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8925" tabRatio="7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CO34" i="10"/>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<sst xmlns="http://schemas.openxmlformats.org/spreadsheetml/2006/main" count="1100" uniqueCount="622">
  <si>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</si>
  <si>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</si>
  <si>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</si>
  <si>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</si>
  <si>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</si>
  <si>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</si>
  <si>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</si>
  <si>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</si>
  <si>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</si>
  <si>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</si>
  <si>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</si>
  <si>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</si>
  <si>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</si>
  <si>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</si>
  <si>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</si>
  <si>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</si>
  <si>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</si>
  <si>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</si>
  <si>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</si>
  <si>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</si>
  <si>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</si>
  <si>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</si>
  <si>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</si>
  <si>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</si>
  <si>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</si>
  <si>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</si>
  <si>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</si>
  <si>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</si>
  <si>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</si>
  <si>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</si>
  <si>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</si>
  <si>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</si>
  <si>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</si>
  <si>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</si>
  <si>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</si>
  <si>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</si>
  <si>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</si>
  <si>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</si>
  <si>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</si>
  <si>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</si>
  <si>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</si>
  <si>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</si>
  <si>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</si>
  <si>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</si>
  <si>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</si>
  <si>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</si>
  <si>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</si>
  <si>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</si>
  <si>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</si>
  <si>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</si>
  <si>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</si>
  <si>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</si>
  <si>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</si>
  <si>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</si>
  <si>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</si>
  <si>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</si>
  <si>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</si>
  <si>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</si>
  <si>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</si>
  <si>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</si>
  <si>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</si>
  <si>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</si>
  <si>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</si>
  <si>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</si>
  <si>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</si>
  <si>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</si>
  <si>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</si>
  <si>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</si>
  <si>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</si>
  <si>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</si>
  <si>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</si>
  <si>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</si>
  <si>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</si>
  <si>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</si>
  <si>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</si>
  <si>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</si>
  <si>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</si>
  <si>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</si>
  <si>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</si>
  <si>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</si>
  <si>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</si>
  <si>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</si>
  <si>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</si>
  <si>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</si>
  <si>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</si>
  <si>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</si>
  <si>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</si>
  <si>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</si>
  <si>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</si>
  <si>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</si>
  <si>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</si>
  <si>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</si>
  <si>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</si>
  <si>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</si>
  <si>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</si>
  <si>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</si>
  <si>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</si>
  <si>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</si>
  <si>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</si>
  <si>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</si>
  <si>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</si>
  <si>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</si>
  <si>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</si>
  <si>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</si>
  <si>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</si>
  <si>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</si>
  <si>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</si>
  <si>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</si>
  <si>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</si>
  <si>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</si>
  <si>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</si>
  <si>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</si>
  <si>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</si>
  <si>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</si>
  <si>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</si>
  <si>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</si>
  <si>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</si>
  <si>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</si>
  <si>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</si>
  <si>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</si>
  <si>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</si>
  <si>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</si>
  <si>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</si>
  <si>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</si>
  <si>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</si>
  <si>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</si>
  <si>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</si>
  <si>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</si>
  <si>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</si>
  <si>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</si>
  <si>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</si>
  <si>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</si>
  <si>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</si>
  <si>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</si>
  <si>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</si>
  <si>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</si>
  <si>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</si>
  <si>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</si>
  <si>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</si>
  <si>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</si>
  <si>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</si>
  <si>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</si>
  <si>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</si>
  <si>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</si>
  <si>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</si>
  <si>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</si>
  <si>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</si>
  <si>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</si>
  <si>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</si>
  <si>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</si>
  <si>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</si>
  <si>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</si>
  <si>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</si>
  <si>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</si>
  <si>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</si>
  <si>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</si>
  <si>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</si>
  <si>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</si>
  <si>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</si>
  <si>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</si>
  <si>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</si>
  <si>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</si>
  <si>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</si>
  <si>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</si>
  <si>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</si>
  <si>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</si>
  <si>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</si>
  <si>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</si>
  <si>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</si>
  <si>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</si>
  <si>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</si>
  <si>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</si>
  <si>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</si>
  <si>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</si>
  <si>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</si>
  <si>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</si>
  <si>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</si>
  <si>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</si>
  <si>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</si>
  <si>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</si>
  <si>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</si>
  <si>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</si>
  <si>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</si>
  <si>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</si>
  <si>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</si>
  <si>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</si>
  <si>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</si>
  <si>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</si>
  <si>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</si>
  <si>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</si>
  <si>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</si>
  <si>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</si>
  <si>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</si>
  <si>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</si>
  <si>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</si>
  <si>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</si>
  <si>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</si>
  <si>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</si>
  <si>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</si>
  <si>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</si>
  <si>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</si>
  <si>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</si>
  <si>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</si>
  <si>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</si>
  <si>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</si>
  <si>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</si>
  <si>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</si>
  <si>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</si>
  <si>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</si>
  <si>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</si>
  <si>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</si>
  <si>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</si>
  <si>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</si>
  <si>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</si>
  <si>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</si>
  <si>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愛知県西尾市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</si>
  <si>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</si>
  <si>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</si>
  <si>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</si>
  <si>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</si>
  <si>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</si>
  <si>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</si>
  <si>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</si>
  <si>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</si>
  <si>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</si>
  <si>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</si>
  <si>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</si>
  <si>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</si>
  <si>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</si>
  <si>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</si>
  <si>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</si>
  <si>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</si>
  <si>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</si>
  <si>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</si>
  <si>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</si>
  <si>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</si>
  <si>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</si>
  <si>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</si>
  <si>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</si>
  <si>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</si>
  <si>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</si>
  <si>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</si>
  <si>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</si>
  <si>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</si>
  <si>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</si>
  <si>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</si>
  <si>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</si>
  <si>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</si>
  <si>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</si>
  <si>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</si>
  <si>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</si>
  <si>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</si>
  <si>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</si>
  <si>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</si>
  <si>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</si>
  <si>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</si>
  <si>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</si>
  <si>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</si>
  <si>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</si>
  <si>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</si>
  <si>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</si>
  <si>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</si>
  <si>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</si>
  <si>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</si>
  <si>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</si>
  <si>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</si>
  <si>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</si>
  <si>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</si>
  <si>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</si>
  <si>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</si>
  <si>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</si>
  <si>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</si>
  <si>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</si>
  <si>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</si>
  <si>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</si>
  <si>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</si>
  <si>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</si>
  <si>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</si>
  <si>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</si>
  <si>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</si>
  <si>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</si>
  <si>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</si>
  <si>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</si>
  <si>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</si>
  <si>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</si>
  <si>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</si>
  <si>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</si>
  <si>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</si>
  <si>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</si>
  <si>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</si>
  <si>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</si>
  <si>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</si>
  <si>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</si>
  <si>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</si>
  <si>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</si>
  <si>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</si>
  <si>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</si>
  <si>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</si>
  <si>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</si>
  <si>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</si>
  <si>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</si>
  <si>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</si>
  <si>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</si>
  <si>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</si>
  <si>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</si>
  <si>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</si>
  <si>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</si>
  <si>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</si>
  <si>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</si>
  <si>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</si>
  <si>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</si>
  <si>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</si>
  <si>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</si>
  <si>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</si>
  <si>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</si>
  <si>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</si>
  <si>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</si>
  <si>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</si>
  <si>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</si>
  <si>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</si>
  <si>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</si>
  <si>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</si>
  <si>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</si>
  <si>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</si>
  <si>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</si>
  <si>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</si>
  <si>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</si>
  <si>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</si>
  <si>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</si>
  <si>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</si>
  <si>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</si>
  <si>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</si>
  <si>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</si>
  <si>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</si>
  <si>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</si>
  <si>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</si>
  <si>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</si>
  <si>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</si>
  <si>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</si>
  <si>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</si>
  <si>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</si>
  <si>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</si>
  <si>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</si>
  <si>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</si>
  <si>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</si>
  <si>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</si>
  <si>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</si>
  <si>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</si>
  <si>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</si>
  <si>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</si>
  <si>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</si>
  <si>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</si>
  <si>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</si>
  <si>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</si>
  <si>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</si>
  <si>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</si>
  <si>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</si>
  <si>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</si>
  <si>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</si>
  <si>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</si>
  <si>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</si>
  <si>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</si>
  <si>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</si>
  <si>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</si>
  <si>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</si>
  <si>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</si>
  <si>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</si>
  <si>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</si>
  <si>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愛知県西尾市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</si>
  <si>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</si>
  <si>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</si>
  <si>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</si>
  <si>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</si>
  <si>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</si>
  <si>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</si>
  <si>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</si>
  <si>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</si>
  <si>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</si>
  <si>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</si>
  <si>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</si>
  <si>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</si>
  <si>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</si>
  <si>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</si>
  <si>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</si>
  <si>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</si>
  <si>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</si>
  <si>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</si>
  <si>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</si>
  <si>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</si>
  <si>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</si>
  <si>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</si>
  <si>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</si>
  <si>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</si>
  <si>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</si>
  <si>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</si>
  <si>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</si>
  <si>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</si>
  <si>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</si>
  <si>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</si>
  <si>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</si>
  <si>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</si>
  <si>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</si>
  <si>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</si>
  <si>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</si>
  <si>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</si>
  <si>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</si>
  <si>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</si>
  <si>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</si>
  <si>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</si>
  <si>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</si>
  <si>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</si>
  <si>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渡船事業会計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</si>
  <si>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</si>
  <si>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</si>
  <si>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</si>
  <si>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</si>
  <si>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</si>
  <si>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</si>
  <si>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</si>
  <si>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</si>
  <si>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</si>
  <si>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</si>
  <si>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</si>
  <si>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</si>
  <si>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</si>
  <si>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</si>
  <si>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</si>
  <si>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</si>
  <si>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</si>
  <si>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</si>
  <si>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</si>
  <si>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</si>
  <si>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</si>
  <si>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</si>
  <si>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</si>
  <si>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</si>
  <si>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</si>
  <si>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</si>
  <si>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</si>
  <si>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</si>
  <si>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</si>
  <si>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</si>
  <si>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</si>
  <si>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</si>
  <si>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</si>
  <si>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</si>
  <si>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</si>
  <si>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</si>
  <si>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</si>
  <si>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</si>
  <si>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</si>
  <si>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</si>
  <si>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</si>
  <si>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</si>
  <si>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</si>
  <si>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</si>
  <si>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</si>
  <si>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</si>
  <si>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</si>
  <si>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</si>
  <si>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</si>
  <si>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</si>
  <si>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</si>
  <si>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</si>
  <si>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</si>
  <si>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</si>
  <si>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</si>
  <si>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</si>
  <si>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</si>
  <si>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</si>
  <si>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</si>
  <si>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</si>
  <si>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</si>
  <si>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</si>
  <si>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</si>
  <si>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</si>
  <si>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</si>
  <si>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</si>
  <si>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</si>
  <si>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</si>
  <si>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</si>
  <si>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</si>
  <si>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</si>
  <si>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</si>
  <si>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</si>
  <si>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</si>
  <si>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</si>
  <si>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</si>
  <si>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</si>
  <si>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</si>
  <si>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</si>
  <si>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</si>
  <si>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</si>
  <si>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</si>
  <si>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</si>
  <si>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</si>
  <si>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</si>
  <si>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</si>
  <si>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</si>
  <si>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</si>
  <si>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</si>
  <si>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</si>
  <si>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</si>
  <si>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</si>
  <si>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</si>
  <si>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</si>
  <si>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</si>
  <si>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</si>
  <si>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</si>
  <si>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</si>
  <si>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</si>
  <si>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</si>
  <si>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</si>
  <si>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</si>
  <si>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</si>
  <si>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</si>
  <si>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</si>
  <si>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</si>
  <si>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</si>
  <si>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</si>
  <si>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</si>
  <si>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</si>
  <si>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</si>
  <si>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</si>
  <si>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</si>
  <si>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</si>
  <si>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</si>
  <si>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</si>
  <si>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</si>
  <si>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</si>
  <si>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</si>
  <si>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</si>
  <si>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</si>
  <si>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</si>
  <si>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</si>
  <si>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</si>
  <si>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</si>
  <si>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</si>
  <si>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</si>
  <si>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</si>
  <si>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</si>
  <si>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</si>
  <si>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</si>
  <si>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</si>
  <si>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</si>
  <si>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</si>
  <si>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</si>
  <si>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</si>
  <si>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</si>
  <si>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</si>
  <si>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</si>
  <si>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</si>
  <si>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</si>
  <si>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</si>
  <si>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</si>
  <si>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</si>
  <si>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</si>
  <si>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</si>
  <si>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</si>
  <si>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</si>
  <si>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</si>
  <si>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</si>
  <si>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</si>
  <si>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</si>
  <si>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</si>
  <si>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</si>
  <si>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</si>
  <si>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</si>
  <si>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</si>
  <si>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</si>
  <si>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</si>
  <si>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</si>
  <si>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</si>
  <si>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</si>
  <si>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</si>
  <si>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</si>
  <si>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</si>
  <si>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</si>
  <si>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</si>
  <si>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0.72</t>
  </si>
  <si>
    <t>水道事業会計</t>
  </si>
  <si>
    <t>一般会計</t>
  </si>
  <si>
    <t>介護保険特別会計</t>
  </si>
  <si>
    <t>病院事業会計</t>
  </si>
  <si>
    <t>国民健康保険特別会計</t>
  </si>
  <si>
    <t>渡船事業会計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</si>
  <si>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</si>
  <si>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</si>
  <si>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</si>
  <si>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</si>
  <si>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</si>
  <si>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</si>
  <si>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</si>
  <si>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</si>
  <si>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</si>
  <si>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</si>
  <si>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</si>
  <si>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</si>
  <si>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</si>
  <si>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6" eb="18">
      <t>コウキ</t>
    </rPh>
    <rPh sb="18" eb="20">
      <t>コウレイ</t>
    </rPh>
    <rPh sb="20" eb="21">
      <t>シャ</t>
    </rPh>
    <rPh sb="21" eb="23">
      <t>イリョウ</t>
    </rPh>
    <rPh sb="23" eb="25">
      <t>トクベツ</t>
    </rPh>
    <rPh sb="25" eb="27">
      <t>カイケイ</t>
    </rPh>
    <phoneticPr fontId="2"/>
  </si>
  <si>
    <t>西尾市土地開発公社</t>
    <rPh sb="0" eb="3">
      <t>ニシオシ</t>
    </rPh>
    <rPh sb="3" eb="5">
      <t>トチ</t>
    </rPh>
    <rPh sb="5" eb="7">
      <t>カイハツ</t>
    </rPh>
    <rPh sb="7" eb="9">
      <t>コウシャ</t>
    </rPh>
    <phoneticPr fontId="2"/>
  </si>
  <si>
    <t>一色さかなセンター</t>
    <rPh sb="0" eb="2">
      <t>イシキ</t>
    </rPh>
    <phoneticPr fontId="2"/>
  </si>
  <si>
    <t>-</t>
    <phoneticPr fontId="2"/>
  </si>
  <si>
    <t>-</t>
    <phoneticPr fontId="2"/>
  </si>
  <si>
    <t>西尾市広域新焼却施設整備基金</t>
    <rPh sb="0" eb="3">
      <t>ニシオシ</t>
    </rPh>
    <rPh sb="3" eb="5">
      <t>コウイキ</t>
    </rPh>
    <rPh sb="5" eb="6">
      <t>シン</t>
    </rPh>
    <rPh sb="6" eb="8">
      <t>ショウキャク</t>
    </rPh>
    <rPh sb="8" eb="10">
      <t>シセツ</t>
    </rPh>
    <rPh sb="10" eb="12">
      <t>セイビ</t>
    </rPh>
    <rPh sb="12" eb="14">
      <t>キキン</t>
    </rPh>
    <phoneticPr fontId="2"/>
  </si>
  <si>
    <t>西尾市民病院施設等整備基金</t>
    <rPh sb="0" eb="2">
      <t>ニシオ</t>
    </rPh>
    <rPh sb="2" eb="6">
      <t>シミンビョウイン</t>
    </rPh>
    <rPh sb="6" eb="8">
      <t>シセツ</t>
    </rPh>
    <rPh sb="8" eb="9">
      <t>トウ</t>
    </rPh>
    <rPh sb="9" eb="11">
      <t>セイビ</t>
    </rPh>
    <rPh sb="11" eb="13">
      <t>キキン</t>
    </rPh>
    <phoneticPr fontId="5"/>
  </si>
  <si>
    <t>西尾市総合運動場整備基金</t>
    <rPh sb="0" eb="3">
      <t>ニシオシ</t>
    </rPh>
    <rPh sb="3" eb="5">
      <t>ソウゴウ</t>
    </rPh>
    <rPh sb="5" eb="8">
      <t>ウンドウジョウ</t>
    </rPh>
    <rPh sb="8" eb="10">
      <t>セイビ</t>
    </rPh>
    <rPh sb="10" eb="12">
      <t>キキン</t>
    </rPh>
    <phoneticPr fontId="2"/>
  </si>
  <si>
    <t>地域福祉基金</t>
    <rPh sb="0" eb="2">
      <t>チイキ</t>
    </rPh>
    <rPh sb="2" eb="4">
      <t>フクシ</t>
    </rPh>
    <rPh sb="4" eb="6">
      <t>キキン</t>
    </rPh>
    <phoneticPr fontId="5"/>
  </si>
  <si>
    <t>歴史民俗資料館建設基金</t>
    <rPh sb="0" eb="2">
      <t>レキシ</t>
    </rPh>
    <rPh sb="2" eb="4">
      <t>ミンゾク</t>
    </rPh>
    <rPh sb="4" eb="7">
      <t>シリョウカン</t>
    </rPh>
    <rPh sb="7" eb="9">
      <t>ケンセツ</t>
    </rPh>
    <rPh sb="9" eb="11">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</si>
  <si>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</si>
  <si>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</si>
  <si>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</si>
  <si>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</si>
  <si>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</si>
  <si>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</si>
  <si>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</si>
  <si>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</si>
  <si>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</si>
  <si>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</si>
  <si>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</si>
  <si>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平成28年度に公共施設再配置に係るPFI事業の債務負担行為の額を計上したことにより大幅に増加したが、繰延払いの予定であったものを一括払いに変更したこと等によって元の水準に戻り、債務残高の減少とともに低下している。一方で、有形固定資産減価償却率は、合併による施設保有量の増加などにより、類似団体の平均値を上回っている。平成28年度に策定した公共施設等総合管理計画において公共施設等の延べ床面積を16%削減するという目標を掲げており、令和2年度には個別施設計画の策定も完了し、今後はそれぞれの計画に沿って老朽化した施設の集約化・複合化や長寿命化を進めていくなど、効果的、効率的な公共施設等の管理に努める。</t>
    <rPh sb="1" eb="3">
      <t>ショウライ</t>
    </rPh>
    <rPh sb="3" eb="5">
      <t>フタン</t>
    </rPh>
    <rPh sb="5" eb="7">
      <t>ヒリツ</t>
    </rPh>
    <rPh sb="9" eb="11">
      <t>ヘイセイ</t>
    </rPh>
    <rPh sb="13" eb="15">
      <t>ネンド</t>
    </rPh>
    <rPh sb="16" eb="18">
      <t>コウキョウ</t>
    </rPh>
    <rPh sb="18" eb="20">
      <t>シセツ</t>
    </rPh>
    <rPh sb="20" eb="23">
      <t>サイハイチ</t>
    </rPh>
    <rPh sb="24" eb="25">
      <t>カカ</t>
    </rPh>
    <rPh sb="29" eb="31">
      <t>ジギョウ</t>
    </rPh>
    <rPh sb="32" eb="34">
      <t>サイム</t>
    </rPh>
    <rPh sb="34" eb="36">
      <t>フタン</t>
    </rPh>
    <rPh sb="36" eb="38">
      <t>コウイ</t>
    </rPh>
    <rPh sb="39" eb="40">
      <t>ガク</t>
    </rPh>
    <rPh sb="41" eb="43">
      <t>ケイジョウ</t>
    </rPh>
    <rPh sb="50" eb="52">
      <t>オオハバ</t>
    </rPh>
    <rPh sb="53" eb="55">
      <t>ゾウカ</t>
    </rPh>
    <rPh sb="59" eb="61">
      <t>クリノベ</t>
    </rPh>
    <rPh sb="61" eb="62">
      <t>バラ</t>
    </rPh>
    <rPh sb="64" eb="66">
      <t>ヨテイ</t>
    </rPh>
    <rPh sb="73" eb="75">
      <t>イッカツ</t>
    </rPh>
    <rPh sb="75" eb="76">
      <t>バラ</t>
    </rPh>
    <rPh sb="78" eb="80">
      <t>ヘンコウ</t>
    </rPh>
    <rPh sb="84" eb="85">
      <t>トウ</t>
    </rPh>
    <rPh sb="89" eb="90">
      <t>モト</t>
    </rPh>
    <rPh sb="91" eb="93">
      <t>スイジュン</t>
    </rPh>
    <rPh sb="94" eb="95">
      <t>モド</t>
    </rPh>
    <rPh sb="97" eb="99">
      <t>サイム</t>
    </rPh>
    <rPh sb="99" eb="101">
      <t>ザンダカ</t>
    </rPh>
    <rPh sb="102" eb="104">
      <t>ゲンショウ</t>
    </rPh>
    <rPh sb="108" eb="110">
      <t>テイカ</t>
    </rPh>
    <rPh sb="115" eb="117">
      <t>イッポウ</t>
    </rPh>
    <rPh sb="119" eb="121">
      <t>ユウケイ</t>
    </rPh>
    <rPh sb="121" eb="123">
      <t>コテイ</t>
    </rPh>
    <rPh sb="123" eb="125">
      <t>シサン</t>
    </rPh>
    <rPh sb="125" eb="127">
      <t>ゲンカ</t>
    </rPh>
    <rPh sb="127" eb="129">
      <t>ショウキャク</t>
    </rPh>
    <rPh sb="129" eb="130">
      <t>リツ</t>
    </rPh>
    <rPh sb="132" eb="134">
      <t>ガッペイ</t>
    </rPh>
    <rPh sb="137" eb="139">
      <t>シセツ</t>
    </rPh>
    <rPh sb="139" eb="141">
      <t>ホユウ</t>
    </rPh>
    <rPh sb="141" eb="142">
      <t>リョウ</t>
    </rPh>
    <rPh sb="143" eb="145">
      <t>ゾウカ</t>
    </rPh>
    <rPh sb="151" eb="153">
      <t>ルイジ</t>
    </rPh>
    <rPh sb="153" eb="155">
      <t>ダンタイ</t>
    </rPh>
    <rPh sb="156" eb="159">
      <t>ヘイキンチ</t>
    </rPh>
    <rPh sb="160" eb="162">
      <t>ウワマワ</t>
    </rPh>
    <rPh sb="167" eb="169">
      <t>ヘイセイ</t>
    </rPh>
    <rPh sb="171" eb="173">
      <t>ネンド</t>
    </rPh>
    <rPh sb="174" eb="176">
      <t>サクテイ</t>
    </rPh>
    <rPh sb="178" eb="180">
      <t>コウキョウ</t>
    </rPh>
    <rPh sb="180" eb="182">
      <t>シセツ</t>
    </rPh>
    <rPh sb="182" eb="183">
      <t>トウ</t>
    </rPh>
    <rPh sb="183" eb="185">
      <t>ソウゴウ</t>
    </rPh>
    <rPh sb="185" eb="187">
      <t>カンリ</t>
    </rPh>
    <rPh sb="187" eb="189">
      <t>ケイカク</t>
    </rPh>
    <rPh sb="193" eb="195">
      <t>コウキョウ</t>
    </rPh>
    <rPh sb="195" eb="197">
      <t>シセツ</t>
    </rPh>
    <rPh sb="197" eb="198">
      <t>トウ</t>
    </rPh>
    <rPh sb="199" eb="200">
      <t>ノ</t>
    </rPh>
    <rPh sb="201" eb="204">
      <t>ユカメンセキ</t>
    </rPh>
    <rPh sb="208" eb="210">
      <t>サクゲン</t>
    </rPh>
    <rPh sb="215" eb="217">
      <t>モクヒョウ</t>
    </rPh>
    <rPh sb="218" eb="219">
      <t>カカ</t>
    </rPh>
    <rPh sb="224" eb="226">
      <t>レイワ</t>
    </rPh>
    <rPh sb="227" eb="229">
      <t>ネンド</t>
    </rPh>
    <rPh sb="231" eb="233">
      <t>コベツ</t>
    </rPh>
    <rPh sb="233" eb="235">
      <t>シセツ</t>
    </rPh>
    <rPh sb="235" eb="237">
      <t>ケイカク</t>
    </rPh>
    <rPh sb="238" eb="240">
      <t>サクテイ</t>
    </rPh>
    <rPh sb="241" eb="243">
      <t>カンリョウ</t>
    </rPh>
    <rPh sb="245" eb="247">
      <t>コンゴ</t>
    </rPh>
    <rPh sb="253" eb="255">
      <t>ケイカク</t>
    </rPh>
    <rPh sb="256" eb="257">
      <t>ソ</t>
    </rPh>
    <rPh sb="259" eb="262">
      <t>ロウキュウカ</t>
    </rPh>
    <rPh sb="264" eb="266">
      <t>シセツ</t>
    </rPh>
    <rPh sb="267" eb="270">
      <t>シュウヤクカ</t>
    </rPh>
    <rPh sb="271" eb="274">
      <t>フクゴウカ</t>
    </rPh>
    <rPh sb="275" eb="279">
      <t>チョウジュミョウカ</t>
    </rPh>
    <rPh sb="280" eb="281">
      <t>スス</t>
    </rPh>
    <rPh sb="288" eb="291">
      <t>コウカテキ</t>
    </rPh>
    <rPh sb="292" eb="295">
      <t>コウリツテキ</t>
    </rPh>
    <rPh sb="296" eb="298">
      <t>コウキョウ</t>
    </rPh>
    <rPh sb="298" eb="300">
      <t>シセツ</t>
    </rPh>
    <rPh sb="300" eb="301">
      <t>トウ</t>
    </rPh>
    <rPh sb="302" eb="304">
      <t>カンリ</t>
    </rPh>
    <rPh sb="305" eb="306">
      <t>ツト</t>
    </rPh>
    <phoneticPr fontId="5"/>
  </si>
  <si>
    <t>　将来負担比率は、平成28年度に公共施設再配置に係るPFI事業の債務負担行為の額を計上したことにより大幅に増加したが、繰延払いの予定であったものを一括払いに変更したこと等によって元の水準に戻り、債務残高の減少とともに低下している。実質公債費比率についても、平成23年度の合併以降、償還額以上の借入は行わないとするなど借入の抑制に努めてきた結果、年々低下している。
　今後は、公共施設再配置や教育施設整備、工業用地開発関連事業等の大型事業が予定されており、地方債発行額の増加が見込まれる。必要な事業は行いながらも、後年度の過重な負担とならないよう、起債対象事業の精査や交付税措置率の高い有利な起債の活用を検討していく。</t>
    <rPh sb="256" eb="257">
      <t>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</si>
</sst>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2E43-47B3-95D5-B00BBB816F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28970</c:v>
                </c:pt>
                <c:pt idx="1">
                  <c:v>25377</c:v>
                </c:pt>
                <c:pt idx="2">
                  <c:v>33314</c:v>
                </c:pt>
                <c:pt idx="3">
                  <c:v>37640</c:v>
                </c:pt>
                <c:pt idx="4">
                  <c:v>43724</c:v>
                </c:pt>
              </c:numCache>
            </c:numRef>
          </c:val>
          <c:smooth val="0"/>
          <c:extLst>
            <c:ext xmlns:c16="http://schemas.microsoft.com/office/drawing/2014/chart" uri="{C3380CC4-5D6E-409C-BE32-E72D297353CC}">
              <c16:uniqueId val="{00000001-2E43-47B3-95D5-B00BBB816F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5.72</c:v>
                </c:pt>
                <c:pt idx="1">
                  <c:v>5.38</c:v>
                </c:pt>
                <c:pt idx="2">
                  <c:v>6.13</c:v>
                </c:pt>
                <c:pt idx="3">
                  <c:v>7.27</c:v>
                </c:pt>
                <c:pt idx="4">
                  <c:v>7.76</c:v>
                </c:pt>
              </c:numCache>
            </c:numRef>
          </c:val>
          <c:extLst>
            <c:ext xmlns:c16="http://schemas.microsoft.com/office/drawing/2014/chart" uri="{C3380CC4-5D6E-409C-BE32-E72D297353CC}">
              <c16:uniqueId val="{00000000-FCFA-489F-9334-DEFA1826F3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16.23</c:v>
                </c:pt>
                <c:pt idx="1">
                  <c:v>18.07</c:v>
                </c:pt>
                <c:pt idx="2">
                  <c:v>17.829999999999998</c:v>
                </c:pt>
                <c:pt idx="3">
                  <c:v>18.059999999999999</c:v>
                </c:pt>
                <c:pt idx="4">
                  <c:v>18.55</c:v>
                </c:pt>
              </c:numCache>
            </c:numRef>
          </c:val>
          <c:extLst>
            <c:ext xmlns:c16="http://schemas.microsoft.com/office/drawing/2014/chart" uri="{C3380CC4-5D6E-409C-BE32-E72D297353CC}">
              <c16:uniqueId val="{00000001-FCFA-489F-9334-DEFA1826F3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1.38</c:v>
                </c:pt>
                <c:pt idx="2">
                  <c:v>0.85</c:v>
                </c:pt>
                <c:pt idx="3">
                  <c:v>1.0900000000000001</c:v>
                </c:pt>
                <c:pt idx="4">
                  <c:v>1.27</c:v>
                </c:pt>
              </c:numCache>
            </c:numRef>
          </c:val>
          <c:smooth val="0"/>
          <c:extLst>
            <c:ext xmlns:c16="http://schemas.microsoft.com/office/drawing/2014/chart" uri="{C3380CC4-5D6E-409C-BE32-E72D297353CC}">
              <c16:uniqueId val="{00000002-FCFA-489F-9334-DEFA1826F3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7.0000000000000007E-2</c:v>
                </c:pt>
                <c:pt idx="4">
                  <c:v>#N/A</c:v>
                </c:pt>
                <c:pt idx="5">
                  <c:v>0.06</c:v>
                </c:pt>
                <c:pt idx="6">
                  <c:v>#N/A</c:v>
                </c:pt>
                <c:pt idx="7">
                  <c:v>0.05</c:v>
                </c:pt>
                <c:pt idx="8">
                  <c:v>#N/A</c:v>
                </c:pt>
                <c:pt idx="9">
                  <c:v>0.04</c:v>
                </c:pt>
              </c:numCache>
            </c:numRef>
          </c:val>
          <c:extLst>
            <c:ext xmlns:c16="http://schemas.microsoft.com/office/drawing/2014/chart" uri="{C3380CC4-5D6E-409C-BE32-E72D297353CC}">
              <c16:uniqueId val="{00000000-2239-41E6-858B-7ABC16BBC9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39-41E6-858B-7ABC16BBC98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0.13</c:v>
                </c:pt>
                <c:pt idx="4">
                  <c:v>#N/A</c:v>
                </c:pt>
                <c:pt idx="5">
                  <c:v>0.1</c:v>
                </c:pt>
                <c:pt idx="6">
                  <c:v>#N/A</c:v>
                </c:pt>
                <c:pt idx="7">
                  <c:v>0.06</c:v>
                </c:pt>
                <c:pt idx="8">
                  <c:v>#N/A</c:v>
                </c:pt>
                <c:pt idx="9">
                  <c:v>0.13</c:v>
                </c:pt>
              </c:numCache>
            </c:numRef>
          </c:val>
          <c:extLst>
            <c:ext xmlns:c16="http://schemas.microsoft.com/office/drawing/2014/chart" uri="{C3380CC4-5D6E-409C-BE32-E72D297353CC}">
              <c16:uniqueId val="{00000002-2239-41E6-858B-7ABC16BBC98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0.43</c:v>
                </c:pt>
                <c:pt idx="2">
                  <c:v>#N/A</c:v>
                </c:pt>
                <c:pt idx="3">
                  <c:v>0.26</c:v>
                </c:pt>
                <c:pt idx="4">
                  <c:v>#N/A</c:v>
                </c:pt>
                <c:pt idx="5">
                  <c:v>0.18</c:v>
                </c:pt>
                <c:pt idx="6">
                  <c:v>#N/A</c:v>
                </c:pt>
                <c:pt idx="7">
                  <c:v>0.11</c:v>
                </c:pt>
                <c:pt idx="8">
                  <c:v>#N/A</c:v>
                </c:pt>
                <c:pt idx="9">
                  <c:v>0.18</c:v>
                </c:pt>
              </c:numCache>
            </c:numRef>
          </c:val>
          <c:extLst>
            <c:ext xmlns:c16="http://schemas.microsoft.com/office/drawing/2014/chart" uri="{C3380CC4-5D6E-409C-BE32-E72D297353CC}">
              <c16:uniqueId val="{00000003-2239-41E6-858B-7ABC16BBC987}"/>
            </c:ext>
          </c:extLst>
        </c:ser>
        <c:ser>
          <c:idx val="4"/>
          <c:order val="4"/>
          <c:tx>
            <c:strRef>
              <c:f>データシート!$A$31</c:f>
              <c:strCache>
                <c:ptCount val="1"/>
                <c:pt idx="0">
                  <c:v>渡船事業会計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0.31</c:v>
                </c:pt>
                <c:pt idx="4">
                  <c:v>#N/A</c:v>
                </c:pt>
                <c:pt idx="5">
                  <c:v>0.34</c:v>
                </c:pt>
                <c:pt idx="6">
                  <c:v>#N/A</c:v>
                </c:pt>
                <c:pt idx="7">
                  <c:v>0.39</c:v>
                </c:pt>
                <c:pt idx="8">
                  <c:v>#N/A</c:v>
                </c:pt>
                <c:pt idx="9">
                  <c:v>0.49</c:v>
                </c:pt>
              </c:numCache>
            </c:numRef>
          </c:val>
          <c:extLst>
            <c:ext xmlns:c16="http://schemas.microsoft.com/office/drawing/2014/chart" uri="{C3380CC4-5D6E-409C-BE32-E72D297353CC}">
              <c16:uniqueId val="{00000004-2239-41E6-858B-7ABC16BBC98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2.5299999999999998</c:v>
                </c:pt>
                <c:pt idx="2">
                  <c:v>#N/A</c:v>
                </c:pt>
                <c:pt idx="3">
                  <c:v>2.96</c:v>
                </c:pt>
                <c:pt idx="4">
                  <c:v>#N/A</c:v>
                </c:pt>
                <c:pt idx="5">
                  <c:v>3.51</c:v>
                </c:pt>
                <c:pt idx="6">
                  <c:v>#N/A</c:v>
                </c:pt>
                <c:pt idx="7">
                  <c:v>1.08</c:v>
                </c:pt>
                <c:pt idx="8">
                  <c:v>#N/A</c:v>
                </c:pt>
                <c:pt idx="9">
                  <c:v>1.0900000000000001</c:v>
                </c:pt>
              </c:numCache>
            </c:numRef>
          </c:val>
          <c:extLst>
            <c:ext xmlns:c16="http://schemas.microsoft.com/office/drawing/2014/chart" uri="{C3380CC4-5D6E-409C-BE32-E72D297353CC}">
              <c16:uniqueId val="{00000005-2239-41E6-858B-7ABC16BBC98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2.5099999999999998</c:v>
                </c:pt>
                <c:pt idx="4">
                  <c:v>#N/A</c:v>
                </c:pt>
                <c:pt idx="5">
                  <c:v>1.69</c:v>
                </c:pt>
                <c:pt idx="6">
                  <c:v>#N/A</c:v>
                </c:pt>
                <c:pt idx="7">
                  <c:v>1.85</c:v>
                </c:pt>
                <c:pt idx="8">
                  <c:v>#N/A</c:v>
                </c:pt>
                <c:pt idx="9">
                  <c:v>1.1299999999999999</c:v>
                </c:pt>
              </c:numCache>
            </c:numRef>
          </c:val>
          <c:extLst>
            <c:ext xmlns:c16="http://schemas.microsoft.com/office/drawing/2014/chart" uri="{C3380CC4-5D6E-409C-BE32-E72D297353CC}">
              <c16:uniqueId val="{00000006-2239-41E6-858B-7ABC16BBC98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0.66</c:v>
                </c:pt>
                <c:pt idx="2">
                  <c:v>#N/A</c:v>
                </c:pt>
                <c:pt idx="3">
                  <c:v>1.03</c:v>
                </c:pt>
                <c:pt idx="4">
                  <c:v>#N/A</c:v>
                </c:pt>
                <c:pt idx="5">
                  <c:v>0.93</c:v>
                </c:pt>
                <c:pt idx="6">
                  <c:v>#N/A</c:v>
                </c:pt>
                <c:pt idx="7">
                  <c:v>1.5</c:v>
                </c:pt>
                <c:pt idx="8">
                  <c:v>#N/A</c:v>
                </c:pt>
                <c:pt idx="9">
                  <c:v>1.73</c:v>
                </c:pt>
              </c:numCache>
            </c:numRef>
          </c:val>
          <c:extLst>
            <c:ext xmlns:c16="http://schemas.microsoft.com/office/drawing/2014/chart" uri="{C3380CC4-5D6E-409C-BE32-E72D297353CC}">
              <c16:uniqueId val="{00000007-2239-41E6-858B-7ABC16BBC9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5.68</c:v>
                </c:pt>
                <c:pt idx="2">
                  <c:v>#N/A</c:v>
                </c:pt>
                <c:pt idx="3">
                  <c:v>5.33</c:v>
                </c:pt>
                <c:pt idx="4">
                  <c:v>#N/A</c:v>
                </c:pt>
                <c:pt idx="5">
                  <c:v>6.09</c:v>
                </c:pt>
                <c:pt idx="6">
                  <c:v>#N/A</c:v>
                </c:pt>
                <c:pt idx="7">
                  <c:v>7.25</c:v>
                </c:pt>
                <c:pt idx="8">
                  <c:v>#N/A</c:v>
                </c:pt>
                <c:pt idx="9">
                  <c:v>7.73</c:v>
                </c:pt>
              </c:numCache>
            </c:numRef>
          </c:val>
          <c:extLst>
            <c:ext xmlns:c16="http://schemas.microsoft.com/office/drawing/2014/chart" uri="{C3380CC4-5D6E-409C-BE32-E72D297353CC}">
              <c16:uniqueId val="{00000008-2239-41E6-858B-7ABC16BBC98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7.93</c:v>
                </c:pt>
                <c:pt idx="2">
                  <c:v>#N/A</c:v>
                </c:pt>
                <c:pt idx="3">
                  <c:v>8.44</c:v>
                </c:pt>
                <c:pt idx="4">
                  <c:v>#N/A</c:v>
                </c:pt>
                <c:pt idx="5">
                  <c:v>8.43</c:v>
                </c:pt>
                <c:pt idx="6">
                  <c:v>#N/A</c:v>
                </c:pt>
                <c:pt idx="7">
                  <c:v>9.08</c:v>
                </c:pt>
                <c:pt idx="8">
                  <c:v>#N/A</c:v>
                </c:pt>
                <c:pt idx="9">
                  <c:v>8.44</c:v>
                </c:pt>
              </c:numCache>
            </c:numRef>
          </c:val>
          <c:extLst>
            <c:ext xmlns:c16="http://schemas.microsoft.com/office/drawing/2014/chart" uri="{C3380CC4-5D6E-409C-BE32-E72D297353CC}">
              <c16:uniqueId val="{00000009-2239-41E6-858B-7ABC16BBC9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5013</c:v>
                </c:pt>
                <c:pt idx="5">
                  <c:v>5184</c:v>
                </c:pt>
                <c:pt idx="8">
                  <c:v>5205</c:v>
                </c:pt>
                <c:pt idx="11">
                  <c:v>5014</c:v>
                </c:pt>
                <c:pt idx="14">
                  <c:v>4960</c:v>
                </c:pt>
              </c:numCache>
            </c:numRef>
          </c:val>
          <c:extLst>
            <c:ext xmlns:c16="http://schemas.microsoft.com/office/drawing/2014/chart" uri="{C3380CC4-5D6E-409C-BE32-E72D297353CC}">
              <c16:uniqueId val="{00000000-FAC1-4703-9D01-2969687EC0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C1-4703-9D01-2969687EC0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29</c:v>
                </c:pt>
                <c:pt idx="6">
                  <c:v>16</c:v>
                </c:pt>
                <c:pt idx="9">
                  <c:v>10</c:v>
                </c:pt>
                <c:pt idx="12">
                  <c:v>0</c:v>
                </c:pt>
              </c:numCache>
            </c:numRef>
          </c:val>
          <c:extLst>
            <c:ext xmlns:c16="http://schemas.microsoft.com/office/drawing/2014/chart" uri="{C3380CC4-5D6E-409C-BE32-E72D297353CC}">
              <c16:uniqueId val="{00000002-FAC1-4703-9D01-2969687EC0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31</c:v>
                </c:pt>
                <c:pt idx="6">
                  <c:v>34</c:v>
                </c:pt>
                <c:pt idx="9">
                  <c:v>35</c:v>
                </c:pt>
                <c:pt idx="12">
                  <c:v>35</c:v>
                </c:pt>
              </c:numCache>
            </c:numRef>
          </c:val>
          <c:extLst>
            <c:ext xmlns:c16="http://schemas.microsoft.com/office/drawing/2014/chart" uri="{C3380CC4-5D6E-409C-BE32-E72D297353CC}">
              <c16:uniqueId val="{00000003-FAC1-4703-9D01-2969687EC0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2155</c:v>
                </c:pt>
                <c:pt idx="3">
                  <c:v>2094</c:v>
                </c:pt>
                <c:pt idx="6">
                  <c:v>2254</c:v>
                </c:pt>
                <c:pt idx="9">
                  <c:v>2313</c:v>
                </c:pt>
                <c:pt idx="12">
                  <c:v>1960</c:v>
                </c:pt>
              </c:numCache>
            </c:numRef>
          </c:val>
          <c:extLst>
            <c:ext xmlns:c16="http://schemas.microsoft.com/office/drawing/2014/chart" uri="{C3380CC4-5D6E-409C-BE32-E72D297353CC}">
              <c16:uniqueId val="{00000004-FAC1-4703-9D01-2969687EC0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1-4703-9D01-2969687EC0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C1-4703-9D01-2969687EC0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3803</c:v>
                </c:pt>
                <c:pt idx="3">
                  <c:v>3772</c:v>
                </c:pt>
                <c:pt idx="6">
                  <c:v>3691</c:v>
                </c:pt>
                <c:pt idx="9">
                  <c:v>3494</c:v>
                </c:pt>
                <c:pt idx="12">
                  <c:v>3341</c:v>
                </c:pt>
              </c:numCache>
            </c:numRef>
          </c:val>
          <c:extLst>
            <c:ext xmlns:c16="http://schemas.microsoft.com/office/drawing/2014/chart" uri="{C3380CC4-5D6E-409C-BE32-E72D297353CC}">
              <c16:uniqueId val="{00000007-FAC1-4703-9D01-2969687EC0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1014</c:v>
                </c:pt>
                <c:pt idx="2">
                  <c:v>#N/A</c:v>
                </c:pt>
                <c:pt idx="3">
                  <c:v>#N/A</c:v>
                </c:pt>
                <c:pt idx="4">
                  <c:v>742</c:v>
                </c:pt>
                <c:pt idx="5">
                  <c:v>#N/A</c:v>
                </c:pt>
                <c:pt idx="6">
                  <c:v>#N/A</c:v>
                </c:pt>
                <c:pt idx="7">
                  <c:v>790</c:v>
                </c:pt>
                <c:pt idx="8">
                  <c:v>#N/A</c:v>
                </c:pt>
                <c:pt idx="9">
                  <c:v>#N/A</c:v>
                </c:pt>
                <c:pt idx="10">
                  <c:v>838</c:v>
                </c:pt>
                <c:pt idx="11">
                  <c:v>#N/A</c:v>
                </c:pt>
                <c:pt idx="12">
                  <c:v>#N/A</c:v>
                </c:pt>
                <c:pt idx="13">
                  <c:v>376</c:v>
                </c:pt>
                <c:pt idx="14">
                  <c:v>#N/A</c:v>
                </c:pt>
              </c:numCache>
            </c:numRef>
          </c:val>
          <c:smooth val="0"/>
          <c:extLst>
            <c:ext xmlns:c16="http://schemas.microsoft.com/office/drawing/2014/chart" uri="{C3380CC4-5D6E-409C-BE32-E72D297353CC}">
              <c16:uniqueId val="{00000008-FAC1-4703-9D01-2969687EC0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41057</c:v>
                </c:pt>
                <c:pt idx="5">
                  <c:v>39558</c:v>
                </c:pt>
                <c:pt idx="8">
                  <c:v>37703</c:v>
                </c:pt>
                <c:pt idx="11">
                  <c:v>36425</c:v>
                </c:pt>
                <c:pt idx="14">
                  <c:v>34534</c:v>
                </c:pt>
              </c:numCache>
            </c:numRef>
          </c:val>
          <c:extLst>
            <c:ext xmlns:c16="http://schemas.microsoft.com/office/drawing/2014/chart" uri="{C3380CC4-5D6E-409C-BE32-E72D297353CC}">
              <c16:uniqueId val="{00000000-50EF-4DE3-9864-27354BCD1B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16827</c:v>
                </c:pt>
                <c:pt idx="5">
                  <c:v>16740</c:v>
                </c:pt>
                <c:pt idx="8">
                  <c:v>16653</c:v>
                </c:pt>
                <c:pt idx="11">
                  <c:v>16452</c:v>
                </c:pt>
                <c:pt idx="14">
                  <c:v>16003</c:v>
                </c:pt>
              </c:numCache>
            </c:numRef>
          </c:val>
          <c:extLst>
            <c:ext xmlns:c16="http://schemas.microsoft.com/office/drawing/2014/chart" uri="{C3380CC4-5D6E-409C-BE32-E72D297353CC}">
              <c16:uniqueId val="{00000001-50EF-4DE3-9864-27354BCD1B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7809</c:v>
                </c:pt>
                <c:pt idx="5">
                  <c:v>8473</c:v>
                </c:pt>
                <c:pt idx="8">
                  <c:v>8678</c:v>
                </c:pt>
                <c:pt idx="11">
                  <c:v>9657</c:v>
                </c:pt>
                <c:pt idx="14">
                  <c:v>10372</c:v>
                </c:pt>
              </c:numCache>
            </c:numRef>
          </c:val>
          <c:extLst>
            <c:ext xmlns:c16="http://schemas.microsoft.com/office/drawing/2014/chart" uri="{C3380CC4-5D6E-409C-BE32-E72D297353CC}">
              <c16:uniqueId val="{00000002-50EF-4DE3-9864-27354BCD1B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EF-4DE3-9864-27354BCD1B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EF-4DE3-9864-27354BCD1B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EF-4DE3-9864-27354BCD1B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9508</c:v>
                </c:pt>
                <c:pt idx="3">
                  <c:v>9374</c:v>
                </c:pt>
                <c:pt idx="6">
                  <c:v>9106</c:v>
                </c:pt>
                <c:pt idx="9">
                  <c:v>8519</c:v>
                </c:pt>
                <c:pt idx="12">
                  <c:v>8996</c:v>
                </c:pt>
              </c:numCache>
            </c:numRef>
          </c:val>
          <c:extLst>
            <c:ext xmlns:c16="http://schemas.microsoft.com/office/drawing/2014/chart" uri="{C3380CC4-5D6E-409C-BE32-E72D297353CC}">
              <c16:uniqueId val="{00000006-50EF-4DE3-9864-27354BCD1B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566</c:v>
                </c:pt>
                <c:pt idx="3">
                  <c:v>540</c:v>
                </c:pt>
                <c:pt idx="6">
                  <c:v>538</c:v>
                </c:pt>
                <c:pt idx="9">
                  <c:v>512</c:v>
                </c:pt>
                <c:pt idx="12">
                  <c:v>485</c:v>
                </c:pt>
              </c:numCache>
            </c:numRef>
          </c:val>
          <c:extLst>
            <c:ext xmlns:c16="http://schemas.microsoft.com/office/drawing/2014/chart" uri="{C3380CC4-5D6E-409C-BE32-E72D297353CC}">
              <c16:uniqueId val="{00000007-50EF-4DE3-9864-27354BCD1B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24236</c:v>
                </c:pt>
                <c:pt idx="3">
                  <c:v>22937</c:v>
                </c:pt>
                <c:pt idx="6">
                  <c:v>22175</c:v>
                </c:pt>
                <c:pt idx="9">
                  <c:v>20536</c:v>
                </c:pt>
                <c:pt idx="12">
                  <c:v>19481</c:v>
                </c:pt>
              </c:numCache>
            </c:numRef>
          </c:val>
          <c:extLst>
            <c:ext xmlns:c16="http://schemas.microsoft.com/office/drawing/2014/chart" uri="{C3380CC4-5D6E-409C-BE32-E72D297353CC}">
              <c16:uniqueId val="{00000008-50EF-4DE3-9864-27354BCD1B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949</c:v>
                </c:pt>
                <c:pt idx="3">
                  <c:v>8920</c:v>
                </c:pt>
                <c:pt idx="6">
                  <c:v>1095</c:v>
                </c:pt>
                <c:pt idx="9">
                  <c:v>497</c:v>
                </c:pt>
                <c:pt idx="12">
                  <c:v>413</c:v>
                </c:pt>
              </c:numCache>
            </c:numRef>
          </c:val>
          <c:extLst>
            <c:ext xmlns:c16="http://schemas.microsoft.com/office/drawing/2014/chart" uri="{C3380CC4-5D6E-409C-BE32-E72D297353CC}">
              <c16:uniqueId val="{00000009-50EF-4DE3-9864-27354BCD1B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35583</c:v>
                </c:pt>
                <c:pt idx="3">
                  <c:v>33610</c:v>
                </c:pt>
                <c:pt idx="6">
                  <c:v>32035</c:v>
                </c:pt>
                <c:pt idx="9">
                  <c:v>30790</c:v>
                </c:pt>
                <c:pt idx="12">
                  <c:v>30248</c:v>
                </c:pt>
              </c:numCache>
            </c:numRef>
          </c:val>
          <c:extLst>
            <c:ext xmlns:c16="http://schemas.microsoft.com/office/drawing/2014/chart" uri="{C3380CC4-5D6E-409C-BE32-E72D297353CC}">
              <c16:uniqueId val="{0000000A-50EF-4DE3-9864-27354BCD1B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5150</c:v>
                </c:pt>
                <c:pt idx="2">
                  <c:v>#N/A</c:v>
                </c:pt>
                <c:pt idx="3">
                  <c:v>#N/A</c:v>
                </c:pt>
                <c:pt idx="4">
                  <c:v>10611</c:v>
                </c:pt>
                <c:pt idx="5">
                  <c:v>#N/A</c:v>
                </c:pt>
                <c:pt idx="6">
                  <c:v>#N/A</c:v>
                </c:pt>
                <c:pt idx="7">
                  <c:v>1915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EF-4DE3-9864-27354BCD1B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6557</c:v>
                </c:pt>
                <c:pt idx="1">
                  <c:v>6562</c:v>
                </c:pt>
                <c:pt idx="2">
                  <c:v>6819</c:v>
                </c:pt>
              </c:numCache>
            </c:numRef>
          </c:val>
          <c:extLst>
            <c:ext xmlns:c16="http://schemas.microsoft.com/office/drawing/2014/chart" uri="{C3380CC4-5D6E-409C-BE32-E72D297353CC}">
              <c16:uniqueId val="{00000000-393E-4156-BD16-BC5D22B67D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393E-4156-BD16-BC5D22B67D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1126</c:v>
                </c:pt>
                <c:pt idx="1">
                  <c:v>1499</c:v>
                </c:pt>
                <c:pt idx="2">
                  <c:v>2257</c:v>
                </c:pt>
              </c:numCache>
            </c:numRef>
          </c:val>
          <c:extLst>
            <c:ext xmlns:c16="http://schemas.microsoft.com/office/drawing/2014/chart" uri="{C3380CC4-5D6E-409C-BE32-E72D297353CC}">
              <c16:uniqueId val="{00000002-393E-4156-BD16-BC5D22B67D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{E7E14E0B-329D-48AB-90D3-8F5E2959342F}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D4-486E-9905-9C1FF64322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{456D20CB-CC46-40D2-B5F2-138B8D9A1233}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D4-486E-9905-9C1FF64322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{2759BFF3-0BB3-4A6A-BCC0-4B2BFD8E1B42}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D4-486E-9905-9C1FF64322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{53B75F2A-A06A-4C50-8B28-ACC0CBB1588E}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D4-486E-9905-9C1FF64322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{D688E599-65E9-48BE-BE91-FC87B0BC96F0}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D4-486E-9905-9C1FF64322B4}"/>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{DA688D27-281C-4046-977F-5196BBDE78CF}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D4-486E-9905-9C1FF64322B4}"/>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{DBDB5642-0337-4350-952D-BD88ACB4F0B6}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D4-486E-9905-9C1FF64322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{55DB2111-794D-41CE-BACA-B15327317C3F}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D4-486E-9905-9C1FF64322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{12693541-558A-4A33-9214-B5FA477F089D}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D4-486E-9905-9C1FF64322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58.7</c:v>
                </c:pt>
                <c:pt idx="16">
                  <c:v>60.2</c:v>
                </c:pt>
                <c:pt idx="24">
                  <c:v>61.2</c:v>
                </c:pt>
                <c:pt idx="32">
                  <c:v>62.2</c:v>
                </c:pt>
              </c:numCache>
            </c:numRef>
          </c:xVal>
          <c:yVal>
            <c:numRef>
              <c:f>公会計指標分析・財政指標組合せ分析表!$BP$51:$DC$51</c:f>
              <c:numCache>
                <c:formatCode>#,##0.0;"▲ "#,##0.0</c:formatCode>
                <c:ptCount val="40"/>
                <c:pt idx="0">
                  <c:v>15.3</c:v>
                </c:pt>
                <c:pt idx="8">
                  <c:v>32.6</c:v>
                </c:pt>
                <c:pt idx="16">
                  <c:v>5.7</c:v>
                </c:pt>
              </c:numCache>
            </c:numRef>
          </c:yVal>
          <c:smooth val="0"/>
          <c:extLst>
            <c:ext xmlns:c16="http://schemas.microsoft.com/office/drawing/2014/chart" uri="{C3380CC4-5D6E-409C-BE32-E72D297353CC}">
              <c16:uniqueId val="{00000009-5DD4-486E-9905-9C1FF64322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{6ABB3073-A2A3-40A0-9E84-9CCF375A8E01}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D4-486E-9905-9C1FF64322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{02FBABE5-22BD-4FA9-AE7C-52ECE9517459}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D4-486E-9905-9C1FF64322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{14E83DE9-E13C-4B64-8B1C-73B43132DA30}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D4-486E-9905-9C1FF64322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{8A040A64-9894-468E-9AA8-2512B4EBB082}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D4-486E-9905-9C1FF64322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{BA3562AA-8618-4133-9DEA-8708EDA95D6A}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D4-486E-9905-9C1FF64322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{CF6F531D-76E6-4BB9-BE65-AE8DFCEB6A34}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D4-486E-9905-9C1FF64322B4}"/>
                </c:ext>
              </c:extLst>
            </c:dLbl>
            <c:dLbl>
              <c:idx val="16"/>
              <c:layout>
                <c:manualLayout>
                  <c:x val="-3.9606038622933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{5F4E655D-6ADA-4A0D-9C06-612894DCB8A4}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D4-486E-9905-9C1FF64322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{7E6AB78B-D1E6-4D44-895F-1DE8768C0228}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D4-486E-9905-9C1FF64322B4}"/>
                </c:ext>
              </c:extLst>
            </c:dLbl>
            <c:dLbl>
              <c:idx val="32"/>
              <c:layout>
                <c:manualLayout>
                  <c:x val="-2.455491249687296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{D74A9C27-9AD6-4C29-A6EE-EE8DCF5A50C1}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D4-486E-9905-9C1FF64322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49.3</c:v>
                </c:pt>
                <c:pt idx="8">
                  <c:v>57.1</c:v>
                </c:pt>
                <c:pt idx="16">
                  <c:v>57.7</c:v>
                </c:pt>
                <c:pt idx="24">
                  <c:v>58.8</c:v>
                </c:pt>
                <c:pt idx="32">
                  <c:v>57.9</c:v>
                </c:pt>
              </c:numCache>
            </c:numRef>
          </c:xVal>
          <c:yVal>
            <c:numRef>
              <c:f>公会計指標分析・財政指標組合せ分析表!$BP$55:$DC$55</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5DD4-486E-9905-9C1FF64322B4}"/>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{D4335165-EFEF-475B-A30F-B0510F776D75}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7A-4A7A-85FA-4FDD8D5B15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{6894A90D-2F7B-4606-B16F-CDF91C3F635C}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7A-4A7A-85FA-4FDD8D5B15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{224E3BC2-8B5F-4F48-A8DE-F76A0046ACF6}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7A-4A7A-85FA-4FDD8D5B15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{6FAD3968-8254-4B68-A832-2CDDF8B789BC}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7A-4A7A-85FA-4FDD8D5B15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{7E34638F-9EAA-4985-BCAF-64063482DCD1}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7A-4A7A-85FA-4FDD8D5B154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{33905F14-9994-45C7-964E-79BB60097E04}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7A-4A7A-85FA-4FDD8D5B154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{278F7EE8-B101-4D7B-A802-E161E01442C1}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7A-4A7A-85FA-4FDD8D5B154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{EA7304C9-A853-4182-8E15-08F1D8A6EED0}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7A-4A7A-85FA-4FDD8D5B154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{84FC5827-C664-437E-817A-E2ACC19848B5}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7A-4A7A-85FA-4FDD8D5B15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2.9</c:v>
                </c:pt>
                <c:pt idx="16">
                  <c:v>2.5</c:v>
                </c:pt>
                <c:pt idx="24">
                  <c:v>2.4</c:v>
                </c:pt>
                <c:pt idx="32">
                  <c:v>2</c:v>
                </c:pt>
              </c:numCache>
            </c:numRef>
          </c:xVal>
          <c:yVal>
            <c:numRef>
              <c:f>公会計指標分析・財政指標組合せ分析表!$BP$73:$DC$73</c:f>
              <c:numCache>
                <c:formatCode>#,##0.0;"▲ "#,##0.0</c:formatCode>
                <c:ptCount val="40"/>
                <c:pt idx="0">
                  <c:v>15.3</c:v>
                </c:pt>
                <c:pt idx="8">
                  <c:v>32.6</c:v>
                </c:pt>
                <c:pt idx="16">
                  <c:v>5.7</c:v>
                </c:pt>
              </c:numCache>
            </c:numRef>
          </c:yVal>
          <c:smooth val="0"/>
          <c:extLst>
            <c:ext xmlns:c16="http://schemas.microsoft.com/office/drawing/2014/chart" uri="{C3380CC4-5D6E-409C-BE32-E72D297353CC}">
              <c16:uniqueId val="{00000009-837A-4A7A-85FA-4FDD8D5B15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{CD3549CC-9543-4806-B06E-C7FEFEBBB7D8}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7A-4A7A-85FA-4FDD8D5B15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{2E24004D-4412-4558-A76D-259007A0C64A}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7A-4A7A-85FA-4FDD8D5B15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{EF56FC0A-5FBB-4263-B2DF-F1AA8663D263}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7A-4A7A-85FA-4FDD8D5B15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{5822F1F0-A7AE-44EB-B201-C3D0131D11C1}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7A-4A7A-85FA-4FDD8D5B15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{986550CA-6CD3-4B1F-BA7B-26066BC02E49}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7A-4A7A-85FA-4FDD8D5B154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{F730D0D0-4ACE-4478-AF35-D3DC9235E171}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7A-4A7A-85FA-4FDD8D5B154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{525F2778-7E08-43A9-B4AD-9CCA1FAC3B15}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7A-4A7A-85FA-4FDD8D5B154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{669EFDA9-8357-47CA-B645-78D63AAF13A2}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7A-4A7A-85FA-4FDD8D5B154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{75D2B59C-96BF-4C24-856A-A4CE070477BC}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7A-4A7A-85FA-4FDD8D5B15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837A-4A7A-85FA-4FDD8D5B1548}"/>
            </c:ext>
          </c:extLst>
        </c:ser>
        <c:dLbls>
          <c:showLegendKey val="0"/>
          <c:showVal val="1"/>
          <c:showCatName val="0"/>
          <c:showSerName val="0"/>
          <c:showPercent val="0"/>
          <c:showBubbleSize val="0"/>
        </c:dLbls>
        <c:axId val="84219776"/>
        <c:axId val="84234240"/>
      </c:scatterChart>
      <c:valAx>
        <c:axId val="84219776"/>
        <c:scaling>
          <c:orientation val="minMax"/>
          <c:max val="6.3"/>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年度は臨時税収補てん債や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平坂幼稚園移転新築事業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などが償還終了したことなどにより元金償還金等が減となった。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、災害復旧費等に係る基準財政需要額が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152,281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千円減少したことにより、他の項目は増加したものの全体としては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西尾市総合計画に基づく</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か年実施計画のもと、次世代に過度な負担を課さないよう、出来るだけ借入を抑制し、健全な財政運営に努める。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満期一括償還地方債の借入はない。</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将来負担額（Ａ）</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地方債現在高</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542,224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千円の減や公営企業債等繰入見込額</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1,055,060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千円の減により、将来負担額は減となった。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充当可能財源等（Ｂ）</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積立により充当可能基金は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714,932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千円増えたものの、臨時財政対策債や公害防止事業債等の償還費の減により基準財政需要額算定見込額が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1,891,224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千円の減となり、充当可能財源等全体では減となった。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全体</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令和元年度における将来負担比率は、将来負担額に対し、充当可能財源等が上回ったため比率がない。今後も引き続き公債費等義務的経費の削減を中心とする行財政改革を進め、財政の健全化に努める。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愛知県西尾市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財源不足等に対応するため、財政調整基金に、運用利息を含め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256,547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今後の施設整備に対応するため、西尾市広域新焼却施設整備基金に、運用利息を含め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400,401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今後の施設整備に対応するため、西尾市民病院施設等整備基金に、運用利息を含め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200,201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今後の施設整備に対応するため、西尾市総合運動場整備基金に、運用利息を含め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105,609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西尾市歴史民俗資料館建設基金は、西尾城二之丸丑寅櫓及び土塀建設工事の前払金へ充当するため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42,647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財政調整基金、減債基金については経済事情の変動等による財源不足等に対応するため決算状況及び次年度以降の必要経費を勘案し適切に備えていく。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その他特定目的基金についても基金の設置目的が達成できるよう適切に積立を行っていく。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①西尾市総合運動場整備基金：西尾市総合運動場の整備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②西尾市広域新焼却施設整備基金：広域新焼却施設及びごみ処理施設の整備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③西尾市民病院施設等整備基金：市民病院の施設整備等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①寄附金及び運用利息を含め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105,609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②広域新焼却施設及びごみ処理施設の整備のため、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400,401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③市民病院の施設整備等のため、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200,201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①総合運動場整備のため、毎年度積立予定。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年度運転開始予定の西尾市広域新焼却施設建設のため、毎年度積立予定。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③建設後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年を経過した市民病院の施設整備等のため、毎年度積立予定。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財源不足等に対応するため、財政調整基金に、運用利息を含め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256,547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経済事業の著しい変動等による財源不足や災害により多額の経費が必要な場合など不測の事態に対応できるよう積立を行っている。積立額は決算状況及び次年度以降の必要経費を勘案し決定している。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運用利息分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経済事情の変動等により市債償還の財源が不足した場合や市債の償還額が多額となる年度の市債償還の財源として積立を行う。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7CFC53-1ABC-4B5F-B85D-81CE7ECA28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E600EE-D26F-4CF8-93AC-EE4591640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132F483B-3ED7-46FA-90AC-15C326BFA258}"/>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8EFAA41-0F9D-4514-B399-D7BF13872A69}"/>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FD5C6485-38D8-4610-AD1F-1C5DB905EACA}"/>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A9A98D84-0873-4283-9BF3-BDD066F674A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449262A1-02D1-402B-96E7-29C92272096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1691174-AE10-4B5C-A4A2-00E5D5369B6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5193AA65-8DAC-491D-9972-235528C9117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D9FE845-B549-405A-900F-FFE42D1FA65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D93EA8F-9664-4AB9-8D58-76E8E70E5B6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456BC559-3006-4BE4-A15C-7EAC5653F7A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7F97C2-7C1A-4FBE-AAA4-C80256E2928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45EBD69D-8D95-4960-B8B9-B2E68EC9192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2E5D29FE-D486-4482-BE4D-047A9470965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6DEF5DF7-9C2C-43E9-8A7B-C3D6AE4A57F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172,350
162,190
161.22
58,358,640
55,257,074
2,853,088
36,752,709
30,248,257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D1E5392D-3BB5-4873-B0B1-DC28590A8CB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D725D2CC-C986-4848-8331-31F21C79DF3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3B92A0B4-931A-481E-A726-EF159D130491}"/>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14B88B3B-E0A6-41A8-BF99-A65647ADE28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A9E447C1-20ED-468A-A82A-58811610769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24B22DCC-F578-49D7-8C5C-08E880A13AA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33D5D435-B683-4F38-BA2D-AC4FB84FEC6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84B3A38E-DD7C-4346-8761-35C14C150E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C21D39B3-5826-4156-BDF9-38823BBFE13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AC34E3B7-EB93-4E92-ABEF-31FA8DBC127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B6968D2D-847C-4ED5-892D-F749714A69B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25469FBC-3556-4ECD-B0DA-515BB43B4C2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2D62676A-1A72-4837-9780-DE3519F6A84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CB48B4E9-85AC-4699-90FD-0344A3B3A6F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79F9B067-E0C5-4CB4-ADA3-097C8C4C986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16BDEF4E-6FE8-4C08-AA6E-D3D5E8C3F45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6C6AFC8-E99B-44AA-9100-16BA6D4B1E4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F253996D-E2C0-4163-B708-FCA5AF7EB38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55F554A3-9D9B-44B9-9E90-A4602DD6CA9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45BDF219-7870-431B-9AB6-63B23DA1D481}"/>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E623012A-BDF7-4FFE-AF74-3DAB0845B04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7CCAB3F8-322A-43B5-BE05-E38B2CEB6CA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F06E2A75-F89D-48F6-85A8-4B07FCFA1A9B}"/>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51D9A39-D140-4B3F-898A-8C9485A8726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4BA0DE53-F4E8-4766-82F8-6D6B9850994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97146621-9C0B-4ACF-852B-0E2AE5F765A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F42E0E64-4C97-4E6B-A507-8D0B7499F4C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AD692590-C8D1-4E6C-AE92-AF37EBED3E8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29D559EE-63FC-43A3-8784-DC21204ED68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64AC3E9E-5969-4701-99BE-53C166F7863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18AEC9D6-7053-43D5-985D-203373B975B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ADE2137D-032B-4170-B01B-C1151949131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C0E22F8E-B176-4C18-82AA-88FEEEB5A38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AE5EBFC-CDC9-45A4-87EF-3BB2BDF3EED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B5185266-8138-44F1-8081-C95EF50F89E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合併により公共施設の保有量が増加したことなどから、類似団体内の平均値を上回っている。公共施設総合管理計画において公共施設等の延べ床面積を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年度には個別施設計画の策定も完了し、今後は老朽化した施設の集約化・複合化や長寿命化を進めて、効果的、効率的な公共施設等の管理に努める。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568919EE-592D-48A1-8CDE-D3F5CECD4B2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3A188B22-4264-4836-8B59-95461460EE3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6F6AC68E-5C27-4752-A8DB-E4997D69F0AF}"/>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2B1A3F51-4492-447A-A6B4-C9E008E4FDDF}"/>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5CBBBC66-9069-45E4-9B80-90D3673CB3D9}"/>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468AF78E-C3C2-42AB-84DC-70F8764468F6}"/>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FB1CB68A-9011-492B-AB00-81A909076092}"/>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150C1702-A568-477F-8BA0-1329196B2003}"/>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FB79F789-2575-4CD5-97AD-6F3B422ADF6E}"/>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34524A18-FFC8-49DF-8036-6E0A6B905D0D}"/>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4C3D5338-73D7-4AE5-9092-593D7EAF981B}"/>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4A7DEC2-6C82-4453-9F84-4BB83937929F}"/>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14A77AC9-A418-402E-848F-8D772FAE5D65}"/>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AB25790-B701-477C-B0E7-D5A0C037643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C144CF3D-A17C-4741-99F3-AF00829F400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A87C6F6C-BEA3-42CF-8111-A2FA53D7552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9" name="直線コネクタ 68">
          <a:extLst>
            <a:ext uri="{FF2B5EF4-FFF2-40B4-BE49-F238E27FC236}">
              <a16:creationId xmlns:a16="http://schemas.microsoft.com/office/drawing/2014/main" id="{1DC0E34A-556C-4638-A0B2-4FB75D60BE20}"/>
            </a:ext>
          </a:extLst>
        </xdr:cNvPr>
        <xdr:cNvCxnSpPr/>
      </xdr:nvCxnSpPr>
      <xdr:spPr>
        <a:xfrm flipV="1">
          <a:off x="4760595" y="4728422"/>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a:extLst>
            <a:ext uri="{FF2B5EF4-FFF2-40B4-BE49-F238E27FC236}">
              <a16:creationId xmlns:a16="http://schemas.microsoft.com/office/drawing/2014/main" id="{3FD7F4C5-FC2C-4106-9937-FE912D7675AD}"/>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a:extLst>
            <a:ext uri="{FF2B5EF4-FFF2-40B4-BE49-F238E27FC236}">
              <a16:creationId xmlns:a16="http://schemas.microsoft.com/office/drawing/2014/main" id="{A7E61F2E-E99E-406E-9E7D-5E82A52FA5EE}"/>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72" name="有形固定資産減価償却率最大値テキスト">
          <a:extLst>
            <a:ext uri="{FF2B5EF4-FFF2-40B4-BE49-F238E27FC236}">
              <a16:creationId xmlns:a16="http://schemas.microsoft.com/office/drawing/2014/main" id="{D91C339D-984A-4574-AB95-BEBF425F1256}"/>
            </a:ext>
          </a:extLst>
        </xdr:cNvPr>
        <xdr:cNvSpPr txBox="1"/>
      </xdr:nvSpPr>
      <xdr:spPr>
        <a:xfrm>
          <a:off x="4813300" y="450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73" name="直線コネクタ 72">
          <a:extLst>
            <a:ext uri="{FF2B5EF4-FFF2-40B4-BE49-F238E27FC236}">
              <a16:creationId xmlns:a16="http://schemas.microsoft.com/office/drawing/2014/main" id="{18466618-08D4-4011-AE78-35F8C2305C26}"/>
            </a:ext>
          </a:extLst>
        </xdr:cNvPr>
        <xdr:cNvCxnSpPr/>
      </xdr:nvCxnSpPr>
      <xdr:spPr>
        <a:xfrm>
          <a:off x="4673600" y="47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74" name="有形固定資産減価償却率平均値テキスト">
          <a:extLst>
            <a:ext uri="{FF2B5EF4-FFF2-40B4-BE49-F238E27FC236}">
              <a16:creationId xmlns:a16="http://schemas.microsoft.com/office/drawing/2014/main" id="{C0B17DEB-A887-431A-84CF-3A1E209BA430}"/>
            </a:ext>
          </a:extLst>
        </xdr:cNvPr>
        <xdr:cNvSpPr txBox="1"/>
      </xdr:nvSpPr>
      <xdr:spPr>
        <a:xfrm>
          <a:off x="4813300" y="498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5" name="フローチャート: 判断 74">
          <a:extLst>
            <a:ext uri="{FF2B5EF4-FFF2-40B4-BE49-F238E27FC236}">
              <a16:creationId xmlns:a16="http://schemas.microsoft.com/office/drawing/2014/main" id="{3EAC9394-6A6F-43C7-B49E-335574D69AD3}"/>
            </a:ext>
          </a:extLst>
        </xdr:cNvPr>
        <xdr:cNvSpPr/>
      </xdr:nvSpPr>
      <xdr:spPr>
        <a:xfrm>
          <a:off x="47117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6" name="フローチャート: 判断 75">
          <a:extLst>
            <a:ext uri="{FF2B5EF4-FFF2-40B4-BE49-F238E27FC236}">
              <a16:creationId xmlns:a16="http://schemas.microsoft.com/office/drawing/2014/main" id="{5C423F52-CBD5-49E6-A6E3-9DE9B0F1298A}"/>
            </a:ext>
          </a:extLst>
        </xdr:cNvPr>
        <xdr:cNvSpPr/>
      </xdr:nvSpPr>
      <xdr:spPr>
        <a:xfrm>
          <a:off x="4000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7" name="フローチャート: 判断 76">
          <a:extLst>
            <a:ext uri="{FF2B5EF4-FFF2-40B4-BE49-F238E27FC236}">
              <a16:creationId xmlns:a16="http://schemas.microsoft.com/office/drawing/2014/main" id="{69F4278C-B6BC-4E0E-80B8-6B1FB038FB46}"/>
            </a:ext>
          </a:extLst>
        </xdr:cNvPr>
        <xdr:cNvSpPr/>
      </xdr:nvSpPr>
      <xdr:spPr>
        <a:xfrm>
          <a:off x="3238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8" name="フローチャート: 判断 77">
          <a:extLst>
            <a:ext uri="{FF2B5EF4-FFF2-40B4-BE49-F238E27FC236}">
              <a16:creationId xmlns:a16="http://schemas.microsoft.com/office/drawing/2014/main" id="{494D6138-F027-44C8-AEB4-5EA5F5EE9ECB}"/>
            </a:ext>
          </a:extLst>
        </xdr:cNvPr>
        <xdr:cNvSpPr/>
      </xdr:nvSpPr>
      <xdr:spPr>
        <a:xfrm>
          <a:off x="2476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79" name="フローチャート: 判断 78">
          <a:extLst>
            <a:ext uri="{FF2B5EF4-FFF2-40B4-BE49-F238E27FC236}">
              <a16:creationId xmlns:a16="http://schemas.microsoft.com/office/drawing/2014/main" id="{E06203BD-C1C2-4503-8CC8-15DE7D52511C}"/>
            </a:ext>
          </a:extLst>
        </xdr:cNvPr>
        <xdr:cNvSpPr/>
      </xdr:nvSpPr>
      <xdr:spPr>
        <a:xfrm>
          <a:off x="1714500" y="482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B45BF7E-7CC6-4DFC-9D93-9CFD19EE670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1A03EF4-938D-42B2-8526-B6F820A4C49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CD196DC-E350-49F1-AB69-45F43324A18F}"/>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C537588-83DA-4370-931D-E2F5105BF0A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F98643B-D33D-4D27-8F02-B356BAF4198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85" name="楕円 84">
          <a:extLst>
            <a:ext uri="{FF2B5EF4-FFF2-40B4-BE49-F238E27FC236}">
              <a16:creationId xmlns:a16="http://schemas.microsoft.com/office/drawing/2014/main" id="{C48BA61A-D82A-4ED3-BAA8-6B92ED693CE6}"/>
            </a:ext>
          </a:extLst>
        </xdr:cNvPr>
        <xdr:cNvSpPr/>
      </xdr:nvSpPr>
      <xdr:spPr>
        <a:xfrm>
          <a:off x="47117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86" name="有形固定資産減価償却率該当値テキスト">
          <a:extLst>
            <a:ext uri="{FF2B5EF4-FFF2-40B4-BE49-F238E27FC236}">
              <a16:creationId xmlns:a16="http://schemas.microsoft.com/office/drawing/2014/main" id="{A407D6EB-BD50-4C19-9837-732C8BF1E939}"/>
            </a:ext>
          </a:extLst>
        </xdr:cNvPr>
        <xdr:cNvSpPr txBox="1"/>
      </xdr:nvSpPr>
      <xdr:spPr>
        <a:xfrm>
          <a:off x="4813300" y="526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7" name="楕円 86">
          <a:extLst>
            <a:ext uri="{FF2B5EF4-FFF2-40B4-BE49-F238E27FC236}">
              <a16:creationId xmlns:a16="http://schemas.microsoft.com/office/drawing/2014/main" id="{5F06DEEB-FAFA-4A02-AE60-567534C1EEC4}"/>
            </a:ext>
          </a:extLst>
        </xdr:cNvPr>
        <xdr:cNvSpPr/>
      </xdr:nvSpPr>
      <xdr:spPr>
        <a:xfrm>
          <a:off x="4000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25188</xdr:rowOff>
    </xdr:to>
    <xdr:cxnSp macro="">
      <xdr:nvCxnSpPr>
        <xdr:cNvPr id="88" name="直線コネクタ 87">
          <a:extLst>
            <a:ext uri="{FF2B5EF4-FFF2-40B4-BE49-F238E27FC236}">
              <a16:creationId xmlns:a16="http://schemas.microsoft.com/office/drawing/2014/main" id="{EF99A7BF-AE90-441F-883E-27F739992A3B}"/>
            </a:ext>
          </a:extLst>
        </xdr:cNvPr>
        <xdr:cNvCxnSpPr/>
      </xdr:nvCxnSpPr>
      <xdr:spPr>
        <a:xfrm>
          <a:off x="4051300" y="530415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89" name="楕円 88">
          <a:extLst>
            <a:ext uri="{FF2B5EF4-FFF2-40B4-BE49-F238E27FC236}">
              <a16:creationId xmlns:a16="http://schemas.microsoft.com/office/drawing/2014/main" id="{D5505F2C-4962-4D6E-B959-C0E64DA4C015}"/>
            </a:ext>
          </a:extLst>
        </xdr:cNvPr>
        <xdr:cNvSpPr/>
      </xdr:nvSpPr>
      <xdr:spPr>
        <a:xfrm>
          <a:off x="32385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160655</xdr:rowOff>
    </xdr:to>
    <xdr:cxnSp macro="">
      <xdr:nvCxnSpPr>
        <xdr:cNvPr id="90" name="直線コネクタ 89">
          <a:extLst>
            <a:ext uri="{FF2B5EF4-FFF2-40B4-BE49-F238E27FC236}">
              <a16:creationId xmlns:a16="http://schemas.microsoft.com/office/drawing/2014/main" id="{2A02C7DE-EF1F-4960-9A47-EF9738777939}"/>
            </a:ext>
          </a:extLst>
        </xdr:cNvPr>
        <xdr:cNvCxnSpPr/>
      </xdr:nvCxnSpPr>
      <xdr:spPr>
        <a:xfrm>
          <a:off x="3289300" y="526817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91" name="楕円 90">
          <a:extLst>
            <a:ext uri="{FF2B5EF4-FFF2-40B4-BE49-F238E27FC236}">
              <a16:creationId xmlns:a16="http://schemas.microsoft.com/office/drawing/2014/main" id="{5927C446-DAA9-4B37-9913-79677CCD7082}"/>
            </a:ext>
          </a:extLst>
        </xdr:cNvPr>
        <xdr:cNvSpPr/>
      </xdr:nvSpPr>
      <xdr:spPr>
        <a:xfrm>
          <a:off x="2476500" y="51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70697</xdr:rowOff>
    </xdr:from>
    <xdr:to>
      <xdr:col>15</xdr:col>
      <xdr:colOff>136525</xdr:colOff>
      <xdr:row>30</xdr:row>
      <xdr:rowOff>124672</xdr:rowOff>
    </xdr:to>
    <xdr:cxnSp macro="">
      <xdr:nvCxnSpPr>
        <xdr:cNvPr id="92" name="直線コネクタ 91">
          <a:extLst>
            <a:ext uri="{FF2B5EF4-FFF2-40B4-BE49-F238E27FC236}">
              <a16:creationId xmlns:a16="http://schemas.microsoft.com/office/drawing/2014/main" id="{D99F1700-D0AB-48B4-9FE5-49A9B9A4F45B}"/>
            </a:ext>
          </a:extLst>
        </xdr:cNvPr>
        <xdr:cNvCxnSpPr/>
      </xdr:nvCxnSpPr>
      <xdr:spPr>
        <a:xfrm>
          <a:off x="2527300" y="521419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93" name="楕円 92">
          <a:extLst>
            <a:ext uri="{FF2B5EF4-FFF2-40B4-BE49-F238E27FC236}">
              <a16:creationId xmlns:a16="http://schemas.microsoft.com/office/drawing/2014/main" id="{96ACA83A-2D4E-4C3F-9D1E-6C075EB0ED69}"/>
            </a:ext>
          </a:extLst>
        </xdr:cNvPr>
        <xdr:cNvSpPr/>
      </xdr:nvSpPr>
      <xdr:spPr>
        <a:xfrm>
          <a:off x="1714500" y="5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70697</xdr:rowOff>
    </xdr:to>
    <xdr:cxnSp macro="">
      <xdr:nvCxnSpPr>
        <xdr:cNvPr id="94" name="直線コネクタ 93">
          <a:extLst>
            <a:ext uri="{FF2B5EF4-FFF2-40B4-BE49-F238E27FC236}">
              <a16:creationId xmlns:a16="http://schemas.microsoft.com/office/drawing/2014/main" id="{1DDCF1EF-A72C-47AE-8EB4-79BBE58032EA}"/>
            </a:ext>
          </a:extLst>
        </xdr:cNvPr>
        <xdr:cNvCxnSpPr/>
      </xdr:nvCxnSpPr>
      <xdr:spPr>
        <a:xfrm>
          <a:off x="1765300" y="51674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95" name="n_1aveValue有形固定資産減価償却率">
          <a:extLst>
            <a:ext uri="{FF2B5EF4-FFF2-40B4-BE49-F238E27FC236}">
              <a16:creationId xmlns:a16="http://schemas.microsoft.com/office/drawing/2014/main" id="{F5C5106D-EAFD-4137-AAD9-FAB5A44B1247}"/>
            </a:ext>
          </a:extLst>
        </xdr:cNvPr>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6" name="n_2aveValue有形固定資産減価償却率">
          <a:extLst>
            <a:ext uri="{FF2B5EF4-FFF2-40B4-BE49-F238E27FC236}">
              <a16:creationId xmlns:a16="http://schemas.microsoft.com/office/drawing/2014/main" id="{4C9F084A-8636-4860-BB63-77CD861081C8}"/>
            </a:ext>
          </a:extLst>
        </xdr:cNvPr>
        <xdr:cNvSpPr txBox="1"/>
      </xdr:nvSpPr>
      <xdr:spPr>
        <a:xfrm>
          <a:off x="3086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97" name="n_3aveValue有形固定資産減価償却率">
          <a:extLst>
            <a:ext uri="{FF2B5EF4-FFF2-40B4-BE49-F238E27FC236}">
              <a16:creationId xmlns:a16="http://schemas.microsoft.com/office/drawing/2014/main" id="{6060E94D-62E9-46B0-876A-00B839600003}"/>
            </a:ext>
          </a:extLst>
        </xdr:cNvPr>
        <xdr:cNvSpPr txBox="1"/>
      </xdr:nvSpPr>
      <xdr:spPr>
        <a:xfrm>
          <a:off x="2324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98" name="n_4aveValue有形固定資産減価償却率">
          <a:extLst>
            <a:ext uri="{FF2B5EF4-FFF2-40B4-BE49-F238E27FC236}">
              <a16:creationId xmlns:a16="http://schemas.microsoft.com/office/drawing/2014/main" id="{AE895D19-D6FF-4C6B-BD97-BC3EC77595C0}"/>
            </a:ext>
          </a:extLst>
        </xdr:cNvPr>
        <xdr:cNvSpPr txBox="1"/>
      </xdr:nvSpPr>
      <xdr:spPr>
        <a:xfrm>
          <a:off x="1562744"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9" name="n_1mainValue有形固定資産減価償却率">
          <a:extLst>
            <a:ext uri="{FF2B5EF4-FFF2-40B4-BE49-F238E27FC236}">
              <a16:creationId xmlns:a16="http://schemas.microsoft.com/office/drawing/2014/main" id="{F3A048F8-F7CF-4EC3-A667-C0A7C9BEBA0D}"/>
            </a:ext>
          </a:extLst>
        </xdr:cNvPr>
        <xdr:cNvSpPr txBox="1"/>
      </xdr:nvSpPr>
      <xdr:spPr>
        <a:xfrm>
          <a:off x="38360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100" name="n_2mainValue有形固定資産減価償却率">
          <a:extLst>
            <a:ext uri="{FF2B5EF4-FFF2-40B4-BE49-F238E27FC236}">
              <a16:creationId xmlns:a16="http://schemas.microsoft.com/office/drawing/2014/main" id="{416B4C13-DDA5-4576-9A7A-8B451521AE91}"/>
            </a:ext>
          </a:extLst>
        </xdr:cNvPr>
        <xdr:cNvSpPr txBox="1"/>
      </xdr:nvSpPr>
      <xdr:spPr>
        <a:xfrm>
          <a:off x="30867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101" name="n_3mainValue有形固定資産減価償却率">
          <a:extLst>
            <a:ext uri="{FF2B5EF4-FFF2-40B4-BE49-F238E27FC236}">
              <a16:creationId xmlns:a16="http://schemas.microsoft.com/office/drawing/2014/main" id="{ECD60FF9-6737-4F48-A7F9-6E6D9C93EAEF}"/>
            </a:ext>
          </a:extLst>
        </xdr:cNvPr>
        <xdr:cNvSpPr txBox="1"/>
      </xdr:nvSpPr>
      <xdr:spPr>
        <a:xfrm>
          <a:off x="2324744" y="525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102" name="n_4mainValue有形固定資産減価償却率">
          <a:extLst>
            <a:ext uri="{FF2B5EF4-FFF2-40B4-BE49-F238E27FC236}">
              <a16:creationId xmlns:a16="http://schemas.microsoft.com/office/drawing/2014/main" id="{504CA2A4-FEF3-42A5-BC6D-01C1F613BF40}"/>
            </a:ext>
          </a:extLst>
        </xdr:cNvPr>
        <xdr:cNvSpPr txBox="1"/>
      </xdr:nvSpPr>
      <xdr:spPr>
        <a:xfrm>
          <a:off x="1562744" y="52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F5201AAF-6397-4DB6-ABAD-3291538A4A3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D9322150-DF8C-40B7-ADFE-39A61963D18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45F4EB0-40BE-4276-9FFB-162AA97669D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63783DA2-75D4-4429-B01E-6500B9B0573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310D5213-F1BB-4EA2-BDEE-025EE06837F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BB67555B-317C-4D25-9422-445201B4B48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CBB1A65D-6F6B-4AB2-A9AC-2E2FFF43A66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215E8B6-AB44-426B-8DB1-874A4AC0D52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BD42FAA-DD99-43AE-896F-E90EEB1693F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BB7EDD82-5E91-454F-ABC5-FA204B8E8BEA}"/>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D95CE7BB-B4A1-4507-A98B-01E3C27B6C6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B7E7AF3D-ADB0-492B-B7C0-2963E17224D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A2BA91CF-78BC-4048-A722-6136288EBAA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交付税合併算定替特例の縮減を見据えて借入を抑制してきたことにより、債務償還比率は類似団体を下回っている。今後は、普通交付税の減少に加え公共施設再配置や教育施設整備、工業用地開発関連事業等の大型事業が予定されており地方債発行額の増加が見込まれるが、事業内容を精査し、後年度の過重な負担とならないよう将来負担額の抑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6CBEB7A9-B055-4C3F-8F87-1F40BED37B7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FB105A7F-844F-46D9-B8D2-8EA12C56545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4D2FA072-5473-4E97-B095-C670C2E1D65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E1018D28-73F8-42FA-B607-67FDD599B48A}"/>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CA0424A8-4FB1-4734-81B7-7FC5A42BDF3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633A3F54-718F-438A-AECC-7DD91907BC4F}"/>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14B93BA3-6211-42E8-979D-06D784AA2A07}"/>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34E1D2E4-5557-4919-880B-B1131EF9CDB1}"/>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65512ED6-7D8A-4FD5-9E23-74FB3F091CD6}"/>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51C54846-4F0F-4879-9C54-1BA9C34487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755DC0B0-2C04-4556-8D72-7CF3F0E56FF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B29AE326-2AB5-4986-B15A-CEB48F53E05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E9FCCE4B-D46D-4FE9-AE70-AF3DC0AC0AE8}"/>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47248104-5B9F-4359-9DBE-136D2AD744CD}"/>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1828CEAC-F3C9-4257-A4B2-529410E8A41D}"/>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C4661AC-B45E-471A-909C-2B66D18ECB7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F6F9970-48B5-412C-86B0-3FE28CCE0B9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33" name="直線コネクタ 132">
          <a:extLst>
            <a:ext uri="{FF2B5EF4-FFF2-40B4-BE49-F238E27FC236}">
              <a16:creationId xmlns:a16="http://schemas.microsoft.com/office/drawing/2014/main" id="{AD746375-4C05-4E14-AFB0-D657AE494E89}"/>
            </a:ext>
          </a:extLst>
        </xdr:cNvPr>
        <xdr:cNvCxnSpPr/>
      </xdr:nvCxnSpPr>
      <xdr:spPr>
        <a:xfrm flipV="1">
          <a:off x="14793595" y="4489903"/>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34" name="債務償還比率最小値テキスト">
          <a:extLst>
            <a:ext uri="{FF2B5EF4-FFF2-40B4-BE49-F238E27FC236}">
              <a16:creationId xmlns:a16="http://schemas.microsoft.com/office/drawing/2014/main" id="{86FB6828-9481-427A-85F1-0E3688B39F49}"/>
            </a:ext>
          </a:extLst>
        </xdr:cNvPr>
        <xdr:cNvSpPr txBox="1"/>
      </xdr:nvSpPr>
      <xdr:spPr>
        <a:xfrm>
          <a:off x="14846300" y="583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35" name="直線コネクタ 134">
          <a:extLst>
            <a:ext uri="{FF2B5EF4-FFF2-40B4-BE49-F238E27FC236}">
              <a16:creationId xmlns:a16="http://schemas.microsoft.com/office/drawing/2014/main" id="{F6F8E71E-4473-4874-9B5D-B0A98FFDF006}"/>
            </a:ext>
          </a:extLst>
        </xdr:cNvPr>
        <xdr:cNvCxnSpPr/>
      </xdr:nvCxnSpPr>
      <xdr:spPr>
        <a:xfrm>
          <a:off x="14706600" y="58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23D75252-7332-4393-924F-A187F074443B}"/>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5EA159E4-84DA-4881-8782-2F8EF7640C64}"/>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104474</xdr:rowOff>
    </xdr:from>
    <xdr:ext cx="469744" cy="259045"/>
    <xdr:sp macro="" textlink="">
      <xdr:nvSpPr>
        <xdr:cNvPr id="138" name="債務償還比率平均値テキスト">
          <a:extLst>
            <a:ext uri="{FF2B5EF4-FFF2-40B4-BE49-F238E27FC236}">
              <a16:creationId xmlns:a16="http://schemas.microsoft.com/office/drawing/2014/main" id="{0368FC19-2C75-4845-B85F-B1D0E35FCA1B}"/>
            </a:ext>
          </a:extLst>
        </xdr:cNvPr>
        <xdr:cNvSpPr txBox="1"/>
      </xdr:nvSpPr>
      <xdr:spPr>
        <a:xfrm>
          <a:off x="14846300" y="524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9" name="フローチャート: 判断 138">
          <a:extLst>
            <a:ext uri="{FF2B5EF4-FFF2-40B4-BE49-F238E27FC236}">
              <a16:creationId xmlns:a16="http://schemas.microsoft.com/office/drawing/2014/main" id="{DE2D69A1-F2D8-42AE-8E9D-DC2A12AB763A}"/>
            </a:ext>
          </a:extLst>
        </xdr:cNvPr>
        <xdr:cNvSpPr/>
      </xdr:nvSpPr>
      <xdr:spPr>
        <a:xfrm>
          <a:off x="147447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40" name="フローチャート: 判断 139">
          <a:extLst>
            <a:ext uri="{FF2B5EF4-FFF2-40B4-BE49-F238E27FC236}">
              <a16:creationId xmlns:a16="http://schemas.microsoft.com/office/drawing/2014/main" id="{F8781797-2096-4C20-BEF4-A84A203D81CE}"/>
            </a:ext>
          </a:extLst>
        </xdr:cNvPr>
        <xdr:cNvSpPr/>
      </xdr:nvSpPr>
      <xdr:spPr>
        <a:xfrm>
          <a:off x="14033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41" name="フローチャート: 判断 140">
          <a:extLst>
            <a:ext uri="{FF2B5EF4-FFF2-40B4-BE49-F238E27FC236}">
              <a16:creationId xmlns:a16="http://schemas.microsoft.com/office/drawing/2014/main" id="{E79BFA18-870C-4146-927C-EB1FD44B7A82}"/>
            </a:ext>
          </a:extLst>
        </xdr:cNvPr>
        <xdr:cNvSpPr/>
      </xdr:nvSpPr>
      <xdr:spPr>
        <a:xfrm>
          <a:off x="13271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42" name="フローチャート: 判断 141">
          <a:extLst>
            <a:ext uri="{FF2B5EF4-FFF2-40B4-BE49-F238E27FC236}">
              <a16:creationId xmlns:a16="http://schemas.microsoft.com/office/drawing/2014/main" id="{2CA2E063-63DD-4399-9E6F-EC7446FDE293}"/>
            </a:ext>
          </a:extLst>
        </xdr:cNvPr>
        <xdr:cNvSpPr/>
      </xdr:nvSpPr>
      <xdr:spPr>
        <a:xfrm>
          <a:off x="12509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43" name="フローチャート: 判断 142">
          <a:extLst>
            <a:ext uri="{FF2B5EF4-FFF2-40B4-BE49-F238E27FC236}">
              <a16:creationId xmlns:a16="http://schemas.microsoft.com/office/drawing/2014/main" id="{13C81DFD-EDBD-4919-B481-EADB66B6D2E2}"/>
            </a:ext>
          </a:extLst>
        </xdr:cNvPr>
        <xdr:cNvSpPr/>
      </xdr:nvSpPr>
      <xdr:spPr>
        <a:xfrm>
          <a:off x="11747500" y="521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155917C-A9DC-49C5-A381-2CF024AB6C9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CB01276-7D55-4D0C-991B-2169EA55C7F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8107386-B2BE-4A99-AD5D-F4E4430B5B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2A9D8CB-E39E-4ACC-80FF-CC6FB076BB8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ADFE06E-FE72-4CF5-A2FB-7DE3055F2A7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124895</xdr:rowOff>
    </xdr:from>
    <xdr:to>
      <xdr:col>76</xdr:col>
      <xdr:colOff>73025</xdr:colOff>
      <xdr:row>29</xdr:row>
      <xdr:rowOff>55045</xdr:rowOff>
    </xdr:to>
    <xdr:sp macro="" textlink="">
      <xdr:nvSpPr>
        <xdr:cNvPr id="149" name="楕円 148">
          <a:extLst>
            <a:ext uri="{FF2B5EF4-FFF2-40B4-BE49-F238E27FC236}">
              <a16:creationId xmlns:a16="http://schemas.microsoft.com/office/drawing/2014/main" id="{7650B1D2-4CD5-474E-A9AC-E01F508D0F57}"/>
            </a:ext>
          </a:extLst>
        </xdr:cNvPr>
        <xdr:cNvSpPr/>
      </xdr:nvSpPr>
      <xdr:spPr>
        <a:xfrm>
          <a:off x="14744700" y="49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147772</xdr:rowOff>
    </xdr:from>
    <xdr:ext cx="469744" cy="259045"/>
    <xdr:sp macro="" textlink="">
      <xdr:nvSpPr>
        <xdr:cNvPr id="150" name="債務償還比率該当値テキスト">
          <a:extLst>
            <a:ext uri="{FF2B5EF4-FFF2-40B4-BE49-F238E27FC236}">
              <a16:creationId xmlns:a16="http://schemas.microsoft.com/office/drawing/2014/main" id="{862BB49A-30A6-4965-A4F6-F4B9D9B9036F}"/>
            </a:ext>
          </a:extLst>
        </xdr:cNvPr>
        <xdr:cNvSpPr txBox="1"/>
      </xdr:nvSpPr>
      <xdr:spPr>
        <a:xfrm>
          <a:off x="14846300" y="47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66294</xdr:rowOff>
    </xdr:from>
    <xdr:to>
      <xdr:col>72</xdr:col>
      <xdr:colOff>123825</xdr:colOff>
      <xdr:row>28</xdr:row>
      <xdr:rowOff>167894</xdr:rowOff>
    </xdr:to>
    <xdr:sp macro="" textlink="">
      <xdr:nvSpPr>
        <xdr:cNvPr id="151" name="楕円 150">
          <a:extLst>
            <a:ext uri="{FF2B5EF4-FFF2-40B4-BE49-F238E27FC236}">
              <a16:creationId xmlns:a16="http://schemas.microsoft.com/office/drawing/2014/main" id="{F6A239AB-3E5B-4787-A0B6-74D137350513}"/>
            </a:ext>
          </a:extLst>
        </xdr:cNvPr>
        <xdr:cNvSpPr/>
      </xdr:nvSpPr>
      <xdr:spPr>
        <a:xfrm>
          <a:off x="14033500" y="48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117094</xdr:rowOff>
    </xdr:from>
    <xdr:to>
      <xdr:col>76</xdr:col>
      <xdr:colOff>22225</xdr:colOff>
      <xdr:row>29</xdr:row>
      <xdr:rowOff>4245</xdr:rowOff>
    </xdr:to>
    <xdr:cxnSp macro="">
      <xdr:nvCxnSpPr>
        <xdr:cNvPr id="152" name="直線コネクタ 151">
          <a:extLst>
            <a:ext uri="{FF2B5EF4-FFF2-40B4-BE49-F238E27FC236}">
              <a16:creationId xmlns:a16="http://schemas.microsoft.com/office/drawing/2014/main" id="{09B9A586-8043-48C7-A3CB-466AEE1E9511}"/>
            </a:ext>
          </a:extLst>
        </xdr:cNvPr>
        <xdr:cNvCxnSpPr/>
      </xdr:nvCxnSpPr>
      <xdr:spPr>
        <a:xfrm>
          <a:off x="14084300" y="4917694"/>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18832</xdr:rowOff>
    </xdr:from>
    <xdr:to>
      <xdr:col>68</xdr:col>
      <xdr:colOff>123825</xdr:colOff>
      <xdr:row>29</xdr:row>
      <xdr:rowOff>120432</xdr:rowOff>
    </xdr:to>
    <xdr:sp macro="" textlink="">
      <xdr:nvSpPr>
        <xdr:cNvPr id="153" name="楕円 152">
          <a:extLst>
            <a:ext uri="{FF2B5EF4-FFF2-40B4-BE49-F238E27FC236}">
              <a16:creationId xmlns:a16="http://schemas.microsoft.com/office/drawing/2014/main" id="{6A4CC002-9353-475B-ABF6-E4569315C940}"/>
            </a:ext>
          </a:extLst>
        </xdr:cNvPr>
        <xdr:cNvSpPr/>
      </xdr:nvSpPr>
      <xdr:spPr>
        <a:xfrm>
          <a:off x="13271500" y="49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117094</xdr:rowOff>
    </xdr:from>
    <xdr:to>
      <xdr:col>72</xdr:col>
      <xdr:colOff>73025</xdr:colOff>
      <xdr:row>29</xdr:row>
      <xdr:rowOff>69632</xdr:rowOff>
    </xdr:to>
    <xdr:cxnSp macro="">
      <xdr:nvCxnSpPr>
        <xdr:cNvPr id="154" name="直線コネクタ 153">
          <a:extLst>
            <a:ext uri="{FF2B5EF4-FFF2-40B4-BE49-F238E27FC236}">
              <a16:creationId xmlns:a16="http://schemas.microsoft.com/office/drawing/2014/main" id="{3FEA0AFA-629D-4541-8712-54EFB73943A6}"/>
            </a:ext>
          </a:extLst>
        </xdr:cNvPr>
        <xdr:cNvCxnSpPr/>
      </xdr:nvCxnSpPr>
      <xdr:spPr>
        <a:xfrm flipV="1">
          <a:off x="13322300" y="4917694"/>
          <a:ext cx="762000" cy="1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163485</xdr:rowOff>
    </xdr:from>
    <xdr:to>
      <xdr:col>64</xdr:col>
      <xdr:colOff>123825</xdr:colOff>
      <xdr:row>30</xdr:row>
      <xdr:rowOff>93635</xdr:rowOff>
    </xdr:to>
    <xdr:sp macro="" textlink="">
      <xdr:nvSpPr>
        <xdr:cNvPr id="155" name="楕円 154">
          <a:extLst>
            <a:ext uri="{FF2B5EF4-FFF2-40B4-BE49-F238E27FC236}">
              <a16:creationId xmlns:a16="http://schemas.microsoft.com/office/drawing/2014/main" id="{DA9FB3E7-A681-4E7C-9935-388AC0E01B6C}"/>
            </a:ext>
          </a:extLst>
        </xdr:cNvPr>
        <xdr:cNvSpPr/>
      </xdr:nvSpPr>
      <xdr:spPr>
        <a:xfrm>
          <a:off x="12509500" y="51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69632</xdr:rowOff>
    </xdr:from>
    <xdr:to>
      <xdr:col>68</xdr:col>
      <xdr:colOff>73025</xdr:colOff>
      <xdr:row>30</xdr:row>
      <xdr:rowOff>42835</xdr:rowOff>
    </xdr:to>
    <xdr:cxnSp macro="">
      <xdr:nvCxnSpPr>
        <xdr:cNvPr id="156" name="直線コネクタ 155">
          <a:extLst>
            <a:ext uri="{FF2B5EF4-FFF2-40B4-BE49-F238E27FC236}">
              <a16:creationId xmlns:a16="http://schemas.microsoft.com/office/drawing/2014/main" id="{6D3BE9B7-1FAF-4DE8-AF79-A9D63001ADD7}"/>
            </a:ext>
          </a:extLst>
        </xdr:cNvPr>
        <xdr:cNvCxnSpPr/>
      </xdr:nvCxnSpPr>
      <xdr:spPr>
        <a:xfrm flipV="1">
          <a:off x="12560300" y="5041682"/>
          <a:ext cx="762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128170</xdr:rowOff>
    </xdr:from>
    <xdr:to>
      <xdr:col>60</xdr:col>
      <xdr:colOff>123825</xdr:colOff>
      <xdr:row>30</xdr:row>
      <xdr:rowOff>58320</xdr:rowOff>
    </xdr:to>
    <xdr:sp macro="" textlink="">
      <xdr:nvSpPr>
        <xdr:cNvPr id="157" name="楕円 156">
          <a:extLst>
            <a:ext uri="{FF2B5EF4-FFF2-40B4-BE49-F238E27FC236}">
              <a16:creationId xmlns:a16="http://schemas.microsoft.com/office/drawing/2014/main" id="{200FAABB-5218-479F-A41F-2914E1A4FAFE}"/>
            </a:ext>
          </a:extLst>
        </xdr:cNvPr>
        <xdr:cNvSpPr/>
      </xdr:nvSpPr>
      <xdr:spPr>
        <a:xfrm>
          <a:off x="11747500" y="51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7520</xdr:rowOff>
    </xdr:from>
    <xdr:to>
      <xdr:col>64</xdr:col>
      <xdr:colOff>73025</xdr:colOff>
      <xdr:row>30</xdr:row>
      <xdr:rowOff>42835</xdr:rowOff>
    </xdr:to>
    <xdr:cxnSp macro="">
      <xdr:nvCxnSpPr>
        <xdr:cNvPr id="158" name="直線コネクタ 157">
          <a:extLst>
            <a:ext uri="{FF2B5EF4-FFF2-40B4-BE49-F238E27FC236}">
              <a16:creationId xmlns:a16="http://schemas.microsoft.com/office/drawing/2014/main" id="{4E722D1F-F6F2-4535-964F-41932843A846}"/>
            </a:ext>
          </a:extLst>
        </xdr:cNvPr>
        <xdr:cNvCxnSpPr/>
      </xdr:nvCxnSpPr>
      <xdr:spPr>
        <a:xfrm>
          <a:off x="11798300" y="5151020"/>
          <a:ext cx="762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30515</xdr:rowOff>
    </xdr:from>
    <xdr:ext cx="469744" cy="259045"/>
    <xdr:sp macro="" textlink="">
      <xdr:nvSpPr>
        <xdr:cNvPr id="159" name="n_1aveValue債務償還比率">
          <a:extLst>
            <a:ext uri="{FF2B5EF4-FFF2-40B4-BE49-F238E27FC236}">
              <a16:creationId xmlns:a16="http://schemas.microsoft.com/office/drawing/2014/main" id="{EF46A6A9-AAB2-4C1B-87B4-39E60CBAC642}"/>
            </a:ext>
          </a:extLst>
        </xdr:cNvPr>
        <xdr:cNvSpPr txBox="1"/>
      </xdr:nvSpPr>
      <xdr:spPr>
        <a:xfrm>
          <a:off x="13836727" y="53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66601</xdr:rowOff>
    </xdr:from>
    <xdr:ext cx="469744" cy="259045"/>
    <xdr:sp macro="" textlink="">
      <xdr:nvSpPr>
        <xdr:cNvPr id="160" name="n_2aveValue債務償還比率">
          <a:extLst>
            <a:ext uri="{FF2B5EF4-FFF2-40B4-BE49-F238E27FC236}">
              <a16:creationId xmlns:a16="http://schemas.microsoft.com/office/drawing/2014/main" id="{929AEC94-98AF-42C8-BA0D-8CDEBE4B1CDE}"/>
            </a:ext>
          </a:extLst>
        </xdr:cNvPr>
        <xdr:cNvSpPr txBox="1"/>
      </xdr:nvSpPr>
      <xdr:spPr>
        <a:xfrm>
          <a:off x="13087427"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104538</xdr:rowOff>
    </xdr:from>
    <xdr:ext cx="469744" cy="259045"/>
    <xdr:sp macro="" textlink="">
      <xdr:nvSpPr>
        <xdr:cNvPr id="161" name="n_3aveValue債務償還比率">
          <a:extLst>
            <a:ext uri="{FF2B5EF4-FFF2-40B4-BE49-F238E27FC236}">
              <a16:creationId xmlns:a16="http://schemas.microsoft.com/office/drawing/2014/main" id="{4A5CD4CB-E74E-4996-8BC7-DABDDB627EA1}"/>
            </a:ext>
          </a:extLst>
        </xdr:cNvPr>
        <xdr:cNvSpPr txBox="1"/>
      </xdr:nvSpPr>
      <xdr:spPr>
        <a:xfrm>
          <a:off x="12325427" y="54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164337</xdr:rowOff>
    </xdr:from>
    <xdr:ext cx="469744" cy="259045"/>
    <xdr:sp macro="" textlink="">
      <xdr:nvSpPr>
        <xdr:cNvPr id="162" name="n_4aveValue債務償還比率">
          <a:extLst>
            <a:ext uri="{FF2B5EF4-FFF2-40B4-BE49-F238E27FC236}">
              <a16:creationId xmlns:a16="http://schemas.microsoft.com/office/drawing/2014/main" id="{7EF753E2-C209-46CA-BCC9-97808C3EEDD1}"/>
            </a:ext>
          </a:extLst>
        </xdr:cNvPr>
        <xdr:cNvSpPr txBox="1"/>
      </xdr:nvSpPr>
      <xdr:spPr>
        <a:xfrm>
          <a:off x="11563427" y="530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12971</xdr:rowOff>
    </xdr:from>
    <xdr:ext cx="469744" cy="259045"/>
    <xdr:sp macro="" textlink="">
      <xdr:nvSpPr>
        <xdr:cNvPr id="163" name="n_1mainValue債務償還比率">
          <a:extLst>
            <a:ext uri="{FF2B5EF4-FFF2-40B4-BE49-F238E27FC236}">
              <a16:creationId xmlns:a16="http://schemas.microsoft.com/office/drawing/2014/main" id="{BF9BD21B-FCCA-4C93-9B17-D69BA633827A}"/>
            </a:ext>
          </a:extLst>
        </xdr:cNvPr>
        <xdr:cNvSpPr txBox="1"/>
      </xdr:nvSpPr>
      <xdr:spPr>
        <a:xfrm>
          <a:off x="13836727" y="464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136959</xdr:rowOff>
    </xdr:from>
    <xdr:ext cx="469744" cy="259045"/>
    <xdr:sp macro="" textlink="">
      <xdr:nvSpPr>
        <xdr:cNvPr id="164" name="n_2mainValue債務償還比率">
          <a:extLst>
            <a:ext uri="{FF2B5EF4-FFF2-40B4-BE49-F238E27FC236}">
              <a16:creationId xmlns:a16="http://schemas.microsoft.com/office/drawing/2014/main" id="{FB07A3A5-7F96-468A-B9D4-9FC336B0ADD3}"/>
            </a:ext>
          </a:extLst>
        </xdr:cNvPr>
        <xdr:cNvSpPr txBox="1"/>
      </xdr:nvSpPr>
      <xdr:spPr>
        <a:xfrm>
          <a:off x="13087427" y="476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110162</xdr:rowOff>
    </xdr:from>
    <xdr:ext cx="469744" cy="259045"/>
    <xdr:sp macro="" textlink="">
      <xdr:nvSpPr>
        <xdr:cNvPr id="165" name="n_3mainValue債務償還比率">
          <a:extLst>
            <a:ext uri="{FF2B5EF4-FFF2-40B4-BE49-F238E27FC236}">
              <a16:creationId xmlns:a16="http://schemas.microsoft.com/office/drawing/2014/main" id="{63D76561-37FC-4385-AEB6-7CD906793D1D}"/>
            </a:ext>
          </a:extLst>
        </xdr:cNvPr>
        <xdr:cNvSpPr txBox="1"/>
      </xdr:nvSpPr>
      <xdr:spPr>
        <a:xfrm>
          <a:off x="12325427" y="49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74847</xdr:rowOff>
    </xdr:from>
    <xdr:ext cx="469744" cy="259045"/>
    <xdr:sp macro="" textlink="">
      <xdr:nvSpPr>
        <xdr:cNvPr id="166" name="n_4mainValue債務償還比率">
          <a:extLst>
            <a:ext uri="{FF2B5EF4-FFF2-40B4-BE49-F238E27FC236}">
              <a16:creationId xmlns:a16="http://schemas.microsoft.com/office/drawing/2014/main" id="{463A34D3-F957-4EEF-88D6-C3328B878F03}"/>
            </a:ext>
          </a:extLst>
        </xdr:cNvPr>
        <xdr:cNvSpPr txBox="1"/>
      </xdr:nvSpPr>
      <xdr:spPr>
        <a:xfrm>
          <a:off x="11563427" y="48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BCE3149A-7655-49A2-9896-CA387C06D52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6D1493C0-AD6C-481D-BD9C-B6F3A25D9CB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B9DCBA1A-B047-402B-9739-27DE6C928B2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6AC7032-0D32-43C8-A3A4-2DB718E4692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E4E2D6C9-01B0-4D6D-B48C-33172CAA413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357FD7B9-C0A4-4662-8665-80FB95C0A92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DA12D0-FDDF-429F-A221-38564AC68A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2393546-1805-4948-9EBA-8446C60C76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1EBA19-54CB-4633-BD60-542E196FF6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AA6C01-85F1-4A40-883F-55914F592D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500DE7-5184-43C7-A9BA-F4E8523E2D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2C3465-00EC-496A-A220-416E592E21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82F225-710E-4FA9-A905-4324062C33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ED9180-002D-4098-BCEB-CAF8233944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91B0A3-A052-4768-8170-42C920B376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EBC7D9-5498-48A8-8B6F-ABF9E01F83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172,350
162,190
161.22
58,358,640
55,257,074
2,853,088
36,752,709
30,248,257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B77097-0894-43F6-A68B-970B0D024C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201739D-0CAD-4FA7-9EBD-6B0B98987B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B09558-9216-4513-BC98-EB28613BCE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990E97-D946-4004-8F6F-F206B2D2B21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F23E4F-1D6E-4215-8F11-6D06C6F547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EF5A29-2815-4958-80A5-BA2E636653A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231CC0-72AE-4350-900B-DBD4C34CCA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42618A-46D9-4B59-B1D7-2066D72BEE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F445F3-B4FF-4689-B7FF-29497046CA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07E279-7FF1-4AFF-81E2-78B637BDD6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D1E531-FFCA-40C8-A6C6-DF61C1EC1C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B8862F-BD9D-4C25-A207-EB54A2369A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27F351-9791-4586-AD3A-93B09155CB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304846-EC38-4F5C-83AB-E59CC10DE5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FEC27B-BE8D-427E-86FB-FF9A712B17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F48444-E0DA-4D49-BB1D-0913E5A534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374793-0411-47A7-83BB-6BD76670D7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B00981-FDDD-4A29-B181-0954A1FBD1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C1CFC7-0AB0-4075-BCD4-9EC89BF7EB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6E12BE-4AD8-49D3-BC3C-CE2D4708A7E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4E2B06-3349-4405-96AE-D77ACE1DD0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CD9727-DF8D-422B-9ACB-7411D22F43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16E033F-039A-4402-8D86-B877E08A77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5E47F0-468C-412E-8C87-018CDB81AD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5AF9A8-2E36-4EDB-94C0-0965DFCA5A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A6920FA-998E-4A7A-98EE-B1B6FD98DE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21CAE2-ADE3-426A-AF18-CF6A557BE4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968469-DF63-4EF2-9854-CE428A22D1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8C0BF78-B700-43A1-838D-7296708DE2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402829-FDC2-4D7B-B3F6-90B325422D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06AB79-BCD7-4871-BD59-759693E1B7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B3225D-8024-40F1-A679-5BF9F05EEF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E841C6F-EB68-4FBF-BF41-D38B09EF85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78B67F5-4E66-4A16-B62E-C242BD9F8DA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18FB326-673E-489B-8013-CBFD4186D43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B2E76BC-DB2E-4532-AFDB-33CE3E83110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F4DF237-BF29-4732-8CA9-BE7ED67511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AA62E92-9CD6-466D-9EC9-25EA474B66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9846B1D-EF82-49FF-8B25-52B99C41636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5370755-4A9D-4469-9FE3-D3D1BA3BF32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BCA0C6B-9798-47C7-816A-1DC9A4F6DC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5382206-3992-4E82-9D95-32FD702937E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01F7B56-A025-4847-9AC1-A2451FB90C3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46AFDB5-2B37-434B-B09B-BB57A6DCDF8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6CC7642-57E8-48E3-B751-D608F9BB72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E1034F9-992C-4F04-ABDA-E043788435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B3EE6F0E-AB14-4BD0-89D8-2E7CA8A12EFA}"/>
            </a:ext>
          </a:extLst>
        </xdr:cNvPr>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3F2E7778-683A-4B85-BE6F-AEF0D3EF2E0C}"/>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57B5A48-7E3F-48A9-88E4-827E020AC5F5}"/>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a:extLst>
            <a:ext uri="{FF2B5EF4-FFF2-40B4-BE49-F238E27FC236}">
              <a16:creationId xmlns:a16="http://schemas.microsoft.com/office/drawing/2014/main" id="{3BA1E14B-C4EF-44F9-B57C-E2E349755377}"/>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DFDE40FB-3A8D-40BF-87A8-7EC18BEA58ED}"/>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163847</xdr:rowOff>
    </xdr:from>
    <xdr:ext cx="405111" cy="259045"/>
    <xdr:sp macro="" textlink="">
      <xdr:nvSpPr>
        <xdr:cNvPr id="63" name="【道路】&#10;有形固定資産減価償却率平均値テキスト">
          <a:extLst>
            <a:ext uri="{FF2B5EF4-FFF2-40B4-BE49-F238E27FC236}">
              <a16:creationId xmlns:a16="http://schemas.microsoft.com/office/drawing/2014/main" id="{949F0AAB-529E-4357-BAF5-381557377C94}"/>
            </a:ext>
          </a:extLst>
        </xdr:cNvPr>
        <xdr:cNvSpPr txBox="1"/>
      </xdr:nvSpPr>
      <xdr:spPr>
        <a:xfrm>
          <a:off x="4673600" y="650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a:extLst>
            <a:ext uri="{FF2B5EF4-FFF2-40B4-BE49-F238E27FC236}">
              <a16:creationId xmlns:a16="http://schemas.microsoft.com/office/drawing/2014/main" id="{B5D437C5-7998-43F1-87BC-E2DB455578C7}"/>
            </a:ext>
          </a:extLst>
        </xdr:cNvPr>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D35B3EAC-F64E-4498-AD23-F89B70B30934}"/>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a:extLst>
            <a:ext uri="{FF2B5EF4-FFF2-40B4-BE49-F238E27FC236}">
              <a16:creationId xmlns:a16="http://schemas.microsoft.com/office/drawing/2014/main" id="{5114D034-CAB0-4A70-AC86-2A0D6738691D}"/>
            </a:ext>
          </a:extLst>
        </xdr:cNvPr>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a:extLst>
            <a:ext uri="{FF2B5EF4-FFF2-40B4-BE49-F238E27FC236}">
              <a16:creationId xmlns:a16="http://schemas.microsoft.com/office/drawing/2014/main" id="{F88A571C-5A3A-4303-BBF3-5A3BBE40F85A}"/>
            </a:ext>
          </a:extLst>
        </xdr:cNvPr>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a:extLst>
            <a:ext uri="{FF2B5EF4-FFF2-40B4-BE49-F238E27FC236}">
              <a16:creationId xmlns:a16="http://schemas.microsoft.com/office/drawing/2014/main" id="{B124B3DD-A991-47FE-9315-2329396C7BDE}"/>
            </a:ext>
          </a:extLst>
        </xdr:cNvPr>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FB73CC-8F91-46BD-8ED9-9A92057446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310B5D-FB92-42BE-BFC5-0F828EF911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8D137E-3F9B-4666-9128-0DA0BC0CAA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E89BCA1-A777-4D1E-B1E0-EA5FCB36C8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029B648-98DC-4484-BF82-396F7810AE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a:extLst>
            <a:ext uri="{FF2B5EF4-FFF2-40B4-BE49-F238E27FC236}">
              <a16:creationId xmlns:a16="http://schemas.microsoft.com/office/drawing/2014/main" id="{4A41471E-DE23-4CF7-A1E1-3EF85885B147}"/>
            </a:ext>
          </a:extLst>
        </xdr:cNvPr>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28683</xdr:rowOff>
    </xdr:from>
    <xdr:ext cx="405111" cy="259045"/>
    <xdr:sp macro="" textlink="">
      <xdr:nvSpPr>
        <xdr:cNvPr id="75" name="【道路】&#10;有形固定資産減価償却率該当値テキスト">
          <a:extLst>
            <a:ext uri="{FF2B5EF4-FFF2-40B4-BE49-F238E27FC236}">
              <a16:creationId xmlns:a16="http://schemas.microsoft.com/office/drawing/2014/main" id="{B1CDE298-8AA4-4C03-8166-A731FAA23479}"/>
            </a:ext>
          </a:extLst>
        </xdr:cNvPr>
        <xdr:cNvSpPr txBox="1"/>
      </xdr:nvSpPr>
      <xdr:spPr>
        <a:xfrm>
          <a:off x="4673600"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6" name="楕円 75">
          <a:extLst>
            <a:ext uri="{FF2B5EF4-FFF2-40B4-BE49-F238E27FC236}">
              <a16:creationId xmlns:a16="http://schemas.microsoft.com/office/drawing/2014/main" id="{BAF6776C-5C55-4646-9298-F2A029B794C4}"/>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56606</xdr:rowOff>
    </xdr:to>
    <xdr:cxnSp macro="">
      <xdr:nvCxnSpPr>
        <xdr:cNvPr id="77" name="直線コネクタ 76">
          <a:extLst>
            <a:ext uri="{FF2B5EF4-FFF2-40B4-BE49-F238E27FC236}">
              <a16:creationId xmlns:a16="http://schemas.microsoft.com/office/drawing/2014/main" id="{4597E1F2-4F86-46BC-847B-754425ABFF44}"/>
            </a:ext>
          </a:extLst>
        </xdr:cNvPr>
        <xdr:cNvCxnSpPr/>
      </xdr:nvCxnSpPr>
      <xdr:spPr>
        <a:xfrm>
          <a:off x="3797300" y="65406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a:extLst>
            <a:ext uri="{FF2B5EF4-FFF2-40B4-BE49-F238E27FC236}">
              <a16:creationId xmlns:a16="http://schemas.microsoft.com/office/drawing/2014/main" id="{74E7E208-E440-4CDE-892E-DBC2DC6DF30B}"/>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25581</xdr:rowOff>
    </xdr:to>
    <xdr:cxnSp macro="">
      <xdr:nvCxnSpPr>
        <xdr:cNvPr id="79" name="直線コネクタ 78">
          <a:extLst>
            <a:ext uri="{FF2B5EF4-FFF2-40B4-BE49-F238E27FC236}">
              <a16:creationId xmlns:a16="http://schemas.microsoft.com/office/drawing/2014/main" id="{E982CCDC-7BA4-414E-975B-3B947C677529}"/>
            </a:ext>
          </a:extLst>
        </xdr:cNvPr>
        <xdr:cNvCxnSpPr/>
      </xdr:nvCxnSpPr>
      <xdr:spPr>
        <a:xfrm>
          <a:off x="2908300" y="65112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A9BA0F38-DA91-4A74-860C-7BE7698AE407}"/>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167640</xdr:rowOff>
    </xdr:to>
    <xdr:cxnSp macro="">
      <xdr:nvCxnSpPr>
        <xdr:cNvPr id="81" name="直線コネクタ 80">
          <a:extLst>
            <a:ext uri="{FF2B5EF4-FFF2-40B4-BE49-F238E27FC236}">
              <a16:creationId xmlns:a16="http://schemas.microsoft.com/office/drawing/2014/main" id="{82D74267-4714-4D80-8365-8625DF5F49C6}"/>
            </a:ext>
          </a:extLst>
        </xdr:cNvPr>
        <xdr:cNvCxnSpPr/>
      </xdr:nvCxnSpPr>
      <xdr:spPr>
        <a:xfrm>
          <a:off x="2019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54792</xdr:rowOff>
    </xdr:from>
    <xdr:to>
      <xdr:col>6</xdr:col>
      <xdr:colOff>38100</xdr:colOff>
      <xdr:row>37</xdr:row>
      <xdr:rowOff>156392</xdr:rowOff>
    </xdr:to>
    <xdr:sp macro="" textlink="">
      <xdr:nvSpPr>
        <xdr:cNvPr id="82" name="楕円 81">
          <a:extLst>
            <a:ext uri="{FF2B5EF4-FFF2-40B4-BE49-F238E27FC236}">
              <a16:creationId xmlns:a16="http://schemas.microsoft.com/office/drawing/2014/main" id="{5F7F732F-CFAE-4A1C-A21A-A8CEE673C880}"/>
            </a:ext>
          </a:extLst>
        </xdr:cNvPr>
        <xdr:cNvSpPr/>
      </xdr:nvSpPr>
      <xdr:spPr>
        <a:xfrm>
          <a:off x="1079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105592</xdr:rowOff>
    </xdr:from>
    <xdr:to>
      <xdr:col>10</xdr:col>
      <xdr:colOff>114300</xdr:colOff>
      <xdr:row>37</xdr:row>
      <xdr:rowOff>136616</xdr:rowOff>
    </xdr:to>
    <xdr:cxnSp macro="">
      <xdr:nvCxnSpPr>
        <xdr:cNvPr id="83" name="直線コネクタ 82">
          <a:extLst>
            <a:ext uri="{FF2B5EF4-FFF2-40B4-BE49-F238E27FC236}">
              <a16:creationId xmlns:a16="http://schemas.microsoft.com/office/drawing/2014/main" id="{9E7C8C8A-5AD8-4D26-9943-EF4F3AC9DE2D}"/>
            </a:ext>
          </a:extLst>
        </xdr:cNvPr>
        <xdr:cNvCxnSpPr/>
      </xdr:nvCxnSpPr>
      <xdr:spPr>
        <a:xfrm>
          <a:off x="1130300" y="64492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4" name="n_1aveValue【道路】&#10;有形固定資産減価償却率">
          <a:extLst>
            <a:ext uri="{FF2B5EF4-FFF2-40B4-BE49-F238E27FC236}">
              <a16:creationId xmlns:a16="http://schemas.microsoft.com/office/drawing/2014/main" id="{C9DC9C61-EB3F-4C67-907D-A5F7D231E7C7}"/>
            </a:ext>
          </a:extLst>
        </xdr:cNvPr>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5" name="n_2aveValue【道路】&#10;有形固定資産減価償却率">
          <a:extLst>
            <a:ext uri="{FF2B5EF4-FFF2-40B4-BE49-F238E27FC236}">
              <a16:creationId xmlns:a16="http://schemas.microsoft.com/office/drawing/2014/main" id="{1B9C488F-FD8E-433F-99DE-43F3B981267D}"/>
            </a:ext>
          </a:extLst>
        </xdr:cNvPr>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6" name="n_3aveValue【道路】&#10;有形固定資産減価償却率">
          <a:extLst>
            <a:ext uri="{FF2B5EF4-FFF2-40B4-BE49-F238E27FC236}">
              <a16:creationId xmlns:a16="http://schemas.microsoft.com/office/drawing/2014/main" id="{6AE0CC3A-5B23-41FB-A009-A89253FCA42B}"/>
            </a:ext>
          </a:extLst>
        </xdr:cNvPr>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41383</xdr:rowOff>
    </xdr:from>
    <xdr:ext cx="405111" cy="259045"/>
    <xdr:sp macro="" textlink="">
      <xdr:nvSpPr>
        <xdr:cNvPr id="87" name="n_4aveValue【道路】&#10;有形固定資産減価償却率">
          <a:extLst>
            <a:ext uri="{FF2B5EF4-FFF2-40B4-BE49-F238E27FC236}">
              <a16:creationId xmlns:a16="http://schemas.microsoft.com/office/drawing/2014/main" id="{C1DC8808-9536-46C0-A0C8-6417FD2E68EF}"/>
            </a:ext>
          </a:extLst>
        </xdr:cNvPr>
        <xdr:cNvSpPr txBox="1"/>
      </xdr:nvSpPr>
      <xdr:spPr>
        <a:xfrm>
          <a:off x="927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92908</xdr:rowOff>
    </xdr:from>
    <xdr:ext cx="405111" cy="259045"/>
    <xdr:sp macro="" textlink="">
      <xdr:nvSpPr>
        <xdr:cNvPr id="88" name="n_1mainValue【道路】&#10;有形固定資産減価償却率">
          <a:extLst>
            <a:ext uri="{FF2B5EF4-FFF2-40B4-BE49-F238E27FC236}">
              <a16:creationId xmlns:a16="http://schemas.microsoft.com/office/drawing/2014/main" id="{91A8CABE-9864-4843-851C-405654507918}"/>
            </a:ext>
          </a:extLst>
        </xdr:cNvPr>
        <xdr:cNvSpPr txBox="1"/>
      </xdr:nvSpPr>
      <xdr:spPr>
        <a:xfrm>
          <a:off x="3582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9" name="n_2mainValue【道路】&#10;有形固定資産減価償却率">
          <a:extLst>
            <a:ext uri="{FF2B5EF4-FFF2-40B4-BE49-F238E27FC236}">
              <a16:creationId xmlns:a16="http://schemas.microsoft.com/office/drawing/2014/main" id="{CA53D10C-759E-4418-A32D-FB10BAC14096}"/>
            </a:ext>
          </a:extLst>
        </xdr:cNvPr>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90" name="n_3mainValue【道路】&#10;有形固定資産減価償却率">
          <a:extLst>
            <a:ext uri="{FF2B5EF4-FFF2-40B4-BE49-F238E27FC236}">
              <a16:creationId xmlns:a16="http://schemas.microsoft.com/office/drawing/2014/main" id="{ABC14F4A-03D9-47C3-9000-B6AB33342CC0}"/>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1469</xdr:rowOff>
    </xdr:from>
    <xdr:ext cx="405111" cy="259045"/>
    <xdr:sp macro="" textlink="">
      <xdr:nvSpPr>
        <xdr:cNvPr id="91" name="n_4mainValue【道路】&#10;有形固定資産減価償却率">
          <a:extLst>
            <a:ext uri="{FF2B5EF4-FFF2-40B4-BE49-F238E27FC236}">
              <a16:creationId xmlns:a16="http://schemas.microsoft.com/office/drawing/2014/main" id="{FA63FEC2-3543-40B7-B546-D34D3BB7FFF8}"/>
            </a:ext>
          </a:extLst>
        </xdr:cNvPr>
        <xdr:cNvSpPr txBox="1"/>
      </xdr:nvSpPr>
      <xdr:spPr>
        <a:xfrm>
          <a:off x="927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D7D13C0-BE9D-46EE-80F8-CFC74F9AD8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A06341A-96CB-41A6-B226-57BF3E0225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2E3E219-3DF0-47AF-9893-F14637D736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F9F16FB-8748-460E-884E-7DE1841CC1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31CAE56-15B3-4BC2-8095-98C6C208C0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0CDA8D1-3A87-4AF2-AFD1-887A6132A7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A84A9C4-8FF6-4B03-BE2C-F0C9DFA388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9D190E5-166E-44CF-AB93-82EF2FAE64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4236034-88AC-4BFC-B451-8663E1CF1BF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230D53E-C04E-4844-B3F0-8A0E085ED5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EEC5A90F-259B-4DF8-8711-CD3608FF897B}"/>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FFD8BB73-B388-4274-A283-FAE37583339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20770932-B2B0-4868-AAF3-30F60973DC8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F969541F-F94B-46C4-8FB4-39DF08A706D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6" name="テキスト ボックス 105">
          <a:extLst>
            <a:ext uri="{FF2B5EF4-FFF2-40B4-BE49-F238E27FC236}">
              <a16:creationId xmlns:a16="http://schemas.microsoft.com/office/drawing/2014/main" id="{A82B9E9C-E301-42B2-8177-0EEB6B1CC71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6A6FC12C-98D0-462A-AC5A-80605AFAB5C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A494C914-5F93-4EF4-B6DA-F57198A7902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DB8C8D11-56A9-4256-9F21-15C45C9666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D2DCC1DC-B238-4E6B-805C-E163040261D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D44E6A5A-4915-4687-A1E7-1B2162945F4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2" name="テキスト ボックス 111">
          <a:extLst>
            <a:ext uri="{FF2B5EF4-FFF2-40B4-BE49-F238E27FC236}">
              <a16:creationId xmlns:a16="http://schemas.microsoft.com/office/drawing/2014/main" id="{F56299CC-5359-4C02-B6DC-A0E3FF4727A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AB0E1885-82B8-4E6B-9995-DEE4295326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BE715344-5B08-4667-B7FB-2A1D80F4229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52B0244-8C31-44B8-88BE-5BD1732EE12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6" name="直線コネクタ 115">
          <a:extLst>
            <a:ext uri="{FF2B5EF4-FFF2-40B4-BE49-F238E27FC236}">
              <a16:creationId xmlns:a16="http://schemas.microsoft.com/office/drawing/2014/main" id="{6FB29F60-EF45-44A4-A892-E0BD2DF44CB8}"/>
            </a:ext>
          </a:extLst>
        </xdr:cNvPr>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7" name="【道路】&#10;一人当たり延長最小値テキスト">
          <a:extLst>
            <a:ext uri="{FF2B5EF4-FFF2-40B4-BE49-F238E27FC236}">
              <a16:creationId xmlns:a16="http://schemas.microsoft.com/office/drawing/2014/main" id="{42174F39-B41C-470D-BE05-C227037930E7}"/>
            </a:ext>
          </a:extLst>
        </xdr:cNvPr>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8" name="直線コネクタ 117">
          <a:extLst>
            <a:ext uri="{FF2B5EF4-FFF2-40B4-BE49-F238E27FC236}">
              <a16:creationId xmlns:a16="http://schemas.microsoft.com/office/drawing/2014/main" id="{67747A8B-0FC9-4110-8D43-36DD6376F271}"/>
            </a:ext>
          </a:extLst>
        </xdr:cNvPr>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9" name="【道路】&#10;一人当たり延長最大値テキスト">
          <a:extLst>
            <a:ext uri="{FF2B5EF4-FFF2-40B4-BE49-F238E27FC236}">
              <a16:creationId xmlns:a16="http://schemas.microsoft.com/office/drawing/2014/main" id="{08D19208-5A90-4825-AD0D-6AEF92A6C89A}"/>
            </a:ext>
          </a:extLst>
        </xdr:cNvPr>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20" name="直線コネクタ 119">
          <a:extLst>
            <a:ext uri="{FF2B5EF4-FFF2-40B4-BE49-F238E27FC236}">
              <a16:creationId xmlns:a16="http://schemas.microsoft.com/office/drawing/2014/main" id="{2D2DB9EF-E442-4E76-A7E5-56B7D87C71F7}"/>
            </a:ext>
          </a:extLst>
        </xdr:cNvPr>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12209</xdr:rowOff>
    </xdr:from>
    <xdr:ext cx="469744" cy="259045"/>
    <xdr:sp macro="" textlink="">
      <xdr:nvSpPr>
        <xdr:cNvPr id="121" name="【道路】&#10;一人当たり延長平均値テキスト">
          <a:extLst>
            <a:ext uri="{FF2B5EF4-FFF2-40B4-BE49-F238E27FC236}">
              <a16:creationId xmlns:a16="http://schemas.microsoft.com/office/drawing/2014/main" id="{50FC220B-588A-4DEF-8657-DCD55CAFB644}"/>
            </a:ext>
          </a:extLst>
        </xdr:cNvPr>
        <xdr:cNvSpPr txBox="1"/>
      </xdr:nvSpPr>
      <xdr:spPr>
        <a:xfrm>
          <a:off x="10515600" y="6698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22" name="フローチャート: 判断 121">
          <a:extLst>
            <a:ext uri="{FF2B5EF4-FFF2-40B4-BE49-F238E27FC236}">
              <a16:creationId xmlns:a16="http://schemas.microsoft.com/office/drawing/2014/main" id="{3A26983C-C1D5-4666-9AEB-CCCE920E16EE}"/>
            </a:ext>
          </a:extLst>
        </xdr:cNvPr>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3" name="フローチャート: 判断 122">
          <a:extLst>
            <a:ext uri="{FF2B5EF4-FFF2-40B4-BE49-F238E27FC236}">
              <a16:creationId xmlns:a16="http://schemas.microsoft.com/office/drawing/2014/main" id="{6B00F4FD-4526-4735-920A-0440807572DA}"/>
            </a:ext>
          </a:extLst>
        </xdr:cNvPr>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4" name="フローチャート: 判断 123">
          <a:extLst>
            <a:ext uri="{FF2B5EF4-FFF2-40B4-BE49-F238E27FC236}">
              <a16:creationId xmlns:a16="http://schemas.microsoft.com/office/drawing/2014/main" id="{7F8349DB-5F1D-4176-B491-7F66ADEC0D07}"/>
            </a:ext>
          </a:extLst>
        </xdr:cNvPr>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5" name="フローチャート: 判断 124">
          <a:extLst>
            <a:ext uri="{FF2B5EF4-FFF2-40B4-BE49-F238E27FC236}">
              <a16:creationId xmlns:a16="http://schemas.microsoft.com/office/drawing/2014/main" id="{631E67FB-4C9E-4C3C-9F73-81B11D533135}"/>
            </a:ext>
          </a:extLst>
        </xdr:cNvPr>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6" name="フローチャート: 判断 125">
          <a:extLst>
            <a:ext uri="{FF2B5EF4-FFF2-40B4-BE49-F238E27FC236}">
              <a16:creationId xmlns:a16="http://schemas.microsoft.com/office/drawing/2014/main" id="{C26C5454-C0F6-40B2-A85C-E4CE8D683544}"/>
            </a:ext>
          </a:extLst>
        </xdr:cNvPr>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F520864-9085-4F0E-B2FE-949FBE0343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95FA877-7923-451E-9DD0-ECC368FF45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73E49D-B21C-43F8-9255-2865F0E838D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EEC6218-4156-490C-9828-A5F5337851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84ABB7B-A0F6-4F04-8CE2-C8FF3C95BA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117094</xdr:rowOff>
    </xdr:from>
    <xdr:to>
      <xdr:col>55</xdr:col>
      <xdr:colOff>50800</xdr:colOff>
      <xdr:row>38</xdr:row>
      <xdr:rowOff>47244</xdr:rowOff>
    </xdr:to>
    <xdr:sp macro="" textlink="">
      <xdr:nvSpPr>
        <xdr:cNvPr id="132" name="楕円 131">
          <a:extLst>
            <a:ext uri="{FF2B5EF4-FFF2-40B4-BE49-F238E27FC236}">
              <a16:creationId xmlns:a16="http://schemas.microsoft.com/office/drawing/2014/main" id="{B25C3F51-1E76-472E-9ABD-23C03CE22261}"/>
            </a:ext>
          </a:extLst>
        </xdr:cNvPr>
        <xdr:cNvSpPr/>
      </xdr:nvSpPr>
      <xdr:spPr>
        <a:xfrm>
          <a:off x="104267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139971</xdr:rowOff>
    </xdr:from>
    <xdr:ext cx="534377" cy="259045"/>
    <xdr:sp macro="" textlink="">
      <xdr:nvSpPr>
        <xdr:cNvPr id="133" name="【道路】&#10;一人当たり延長該当値テキスト">
          <a:extLst>
            <a:ext uri="{FF2B5EF4-FFF2-40B4-BE49-F238E27FC236}">
              <a16:creationId xmlns:a16="http://schemas.microsoft.com/office/drawing/2014/main" id="{AD439361-188F-4590-A154-987AEAA73F4D}"/>
            </a:ext>
          </a:extLst>
        </xdr:cNvPr>
        <xdr:cNvSpPr txBox="1"/>
      </xdr:nvSpPr>
      <xdr:spPr>
        <a:xfrm>
          <a:off x="10515600" y="63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115443</xdr:rowOff>
    </xdr:from>
    <xdr:to>
      <xdr:col>50</xdr:col>
      <xdr:colOff>165100</xdr:colOff>
      <xdr:row>38</xdr:row>
      <xdr:rowOff>45593</xdr:rowOff>
    </xdr:to>
    <xdr:sp macro="" textlink="">
      <xdr:nvSpPr>
        <xdr:cNvPr id="134" name="楕円 133">
          <a:extLst>
            <a:ext uri="{FF2B5EF4-FFF2-40B4-BE49-F238E27FC236}">
              <a16:creationId xmlns:a16="http://schemas.microsoft.com/office/drawing/2014/main" id="{F4BBAFD5-01D9-4FDF-8B41-14E3A9130055}"/>
            </a:ext>
          </a:extLst>
        </xdr:cNvPr>
        <xdr:cNvSpPr/>
      </xdr:nvSpPr>
      <xdr:spPr>
        <a:xfrm>
          <a:off x="9588500" y="64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166243</xdr:rowOff>
    </xdr:from>
    <xdr:to>
      <xdr:col>55</xdr:col>
      <xdr:colOff>0</xdr:colOff>
      <xdr:row>37</xdr:row>
      <xdr:rowOff>167894</xdr:rowOff>
    </xdr:to>
    <xdr:cxnSp macro="">
      <xdr:nvCxnSpPr>
        <xdr:cNvPr id="135" name="直線コネクタ 134">
          <a:extLst>
            <a:ext uri="{FF2B5EF4-FFF2-40B4-BE49-F238E27FC236}">
              <a16:creationId xmlns:a16="http://schemas.microsoft.com/office/drawing/2014/main" id="{FD4FEE32-E7EA-4325-A736-DF6953E282BB}"/>
            </a:ext>
          </a:extLst>
        </xdr:cNvPr>
        <xdr:cNvCxnSpPr/>
      </xdr:nvCxnSpPr>
      <xdr:spPr>
        <a:xfrm>
          <a:off x="9639300" y="6509893"/>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113157</xdr:rowOff>
    </xdr:from>
    <xdr:to>
      <xdr:col>46</xdr:col>
      <xdr:colOff>38100</xdr:colOff>
      <xdr:row>38</xdr:row>
      <xdr:rowOff>43307</xdr:rowOff>
    </xdr:to>
    <xdr:sp macro="" textlink="">
      <xdr:nvSpPr>
        <xdr:cNvPr id="136" name="楕円 135">
          <a:extLst>
            <a:ext uri="{FF2B5EF4-FFF2-40B4-BE49-F238E27FC236}">
              <a16:creationId xmlns:a16="http://schemas.microsoft.com/office/drawing/2014/main" id="{D1245C3F-5633-4897-AE00-AC0D67D46144}"/>
            </a:ext>
          </a:extLst>
        </xdr:cNvPr>
        <xdr:cNvSpPr/>
      </xdr:nvSpPr>
      <xdr:spPr>
        <a:xfrm>
          <a:off x="8699500" y="64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163957</xdr:rowOff>
    </xdr:from>
    <xdr:to>
      <xdr:col>50</xdr:col>
      <xdr:colOff>114300</xdr:colOff>
      <xdr:row>37</xdr:row>
      <xdr:rowOff>166243</xdr:rowOff>
    </xdr:to>
    <xdr:cxnSp macro="">
      <xdr:nvCxnSpPr>
        <xdr:cNvPr id="137" name="直線コネクタ 136">
          <a:extLst>
            <a:ext uri="{FF2B5EF4-FFF2-40B4-BE49-F238E27FC236}">
              <a16:creationId xmlns:a16="http://schemas.microsoft.com/office/drawing/2014/main" id="{5473C935-BB72-432B-8027-F320186BF164}"/>
            </a:ext>
          </a:extLst>
        </xdr:cNvPr>
        <xdr:cNvCxnSpPr/>
      </xdr:nvCxnSpPr>
      <xdr:spPr>
        <a:xfrm>
          <a:off x="8750300" y="650760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108077</xdr:rowOff>
    </xdr:from>
    <xdr:to>
      <xdr:col>41</xdr:col>
      <xdr:colOff>101600</xdr:colOff>
      <xdr:row>38</xdr:row>
      <xdr:rowOff>38227</xdr:rowOff>
    </xdr:to>
    <xdr:sp macro="" textlink="">
      <xdr:nvSpPr>
        <xdr:cNvPr id="138" name="楕円 137">
          <a:extLst>
            <a:ext uri="{FF2B5EF4-FFF2-40B4-BE49-F238E27FC236}">
              <a16:creationId xmlns:a16="http://schemas.microsoft.com/office/drawing/2014/main" id="{D4A98F2F-29A1-4D04-A2C9-9C5DDED5AAE6}"/>
            </a:ext>
          </a:extLst>
        </xdr:cNvPr>
        <xdr:cNvSpPr/>
      </xdr:nvSpPr>
      <xdr:spPr>
        <a:xfrm>
          <a:off x="7810500" y="64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158877</xdr:rowOff>
    </xdr:from>
    <xdr:to>
      <xdr:col>45</xdr:col>
      <xdr:colOff>177800</xdr:colOff>
      <xdr:row>37</xdr:row>
      <xdr:rowOff>163957</xdr:rowOff>
    </xdr:to>
    <xdr:cxnSp macro="">
      <xdr:nvCxnSpPr>
        <xdr:cNvPr id="139" name="直線コネクタ 138">
          <a:extLst>
            <a:ext uri="{FF2B5EF4-FFF2-40B4-BE49-F238E27FC236}">
              <a16:creationId xmlns:a16="http://schemas.microsoft.com/office/drawing/2014/main" id="{0F724756-6788-4A10-9C2E-42BA31D08234}"/>
            </a:ext>
          </a:extLst>
        </xdr:cNvPr>
        <xdr:cNvCxnSpPr/>
      </xdr:nvCxnSpPr>
      <xdr:spPr>
        <a:xfrm>
          <a:off x="7861300" y="6502527"/>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103378</xdr:rowOff>
    </xdr:from>
    <xdr:to>
      <xdr:col>36</xdr:col>
      <xdr:colOff>165100</xdr:colOff>
      <xdr:row>38</xdr:row>
      <xdr:rowOff>33528</xdr:rowOff>
    </xdr:to>
    <xdr:sp macro="" textlink="">
      <xdr:nvSpPr>
        <xdr:cNvPr id="140" name="楕円 139">
          <a:extLst>
            <a:ext uri="{FF2B5EF4-FFF2-40B4-BE49-F238E27FC236}">
              <a16:creationId xmlns:a16="http://schemas.microsoft.com/office/drawing/2014/main" id="{3E3DA929-0EFB-4E8C-B1D9-BA72848ECCA4}"/>
            </a:ext>
          </a:extLst>
        </xdr:cNvPr>
        <xdr:cNvSpPr/>
      </xdr:nvSpPr>
      <xdr:spPr>
        <a:xfrm>
          <a:off x="6921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154178</xdr:rowOff>
    </xdr:from>
    <xdr:to>
      <xdr:col>41</xdr:col>
      <xdr:colOff>50800</xdr:colOff>
      <xdr:row>37</xdr:row>
      <xdr:rowOff>158877</xdr:rowOff>
    </xdr:to>
    <xdr:cxnSp macro="">
      <xdr:nvCxnSpPr>
        <xdr:cNvPr id="141" name="直線コネクタ 140">
          <a:extLst>
            <a:ext uri="{FF2B5EF4-FFF2-40B4-BE49-F238E27FC236}">
              <a16:creationId xmlns:a16="http://schemas.microsoft.com/office/drawing/2014/main" id="{F5B37B70-A95B-4C2E-B574-BDCDF7C30494}"/>
            </a:ext>
          </a:extLst>
        </xdr:cNvPr>
        <xdr:cNvCxnSpPr/>
      </xdr:nvCxnSpPr>
      <xdr:spPr>
        <a:xfrm>
          <a:off x="6972300" y="649782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35450</xdr:rowOff>
    </xdr:from>
    <xdr:ext cx="534377" cy="259045"/>
    <xdr:sp macro="" textlink="">
      <xdr:nvSpPr>
        <xdr:cNvPr id="142" name="n_1aveValue【道路】&#10;一人当たり延長">
          <a:extLst>
            <a:ext uri="{FF2B5EF4-FFF2-40B4-BE49-F238E27FC236}">
              <a16:creationId xmlns:a16="http://schemas.microsoft.com/office/drawing/2014/main" id="{D6089734-1C6E-41FD-BDFA-C6F583F6FD53}"/>
            </a:ext>
          </a:extLst>
        </xdr:cNvPr>
        <xdr:cNvSpPr txBox="1"/>
      </xdr:nvSpPr>
      <xdr:spPr>
        <a:xfrm>
          <a:off x="9359411" y="67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39641</xdr:rowOff>
    </xdr:from>
    <xdr:ext cx="534377" cy="259045"/>
    <xdr:sp macro="" textlink="">
      <xdr:nvSpPr>
        <xdr:cNvPr id="143" name="n_2aveValue【道路】&#10;一人当たり延長">
          <a:extLst>
            <a:ext uri="{FF2B5EF4-FFF2-40B4-BE49-F238E27FC236}">
              <a16:creationId xmlns:a16="http://schemas.microsoft.com/office/drawing/2014/main" id="{6ED25E91-7EDD-4DB8-8608-5AB47A65D864}"/>
            </a:ext>
          </a:extLst>
        </xdr:cNvPr>
        <xdr:cNvSpPr txBox="1"/>
      </xdr:nvSpPr>
      <xdr:spPr>
        <a:xfrm>
          <a:off x="84831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44" name="n_3aveValue【道路】&#10;一人当たり延長">
          <a:extLst>
            <a:ext uri="{FF2B5EF4-FFF2-40B4-BE49-F238E27FC236}">
              <a16:creationId xmlns:a16="http://schemas.microsoft.com/office/drawing/2014/main" id="{33E7AE3A-0553-4E58-A834-2E83274FFF21}"/>
            </a:ext>
          </a:extLst>
        </xdr:cNvPr>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139082</xdr:rowOff>
    </xdr:from>
    <xdr:ext cx="469744" cy="259045"/>
    <xdr:sp macro="" textlink="">
      <xdr:nvSpPr>
        <xdr:cNvPr id="145" name="n_4aveValue【道路】&#10;一人当たり延長">
          <a:extLst>
            <a:ext uri="{FF2B5EF4-FFF2-40B4-BE49-F238E27FC236}">
              <a16:creationId xmlns:a16="http://schemas.microsoft.com/office/drawing/2014/main" id="{98678DC9-4938-4541-9F02-212D3E45681E}"/>
            </a:ext>
          </a:extLst>
        </xdr:cNvPr>
        <xdr:cNvSpPr txBox="1"/>
      </xdr:nvSpPr>
      <xdr:spPr>
        <a:xfrm>
          <a:off x="6737427"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62120</xdr:rowOff>
    </xdr:from>
    <xdr:ext cx="534377" cy="259045"/>
    <xdr:sp macro="" textlink="">
      <xdr:nvSpPr>
        <xdr:cNvPr id="146" name="n_1mainValue【道路】&#10;一人当たり延長">
          <a:extLst>
            <a:ext uri="{FF2B5EF4-FFF2-40B4-BE49-F238E27FC236}">
              <a16:creationId xmlns:a16="http://schemas.microsoft.com/office/drawing/2014/main" id="{E5387417-5CCF-431D-A33C-DAEBBDC5E701}"/>
            </a:ext>
          </a:extLst>
        </xdr:cNvPr>
        <xdr:cNvSpPr txBox="1"/>
      </xdr:nvSpPr>
      <xdr:spPr>
        <a:xfrm>
          <a:off x="9359411" y="62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59834</xdr:rowOff>
    </xdr:from>
    <xdr:ext cx="534377" cy="259045"/>
    <xdr:sp macro="" textlink="">
      <xdr:nvSpPr>
        <xdr:cNvPr id="147" name="n_2mainValue【道路】&#10;一人当たり延長">
          <a:extLst>
            <a:ext uri="{FF2B5EF4-FFF2-40B4-BE49-F238E27FC236}">
              <a16:creationId xmlns:a16="http://schemas.microsoft.com/office/drawing/2014/main" id="{64FD6CD6-1544-4523-8BA5-A087A7DB9F72}"/>
            </a:ext>
          </a:extLst>
        </xdr:cNvPr>
        <xdr:cNvSpPr txBox="1"/>
      </xdr:nvSpPr>
      <xdr:spPr>
        <a:xfrm>
          <a:off x="8483111" y="62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29354</xdr:rowOff>
    </xdr:from>
    <xdr:ext cx="534377" cy="259045"/>
    <xdr:sp macro="" textlink="">
      <xdr:nvSpPr>
        <xdr:cNvPr id="148" name="n_3mainValue【道路】&#10;一人当たり延長">
          <a:extLst>
            <a:ext uri="{FF2B5EF4-FFF2-40B4-BE49-F238E27FC236}">
              <a16:creationId xmlns:a16="http://schemas.microsoft.com/office/drawing/2014/main" id="{773E9138-9C1C-4325-94AF-3F9166363D18}"/>
            </a:ext>
          </a:extLst>
        </xdr:cNvPr>
        <xdr:cNvSpPr txBox="1"/>
      </xdr:nvSpPr>
      <xdr:spPr>
        <a:xfrm>
          <a:off x="7594111" y="65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50055</xdr:rowOff>
    </xdr:from>
    <xdr:ext cx="534377" cy="259045"/>
    <xdr:sp macro="" textlink="">
      <xdr:nvSpPr>
        <xdr:cNvPr id="149" name="n_4mainValue【道路】&#10;一人当たり延長">
          <a:extLst>
            <a:ext uri="{FF2B5EF4-FFF2-40B4-BE49-F238E27FC236}">
              <a16:creationId xmlns:a16="http://schemas.microsoft.com/office/drawing/2014/main" id="{4760978C-96EF-4554-8565-0DA1C2B0FCA0}"/>
            </a:ext>
          </a:extLst>
        </xdr:cNvPr>
        <xdr:cNvSpPr txBox="1"/>
      </xdr:nvSpPr>
      <xdr:spPr>
        <a:xfrm>
          <a:off x="6705111" y="62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D9C85867-F1AB-49BE-9627-8081033B8C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C75813F7-3E76-41F8-BDFB-393587987A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CF15E2B-4515-42AD-8965-46C3B3974B5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185DE77E-FBE2-43B6-A116-4F977FFEA1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6F563FD3-C4A0-4197-AA8B-529744B1EB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97FD554-C509-468B-86ED-B58B1A62DA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EE26B9C-7323-4F33-991D-D6BE17A45F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3409EF98-CFC5-4945-AD81-4879DD90FB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1165F43D-1488-42B5-B747-A1C8EF2386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4DF2F753-979E-4929-A2E6-78A32752D8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0" name="テキスト ボックス 159">
          <a:extLst>
            <a:ext uri="{FF2B5EF4-FFF2-40B4-BE49-F238E27FC236}">
              <a16:creationId xmlns:a16="http://schemas.microsoft.com/office/drawing/2014/main" id="{182855AD-E9DB-420B-944B-8365C819EE8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A12C6F77-D526-4CF3-A59A-4AFC8ED16F4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CCE24262-DA96-4E88-B4DC-D3D9D72CADDC}"/>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425642DE-1736-41F5-BD9F-4513AA0FE5B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7F05D8CF-C658-48C4-A4FE-F4D1674485F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CE300D37-11B8-41E8-99B9-E1AF693DC7A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825CEA19-9E01-46FF-88FB-2F31450EFBC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83F0D127-3A97-4E87-8187-70A34F9A098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41D4D2D3-3C3F-4AA9-B934-C75DAC8B8EA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E5032BA-288D-4AA5-A961-9035ACE718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606B779F-A0E0-4A4D-BA57-383529D091B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EEB98533-7D0F-4E0B-9EEE-6AECA9F4F1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72" name="直線コネクタ 171">
          <a:extLst>
            <a:ext uri="{FF2B5EF4-FFF2-40B4-BE49-F238E27FC236}">
              <a16:creationId xmlns:a16="http://schemas.microsoft.com/office/drawing/2014/main" id="{8EB8A1B0-5CC0-4BD6-8029-015F78B3DBA6}"/>
            </a:ext>
          </a:extLst>
        </xdr:cNvPr>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294923EF-AB93-45F4-9ADA-CD1BC53AFE12}"/>
            </a:ext>
          </a:extLst>
        </xdr:cNvPr>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74" name="直線コネクタ 173">
          <a:extLst>
            <a:ext uri="{FF2B5EF4-FFF2-40B4-BE49-F238E27FC236}">
              <a16:creationId xmlns:a16="http://schemas.microsoft.com/office/drawing/2014/main" id="{EEE411A4-BBB7-4D5D-B409-262224BB9269}"/>
            </a:ext>
          </a:extLst>
        </xdr:cNvPr>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BB847A90-9179-40B4-9D56-884B01F21ED3}"/>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EB726949-3CA2-45D1-81DB-C796228D62C6}"/>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AD85BBD9-A5DC-4B65-8518-847C033D9913}"/>
            </a:ext>
          </a:extLst>
        </xdr:cNvPr>
        <xdr:cNvSpPr txBox="1"/>
      </xdr:nvSpPr>
      <xdr:spPr>
        <a:xfrm>
          <a:off x="4673600" y="1035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8" name="フローチャート: 判断 177">
          <a:extLst>
            <a:ext uri="{FF2B5EF4-FFF2-40B4-BE49-F238E27FC236}">
              <a16:creationId xmlns:a16="http://schemas.microsoft.com/office/drawing/2014/main" id="{7E55FB4D-E31C-44E9-9E8A-89C744648227}"/>
            </a:ext>
          </a:extLst>
        </xdr:cNvPr>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9" name="フローチャート: 判断 178">
          <a:extLst>
            <a:ext uri="{FF2B5EF4-FFF2-40B4-BE49-F238E27FC236}">
              <a16:creationId xmlns:a16="http://schemas.microsoft.com/office/drawing/2014/main" id="{CE837B9F-962A-4758-9EC6-C4F57633DB57}"/>
            </a:ext>
          </a:extLst>
        </xdr:cNvPr>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0" name="フローチャート: 判断 179">
          <a:extLst>
            <a:ext uri="{FF2B5EF4-FFF2-40B4-BE49-F238E27FC236}">
              <a16:creationId xmlns:a16="http://schemas.microsoft.com/office/drawing/2014/main" id="{14D7CD47-96B7-43AA-9004-A16F5E37121E}"/>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81" name="フローチャート: 判断 180">
          <a:extLst>
            <a:ext uri="{FF2B5EF4-FFF2-40B4-BE49-F238E27FC236}">
              <a16:creationId xmlns:a16="http://schemas.microsoft.com/office/drawing/2014/main" id="{FB0B03E2-3D2F-4FB2-A251-5970F08A6F1D}"/>
            </a:ext>
          </a:extLst>
        </xdr:cNvPr>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82" name="フローチャート: 判断 181">
          <a:extLst>
            <a:ext uri="{FF2B5EF4-FFF2-40B4-BE49-F238E27FC236}">
              <a16:creationId xmlns:a16="http://schemas.microsoft.com/office/drawing/2014/main" id="{72E60929-5C4B-470D-BC05-28AFFB3E360F}"/>
            </a:ext>
          </a:extLst>
        </xdr:cNvPr>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F627916-0AB6-47D4-8402-DFECD563A8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788FF03-C58A-4244-8746-1E6E13F1A1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DE2A4D9-4312-49CF-A0F6-85ECAFD4CF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FF78CCA-743E-4F29-B3C5-266A90B2A2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9C585AB-6A7D-44C2-AF90-49DAD918F5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8" name="楕円 187">
          <a:extLst>
            <a:ext uri="{FF2B5EF4-FFF2-40B4-BE49-F238E27FC236}">
              <a16:creationId xmlns:a16="http://schemas.microsoft.com/office/drawing/2014/main" id="{3512D4B6-F7B9-4A2B-913A-74CA2300139A}"/>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9A9AB20-F1BF-4CC4-AC7D-42AE93FFC0D7}"/>
            </a:ext>
          </a:extLst>
        </xdr:cNvPr>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31496</xdr:rowOff>
    </xdr:from>
    <xdr:to>
      <xdr:col>20</xdr:col>
      <xdr:colOff>38100</xdr:colOff>
      <xdr:row>60</xdr:row>
      <xdr:rowOff>133096</xdr:rowOff>
    </xdr:to>
    <xdr:sp macro="" textlink="">
      <xdr:nvSpPr>
        <xdr:cNvPr id="190" name="楕円 189">
          <a:extLst>
            <a:ext uri="{FF2B5EF4-FFF2-40B4-BE49-F238E27FC236}">
              <a16:creationId xmlns:a16="http://schemas.microsoft.com/office/drawing/2014/main" id="{76752EFA-0DC9-41DB-99A7-0D3AD25E0159}"/>
            </a:ext>
          </a:extLst>
        </xdr:cNvPr>
        <xdr:cNvSpPr/>
      </xdr:nvSpPr>
      <xdr:spPr>
        <a:xfrm>
          <a:off x="3746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82296</xdr:rowOff>
    </xdr:from>
    <xdr:to>
      <xdr:col>24</xdr:col>
      <xdr:colOff>63500</xdr:colOff>
      <xdr:row>60</xdr:row>
      <xdr:rowOff>137160</xdr:rowOff>
    </xdr:to>
    <xdr:cxnSp macro="">
      <xdr:nvCxnSpPr>
        <xdr:cNvPr id="191" name="直線コネクタ 190">
          <a:extLst>
            <a:ext uri="{FF2B5EF4-FFF2-40B4-BE49-F238E27FC236}">
              <a16:creationId xmlns:a16="http://schemas.microsoft.com/office/drawing/2014/main" id="{FEF40316-755E-4CB0-A918-0EFB54B297B9}"/>
            </a:ext>
          </a:extLst>
        </xdr:cNvPr>
        <xdr:cNvCxnSpPr/>
      </xdr:nvCxnSpPr>
      <xdr:spPr>
        <a:xfrm>
          <a:off x="3797300" y="103692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138938</xdr:rowOff>
    </xdr:from>
    <xdr:to>
      <xdr:col>15</xdr:col>
      <xdr:colOff>101600</xdr:colOff>
      <xdr:row>60</xdr:row>
      <xdr:rowOff>69088</xdr:rowOff>
    </xdr:to>
    <xdr:sp macro="" textlink="">
      <xdr:nvSpPr>
        <xdr:cNvPr id="192" name="楕円 191">
          <a:extLst>
            <a:ext uri="{FF2B5EF4-FFF2-40B4-BE49-F238E27FC236}">
              <a16:creationId xmlns:a16="http://schemas.microsoft.com/office/drawing/2014/main" id="{18C3B986-3D22-4D86-966F-2BACDFA7BA0E}"/>
            </a:ext>
          </a:extLst>
        </xdr:cNvPr>
        <xdr:cNvSpPr/>
      </xdr:nvSpPr>
      <xdr:spPr>
        <a:xfrm>
          <a:off x="2857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18288</xdr:rowOff>
    </xdr:from>
    <xdr:to>
      <xdr:col>19</xdr:col>
      <xdr:colOff>177800</xdr:colOff>
      <xdr:row>60</xdr:row>
      <xdr:rowOff>82296</xdr:rowOff>
    </xdr:to>
    <xdr:cxnSp macro="">
      <xdr:nvCxnSpPr>
        <xdr:cNvPr id="193" name="直線コネクタ 192">
          <a:extLst>
            <a:ext uri="{FF2B5EF4-FFF2-40B4-BE49-F238E27FC236}">
              <a16:creationId xmlns:a16="http://schemas.microsoft.com/office/drawing/2014/main" id="{7E8DC5D5-A2D4-4C2C-A8AC-545407CADA4F}"/>
            </a:ext>
          </a:extLst>
        </xdr:cNvPr>
        <xdr:cNvCxnSpPr/>
      </xdr:nvCxnSpPr>
      <xdr:spPr>
        <a:xfrm>
          <a:off x="2908300" y="103052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161798</xdr:rowOff>
    </xdr:from>
    <xdr:to>
      <xdr:col>10</xdr:col>
      <xdr:colOff>165100</xdr:colOff>
      <xdr:row>60</xdr:row>
      <xdr:rowOff>91948</xdr:rowOff>
    </xdr:to>
    <xdr:sp macro="" textlink="">
      <xdr:nvSpPr>
        <xdr:cNvPr id="194" name="楕円 193">
          <a:extLst>
            <a:ext uri="{FF2B5EF4-FFF2-40B4-BE49-F238E27FC236}">
              <a16:creationId xmlns:a16="http://schemas.microsoft.com/office/drawing/2014/main" id="{29B8FA45-B3DE-422E-998C-386AB7058AE5}"/>
            </a:ext>
          </a:extLst>
        </xdr:cNvPr>
        <xdr:cNvSpPr/>
      </xdr:nvSpPr>
      <xdr:spPr>
        <a:xfrm>
          <a:off x="1968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18288</xdr:rowOff>
    </xdr:from>
    <xdr:to>
      <xdr:col>15</xdr:col>
      <xdr:colOff>50800</xdr:colOff>
      <xdr:row>60</xdr:row>
      <xdr:rowOff>41148</xdr:rowOff>
    </xdr:to>
    <xdr:cxnSp macro="">
      <xdr:nvCxnSpPr>
        <xdr:cNvPr id="195" name="直線コネクタ 194">
          <a:extLst>
            <a:ext uri="{FF2B5EF4-FFF2-40B4-BE49-F238E27FC236}">
              <a16:creationId xmlns:a16="http://schemas.microsoft.com/office/drawing/2014/main" id="{094B12F3-7A6B-455A-A3A6-079F5246CC48}"/>
            </a:ext>
          </a:extLst>
        </xdr:cNvPr>
        <xdr:cNvCxnSpPr/>
      </xdr:nvCxnSpPr>
      <xdr:spPr>
        <a:xfrm flipV="1">
          <a:off x="2019300" y="103052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93218</xdr:rowOff>
    </xdr:from>
    <xdr:to>
      <xdr:col>6</xdr:col>
      <xdr:colOff>38100</xdr:colOff>
      <xdr:row>60</xdr:row>
      <xdr:rowOff>23368</xdr:rowOff>
    </xdr:to>
    <xdr:sp macro="" textlink="">
      <xdr:nvSpPr>
        <xdr:cNvPr id="196" name="楕円 195">
          <a:extLst>
            <a:ext uri="{FF2B5EF4-FFF2-40B4-BE49-F238E27FC236}">
              <a16:creationId xmlns:a16="http://schemas.microsoft.com/office/drawing/2014/main" id="{055C4BE0-BC63-4EDA-B8F9-A08E7192298B}"/>
            </a:ext>
          </a:extLst>
        </xdr:cNvPr>
        <xdr:cNvSpPr/>
      </xdr:nvSpPr>
      <xdr:spPr>
        <a:xfrm>
          <a:off x="1079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144018</xdr:rowOff>
    </xdr:from>
    <xdr:to>
      <xdr:col>10</xdr:col>
      <xdr:colOff>114300</xdr:colOff>
      <xdr:row>60</xdr:row>
      <xdr:rowOff>41148</xdr:rowOff>
    </xdr:to>
    <xdr:cxnSp macro="">
      <xdr:nvCxnSpPr>
        <xdr:cNvPr id="197" name="直線コネクタ 196">
          <a:extLst>
            <a:ext uri="{FF2B5EF4-FFF2-40B4-BE49-F238E27FC236}">
              <a16:creationId xmlns:a16="http://schemas.microsoft.com/office/drawing/2014/main" id="{2170D2A2-72F9-48B6-BA3D-77F1CC6216A3}"/>
            </a:ext>
          </a:extLst>
        </xdr:cNvPr>
        <xdr:cNvCxnSpPr/>
      </xdr:nvCxnSpPr>
      <xdr:spPr>
        <a:xfrm>
          <a:off x="1130300" y="102595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174544A-DCE5-4287-B3EC-E0A51418CC9D}"/>
            </a:ext>
          </a:extLst>
        </xdr:cNvPr>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F03D88C-B2CC-45C4-9082-E62E63B0CFE1}"/>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71899</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483D4F2-7492-47AF-BA02-49EAC3FF3C7D}"/>
            </a:ext>
          </a:extLst>
        </xdr:cNvPr>
        <xdr:cNvSpPr txBox="1"/>
      </xdr:nvSpPr>
      <xdr:spPr>
        <a:xfrm>
          <a:off x="1816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128795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35CDE88-D3F8-4914-B5C2-5098645CE203}"/>
            </a:ext>
          </a:extLst>
        </xdr:cNvPr>
        <xdr:cNvSpPr txBox="1"/>
      </xdr:nvSpPr>
      <xdr:spPr>
        <a:xfrm>
          <a:off x="927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149623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8322AD9-F762-4051-A858-02E787F6992C}"/>
            </a:ext>
          </a:extLst>
        </xdr:cNvPr>
        <xdr:cNvSpPr txBox="1"/>
      </xdr:nvSpPr>
      <xdr:spPr>
        <a:xfrm>
          <a:off x="3582044" y="1009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85615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EFECD04-6FFB-42C6-ACBB-0C758A7B2C11}"/>
            </a:ext>
          </a:extLst>
        </xdr:cNvPr>
        <xdr:cNvSpPr txBox="1"/>
      </xdr:nvSpPr>
      <xdr:spPr>
        <a:xfrm>
          <a:off x="27057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83075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C6CDACAC-CEAF-4E4B-BD55-CBF3C33E43D4}"/>
            </a:ext>
          </a:extLst>
        </xdr:cNvPr>
        <xdr:cNvSpPr txBox="1"/>
      </xdr:nvSpPr>
      <xdr:spPr>
        <a:xfrm>
          <a:off x="1816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39895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5E2C464-AF4C-402B-8833-866B4383AC9B}"/>
            </a:ext>
          </a:extLst>
        </xdr:cNvPr>
        <xdr:cNvSpPr txBox="1"/>
      </xdr:nvSpPr>
      <xdr:spPr>
        <a:xfrm>
          <a:off x="927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2B404D59-5DC2-44BD-AAFA-950D611A66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FBD9297-9CD3-46F6-9C94-C11CD6057F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A613F65-51B0-4EBE-9E8F-E5B591B249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B9E521B-4506-49C1-BAF9-320C1697A3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6BA4027-1B98-4502-98A3-29619794FF8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C776071-2D8F-4E71-9008-4F54EA8E75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C4EA19D-7F5E-4AF3-AB14-4BD5EB66E7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185DE30-EDAE-48B9-B78B-78959AA8CE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D435D0D-AB36-4274-8E2C-1B60223808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7753D79-19F9-4860-86B0-E6B802D675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4D58EF74-2F37-4F3B-8D52-909517300E6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793AE23-801E-4A53-A59B-A10FFF7865C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7BAFCEA1-EF6F-443C-BF29-F32A909D9C5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5B934D29-5198-419C-A4F7-8D7B58EF75B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881ABFC9-1F0C-4995-A71E-0F7C54114E3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4D0317EC-7181-46B5-838C-27C6A7515724}"/>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BA33268F-1673-4761-9E3F-2A2EE943B0D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5BB11240-07CE-43D7-A892-2B471AFE1CE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D18D5BB9-4F18-431A-9404-F1FBF7D3502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141BE456-A1B2-4341-8E82-06CA8576FD4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5C6E3CCA-E729-4910-906D-B71A0A68667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56F4BD5C-4F3D-4262-8D1E-0B3F4F59A74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D8E7178-B63D-433B-A415-DDB9B749F6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8CE3750C-B9C4-4E54-BF62-F0AD06D6446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531957E-A1D1-4705-9ED8-70CC21F0CA5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31" name="直線コネクタ 230">
          <a:extLst>
            <a:ext uri="{FF2B5EF4-FFF2-40B4-BE49-F238E27FC236}">
              <a16:creationId xmlns:a16="http://schemas.microsoft.com/office/drawing/2014/main" id="{AFDEB1C7-5980-49A5-8AC1-630189D72D44}"/>
            </a:ext>
          </a:extLst>
        </xdr:cNvPr>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A2F5F714-6323-4438-A896-DE16CF0F54B0}"/>
            </a:ext>
          </a:extLst>
        </xdr:cNvPr>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33" name="直線コネクタ 232">
          <a:extLst>
            <a:ext uri="{FF2B5EF4-FFF2-40B4-BE49-F238E27FC236}">
              <a16:creationId xmlns:a16="http://schemas.microsoft.com/office/drawing/2014/main" id="{12145FD8-FA98-4124-98F3-A74F51E04CE9}"/>
            </a:ext>
          </a:extLst>
        </xdr:cNvPr>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B701DBC4-077B-4B8C-82BC-03BBBD330681}"/>
            </a:ext>
          </a:extLst>
        </xdr:cNvPr>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35" name="直線コネクタ 234">
          <a:extLst>
            <a:ext uri="{FF2B5EF4-FFF2-40B4-BE49-F238E27FC236}">
              <a16:creationId xmlns:a16="http://schemas.microsoft.com/office/drawing/2014/main" id="{7292073F-F6E2-4E4C-900F-534399245D00}"/>
            </a:ext>
          </a:extLst>
        </xdr:cNvPr>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D3BD63B-DC30-4995-85A0-EC9F17B5BE24}"/>
            </a:ext>
          </a:extLst>
        </xdr:cNvPr>
        <xdr:cNvSpPr txBox="1"/>
      </xdr:nvSpPr>
      <xdr:spPr>
        <a:xfrm>
          <a:off x="10515600" y="1064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37" name="フローチャート: 判断 236">
          <a:extLst>
            <a:ext uri="{FF2B5EF4-FFF2-40B4-BE49-F238E27FC236}">
              <a16:creationId xmlns:a16="http://schemas.microsoft.com/office/drawing/2014/main" id="{E7783A8D-7F15-4231-9C53-FC51E4DD389B}"/>
            </a:ext>
          </a:extLst>
        </xdr:cNvPr>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38" name="フローチャート: 判断 237">
          <a:extLst>
            <a:ext uri="{FF2B5EF4-FFF2-40B4-BE49-F238E27FC236}">
              <a16:creationId xmlns:a16="http://schemas.microsoft.com/office/drawing/2014/main" id="{F8CB5A33-9BA3-4034-81C7-60A7A0076436}"/>
            </a:ext>
          </a:extLst>
        </xdr:cNvPr>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9" name="フローチャート: 判断 238">
          <a:extLst>
            <a:ext uri="{FF2B5EF4-FFF2-40B4-BE49-F238E27FC236}">
              <a16:creationId xmlns:a16="http://schemas.microsoft.com/office/drawing/2014/main" id="{091B5CF9-5093-477B-8264-0316FC3E9FF8}"/>
            </a:ext>
          </a:extLst>
        </xdr:cNvPr>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40" name="フローチャート: 判断 239">
          <a:extLst>
            <a:ext uri="{FF2B5EF4-FFF2-40B4-BE49-F238E27FC236}">
              <a16:creationId xmlns:a16="http://schemas.microsoft.com/office/drawing/2014/main" id="{B9772F47-1219-4EEB-80BA-29B146446B78}"/>
            </a:ext>
          </a:extLst>
        </xdr:cNvPr>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41" name="フローチャート: 判断 240">
          <a:extLst>
            <a:ext uri="{FF2B5EF4-FFF2-40B4-BE49-F238E27FC236}">
              <a16:creationId xmlns:a16="http://schemas.microsoft.com/office/drawing/2014/main" id="{AE2AE96D-9C06-453E-93A2-1D7F62A91484}"/>
            </a:ext>
          </a:extLst>
        </xdr:cNvPr>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3CDC9E7-2F22-41E3-9E81-B7F9973C8D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AEC7512-289D-423B-8DD8-1D5B4BF8FF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DC4AB82-4BA0-4F12-A878-3257D49001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77C1511-CF29-4C78-A39A-E05E564FB5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6A24C96-A958-4BAE-B15E-1718BB12C1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40149</xdr:rowOff>
    </xdr:from>
    <xdr:to>
      <xdr:col>55</xdr:col>
      <xdr:colOff>50800</xdr:colOff>
      <xdr:row>64</xdr:row>
      <xdr:rowOff>141749</xdr:rowOff>
    </xdr:to>
    <xdr:sp macro="" textlink="">
      <xdr:nvSpPr>
        <xdr:cNvPr id="247" name="楕円 246">
          <a:extLst>
            <a:ext uri="{FF2B5EF4-FFF2-40B4-BE49-F238E27FC236}">
              <a16:creationId xmlns:a16="http://schemas.microsoft.com/office/drawing/2014/main" id="{8D6AC480-4C69-4E57-B5DE-28D0E2BF1FAB}"/>
            </a:ext>
          </a:extLst>
        </xdr:cNvPr>
        <xdr:cNvSpPr/>
      </xdr:nvSpPr>
      <xdr:spPr>
        <a:xfrm>
          <a:off x="10426700" y="110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126526</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11BF46ED-977F-4F59-8088-B6B1CE084FF1}"/>
            </a:ext>
          </a:extLst>
        </xdr:cNvPr>
        <xdr:cNvSpPr txBox="1"/>
      </xdr:nvSpPr>
      <xdr:spPr>
        <a:xfrm>
          <a:off x="10515600" y="109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40468</xdr:rowOff>
    </xdr:from>
    <xdr:to>
      <xdr:col>50</xdr:col>
      <xdr:colOff>165100</xdr:colOff>
      <xdr:row>64</xdr:row>
      <xdr:rowOff>142068</xdr:rowOff>
    </xdr:to>
    <xdr:sp macro="" textlink="">
      <xdr:nvSpPr>
        <xdr:cNvPr id="249" name="楕円 248">
          <a:extLst>
            <a:ext uri="{FF2B5EF4-FFF2-40B4-BE49-F238E27FC236}">
              <a16:creationId xmlns:a16="http://schemas.microsoft.com/office/drawing/2014/main" id="{9F3A41F1-FA7B-4C71-83DB-D3F1E3FAB381}"/>
            </a:ext>
          </a:extLst>
        </xdr:cNvPr>
        <xdr:cNvSpPr/>
      </xdr:nvSpPr>
      <xdr:spPr>
        <a:xfrm>
          <a:off x="9588500" y="110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90949</xdr:rowOff>
    </xdr:from>
    <xdr:to>
      <xdr:col>55</xdr:col>
      <xdr:colOff>0</xdr:colOff>
      <xdr:row>64</xdr:row>
      <xdr:rowOff>91268</xdr:rowOff>
    </xdr:to>
    <xdr:cxnSp macro="">
      <xdr:nvCxnSpPr>
        <xdr:cNvPr id="250" name="直線コネクタ 249">
          <a:extLst>
            <a:ext uri="{FF2B5EF4-FFF2-40B4-BE49-F238E27FC236}">
              <a16:creationId xmlns:a16="http://schemas.microsoft.com/office/drawing/2014/main" id="{D04757A6-6B16-4344-9D98-E790BACADE9D}"/>
            </a:ext>
          </a:extLst>
        </xdr:cNvPr>
        <xdr:cNvCxnSpPr/>
      </xdr:nvCxnSpPr>
      <xdr:spPr>
        <a:xfrm flipV="1">
          <a:off x="9639300" y="11063749"/>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40604</xdr:rowOff>
    </xdr:from>
    <xdr:to>
      <xdr:col>46</xdr:col>
      <xdr:colOff>38100</xdr:colOff>
      <xdr:row>64</xdr:row>
      <xdr:rowOff>142204</xdr:rowOff>
    </xdr:to>
    <xdr:sp macro="" textlink="">
      <xdr:nvSpPr>
        <xdr:cNvPr id="251" name="楕円 250">
          <a:extLst>
            <a:ext uri="{FF2B5EF4-FFF2-40B4-BE49-F238E27FC236}">
              <a16:creationId xmlns:a16="http://schemas.microsoft.com/office/drawing/2014/main" id="{2C8B0CE2-E683-40DE-B07C-E21F4C88DE15}"/>
            </a:ext>
          </a:extLst>
        </xdr:cNvPr>
        <xdr:cNvSpPr/>
      </xdr:nvSpPr>
      <xdr:spPr>
        <a:xfrm>
          <a:off x="8699500" y="110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91268</xdr:rowOff>
    </xdr:from>
    <xdr:to>
      <xdr:col>50</xdr:col>
      <xdr:colOff>114300</xdr:colOff>
      <xdr:row>64</xdr:row>
      <xdr:rowOff>91404</xdr:rowOff>
    </xdr:to>
    <xdr:cxnSp macro="">
      <xdr:nvCxnSpPr>
        <xdr:cNvPr id="252" name="直線コネクタ 251">
          <a:extLst>
            <a:ext uri="{FF2B5EF4-FFF2-40B4-BE49-F238E27FC236}">
              <a16:creationId xmlns:a16="http://schemas.microsoft.com/office/drawing/2014/main" id="{2BF3242D-ED0F-43F7-8D40-0F5CF94D0C8F}"/>
            </a:ext>
          </a:extLst>
        </xdr:cNvPr>
        <xdr:cNvCxnSpPr/>
      </xdr:nvCxnSpPr>
      <xdr:spPr>
        <a:xfrm flipV="1">
          <a:off x="8750300" y="11064068"/>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41979</xdr:rowOff>
    </xdr:from>
    <xdr:to>
      <xdr:col>41</xdr:col>
      <xdr:colOff>101600</xdr:colOff>
      <xdr:row>64</xdr:row>
      <xdr:rowOff>143579</xdr:rowOff>
    </xdr:to>
    <xdr:sp macro="" textlink="">
      <xdr:nvSpPr>
        <xdr:cNvPr id="253" name="楕円 252">
          <a:extLst>
            <a:ext uri="{FF2B5EF4-FFF2-40B4-BE49-F238E27FC236}">
              <a16:creationId xmlns:a16="http://schemas.microsoft.com/office/drawing/2014/main" id="{D0E066BC-27F5-4B2B-95FB-1D033A64E865}"/>
            </a:ext>
          </a:extLst>
        </xdr:cNvPr>
        <xdr:cNvSpPr/>
      </xdr:nvSpPr>
      <xdr:spPr>
        <a:xfrm>
          <a:off x="7810500" y="110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91404</xdr:rowOff>
    </xdr:from>
    <xdr:to>
      <xdr:col>45</xdr:col>
      <xdr:colOff>177800</xdr:colOff>
      <xdr:row>64</xdr:row>
      <xdr:rowOff>92779</xdr:rowOff>
    </xdr:to>
    <xdr:cxnSp macro="">
      <xdr:nvCxnSpPr>
        <xdr:cNvPr id="254" name="直線コネクタ 253">
          <a:extLst>
            <a:ext uri="{FF2B5EF4-FFF2-40B4-BE49-F238E27FC236}">
              <a16:creationId xmlns:a16="http://schemas.microsoft.com/office/drawing/2014/main" id="{1FA4FFDF-90A1-4BA6-8006-5872D0142384}"/>
            </a:ext>
          </a:extLst>
        </xdr:cNvPr>
        <xdr:cNvCxnSpPr/>
      </xdr:nvCxnSpPr>
      <xdr:spPr>
        <a:xfrm flipV="1">
          <a:off x="7861300" y="11064204"/>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41936</xdr:rowOff>
    </xdr:from>
    <xdr:to>
      <xdr:col>36</xdr:col>
      <xdr:colOff>165100</xdr:colOff>
      <xdr:row>64</xdr:row>
      <xdr:rowOff>143536</xdr:rowOff>
    </xdr:to>
    <xdr:sp macro="" textlink="">
      <xdr:nvSpPr>
        <xdr:cNvPr id="255" name="楕円 254">
          <a:extLst>
            <a:ext uri="{FF2B5EF4-FFF2-40B4-BE49-F238E27FC236}">
              <a16:creationId xmlns:a16="http://schemas.microsoft.com/office/drawing/2014/main" id="{A8BFEEB7-C219-4ACB-8715-AC5487B52376}"/>
            </a:ext>
          </a:extLst>
        </xdr:cNvPr>
        <xdr:cNvSpPr/>
      </xdr:nvSpPr>
      <xdr:spPr>
        <a:xfrm>
          <a:off x="6921500" y="110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92736</xdr:rowOff>
    </xdr:from>
    <xdr:to>
      <xdr:col>41</xdr:col>
      <xdr:colOff>50800</xdr:colOff>
      <xdr:row>64</xdr:row>
      <xdr:rowOff>92779</xdr:rowOff>
    </xdr:to>
    <xdr:cxnSp macro="">
      <xdr:nvCxnSpPr>
        <xdr:cNvPr id="256" name="直線コネクタ 255">
          <a:extLst>
            <a:ext uri="{FF2B5EF4-FFF2-40B4-BE49-F238E27FC236}">
              <a16:creationId xmlns:a16="http://schemas.microsoft.com/office/drawing/2014/main" id="{5A717B71-66C5-4147-A06C-394B4D76D36B}"/>
            </a:ext>
          </a:extLst>
        </xdr:cNvPr>
        <xdr:cNvCxnSpPr/>
      </xdr:nvCxnSpPr>
      <xdr:spPr>
        <a:xfrm>
          <a:off x="6972300" y="11065536"/>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3689CAD3-9F8E-4318-B765-80D90FB51AEF}"/>
            </a:ext>
          </a:extLst>
        </xdr:cNvPr>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83F39F3B-B8C8-498C-B33B-B97171800434}"/>
            </a:ext>
          </a:extLst>
        </xdr:cNvPr>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3135E47-E7EF-4B6E-A768-575FB958D7F0}"/>
            </a:ext>
          </a:extLst>
        </xdr:cNvPr>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69203A6-D8B5-4A91-8F0D-06850DA76982}"/>
            </a:ext>
          </a:extLst>
        </xdr:cNvPr>
        <xdr:cNvSpPr txBox="1"/>
      </xdr:nvSpPr>
      <xdr:spPr>
        <a:xfrm>
          <a:off x="6672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133195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75A476E-E97D-40DE-BE1C-5199D7CA28D6}"/>
            </a:ext>
          </a:extLst>
        </xdr:cNvPr>
        <xdr:cNvSpPr txBox="1"/>
      </xdr:nvSpPr>
      <xdr:spPr>
        <a:xfrm>
          <a:off x="9359411" y="111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133331</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57763F45-ED18-4598-8C9A-C66D56D8FBF1}"/>
            </a:ext>
          </a:extLst>
        </xdr:cNvPr>
        <xdr:cNvSpPr txBox="1"/>
      </xdr:nvSpPr>
      <xdr:spPr>
        <a:xfrm>
          <a:off x="8483111" y="111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134706</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81894759-81FB-48E0-A5D1-F7BC801296F1}"/>
            </a:ext>
          </a:extLst>
        </xdr:cNvPr>
        <xdr:cNvSpPr txBox="1"/>
      </xdr:nvSpPr>
      <xdr:spPr>
        <a:xfrm>
          <a:off x="7594111" y="111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134663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B732A938-3313-4ACF-85DC-40A2A51C1131}"/>
            </a:ext>
          </a:extLst>
        </xdr:cNvPr>
        <xdr:cNvSpPr txBox="1"/>
      </xdr:nvSpPr>
      <xdr:spPr>
        <a:xfrm>
          <a:off x="6705111" y="111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5F4C0AA-E096-47D4-9537-EB04849502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E3DF318-A035-49CB-A2A8-8588D24EB7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60BC7AD-8AB6-4E82-A98E-074DD9E553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82193A2-4897-4E8B-9F1F-A3481A827E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03651EF-BBCD-4745-B004-AB388793A35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47A9A13-4D10-400B-A98E-AD04144725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D343D5D-7DF3-4BE6-8679-BD28756D6B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0596EB6-B815-4CEB-ADF8-ED6D8610D0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1C4B361-0247-4D2A-89E2-473F379953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6511DCA-B3A1-4845-AC4F-CEBCB7EA96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D91FC95-2208-4150-A527-291BB96540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970EEDC-1554-4241-930D-A6E154C8CD7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0B207C4D-3312-41E7-8429-52996E5086B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9C63643-D6C0-4FA2-B424-4E62DBCDE8C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0F533EB-3CFB-45F4-8508-15A14C81CB2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C4CD70C-ECF9-423D-98C4-ED0F2941C5A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F4DA67F-ED38-4A0C-9338-C361E5250A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7F1B014-8C6C-4241-B7C8-6633055E59D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108097C-7693-450C-8038-6E93B93FC70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D18FDBD8-1C2F-41B0-A3DD-6A701E22721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1D3AD384-5603-49CD-AB87-2CB5D1030BD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1595BC8-0452-4DB9-9FE8-E2095677C7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7C31165F-D023-4DF4-8005-540FB1D30B8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37F2E4A-B396-4A88-8D93-484FBEEBC8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89" name="直線コネクタ 288">
          <a:extLst>
            <a:ext uri="{FF2B5EF4-FFF2-40B4-BE49-F238E27FC236}">
              <a16:creationId xmlns:a16="http://schemas.microsoft.com/office/drawing/2014/main" id="{AF7846FE-6C92-4FC7-8D34-44D20023315A}"/>
            </a:ext>
          </a:extLst>
        </xdr:cNvPr>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82A88FBF-B311-452B-9DF8-C3F043C45539}"/>
            </a:ext>
          </a:extLst>
        </xdr:cNvPr>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91" name="直線コネクタ 290">
          <a:extLst>
            <a:ext uri="{FF2B5EF4-FFF2-40B4-BE49-F238E27FC236}">
              <a16:creationId xmlns:a16="http://schemas.microsoft.com/office/drawing/2014/main" id="{DC133FD7-C452-472F-9289-45D6AC2D3DD9}"/>
            </a:ext>
          </a:extLst>
        </xdr:cNvPr>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FA7EE0E-23BA-405C-B5DE-E7AE6EB7743E}"/>
            </a:ext>
          </a:extLst>
        </xdr:cNvPr>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93" name="直線コネクタ 292">
          <a:extLst>
            <a:ext uri="{FF2B5EF4-FFF2-40B4-BE49-F238E27FC236}">
              <a16:creationId xmlns:a16="http://schemas.microsoft.com/office/drawing/2014/main" id="{1BAAB915-1E0B-42E3-88EE-C803693316CB}"/>
            </a:ext>
          </a:extLst>
        </xdr:cNvPr>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7684FC7-9A33-4976-A888-05E7C10CC7BB}"/>
            </a:ext>
          </a:extLst>
        </xdr:cNvPr>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95" name="フローチャート: 判断 294">
          <a:extLst>
            <a:ext uri="{FF2B5EF4-FFF2-40B4-BE49-F238E27FC236}">
              <a16:creationId xmlns:a16="http://schemas.microsoft.com/office/drawing/2014/main" id="{2F0EB001-5D0A-490D-A8DE-43437120C22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96" name="フローチャート: 判断 295">
          <a:extLst>
            <a:ext uri="{FF2B5EF4-FFF2-40B4-BE49-F238E27FC236}">
              <a16:creationId xmlns:a16="http://schemas.microsoft.com/office/drawing/2014/main" id="{C85EED9C-8117-43E4-866A-0FAC0D8B052B}"/>
            </a:ext>
          </a:extLst>
        </xdr:cNvPr>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87C91D13-6E2F-40F8-98A2-E0505B4AAEC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98" name="フローチャート: 判断 297">
          <a:extLst>
            <a:ext uri="{FF2B5EF4-FFF2-40B4-BE49-F238E27FC236}">
              <a16:creationId xmlns:a16="http://schemas.microsoft.com/office/drawing/2014/main" id="{00C428A9-BE0F-4345-A36D-A977288945CE}"/>
            </a:ext>
          </a:extLst>
        </xdr:cNvPr>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99" name="フローチャート: 判断 298">
          <a:extLst>
            <a:ext uri="{FF2B5EF4-FFF2-40B4-BE49-F238E27FC236}">
              <a16:creationId xmlns:a16="http://schemas.microsoft.com/office/drawing/2014/main" id="{69BA31D0-CB43-4664-AF1C-49A55D47D3C6}"/>
            </a:ext>
          </a:extLst>
        </xdr:cNvPr>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C14B1C8-A2CB-44B4-A7B0-EC0828A121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EB18CB-A58E-4E14-A7D0-148C3B5243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C548922-9F40-4C54-8DBB-3C7C74E81A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6F68568-EB12-4090-926C-81864EAC66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4DA9771-692E-4520-A3A7-82F35B6BBE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5" name="楕円 304">
          <a:extLst>
            <a:ext uri="{FF2B5EF4-FFF2-40B4-BE49-F238E27FC236}">
              <a16:creationId xmlns:a16="http://schemas.microsoft.com/office/drawing/2014/main" id="{6F7319B6-E7CF-4837-A4B7-33DC68D180DC}"/>
            </a:ext>
          </a:extLst>
        </xdr:cNvPr>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178BBF20-9246-4D16-9664-353FE22A5A95}"/>
            </a:ext>
          </a:extLst>
        </xdr:cNvPr>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307" name="楕円 306">
          <a:extLst>
            <a:ext uri="{FF2B5EF4-FFF2-40B4-BE49-F238E27FC236}">
              <a16:creationId xmlns:a16="http://schemas.microsoft.com/office/drawing/2014/main" id="{F76FD4D6-1742-4EE1-9647-EFD7F7F06213}"/>
            </a:ext>
          </a:extLst>
        </xdr:cNvPr>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152400</xdr:rowOff>
    </xdr:to>
    <xdr:cxnSp macro="">
      <xdr:nvCxnSpPr>
        <xdr:cNvPr id="308" name="直線コネクタ 307">
          <a:extLst>
            <a:ext uri="{FF2B5EF4-FFF2-40B4-BE49-F238E27FC236}">
              <a16:creationId xmlns:a16="http://schemas.microsoft.com/office/drawing/2014/main" id="{65CB4F5A-F2E9-4F00-8867-925707263524}"/>
            </a:ext>
          </a:extLst>
        </xdr:cNvPr>
        <xdr:cNvCxnSpPr/>
      </xdr:nvCxnSpPr>
      <xdr:spPr>
        <a:xfrm>
          <a:off x="3797300" y="145199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9" name="楕円 308">
          <a:extLst>
            <a:ext uri="{FF2B5EF4-FFF2-40B4-BE49-F238E27FC236}">
              <a16:creationId xmlns:a16="http://schemas.microsoft.com/office/drawing/2014/main" id="{D18AC2CB-ECF8-4B8E-80C4-A3A0F4AF1ECB}"/>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118111</xdr:rowOff>
    </xdr:to>
    <xdr:cxnSp macro="">
      <xdr:nvCxnSpPr>
        <xdr:cNvPr id="310" name="直線コネクタ 309">
          <a:extLst>
            <a:ext uri="{FF2B5EF4-FFF2-40B4-BE49-F238E27FC236}">
              <a16:creationId xmlns:a16="http://schemas.microsoft.com/office/drawing/2014/main" id="{6AA6A023-8A3C-4594-A19E-CCA6DD8517DA}"/>
            </a:ext>
          </a:extLst>
        </xdr:cNvPr>
        <xdr:cNvCxnSpPr/>
      </xdr:nvCxnSpPr>
      <xdr:spPr>
        <a:xfrm>
          <a:off x="2908300" y="14462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311" name="楕円 310">
          <a:extLst>
            <a:ext uri="{FF2B5EF4-FFF2-40B4-BE49-F238E27FC236}">
              <a16:creationId xmlns:a16="http://schemas.microsoft.com/office/drawing/2014/main" id="{8696C3B4-9BDA-4910-8AD4-9ED5D3524660}"/>
            </a:ext>
          </a:extLst>
        </xdr:cNvPr>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60961</xdr:rowOff>
    </xdr:to>
    <xdr:cxnSp macro="">
      <xdr:nvCxnSpPr>
        <xdr:cNvPr id="312" name="直線コネクタ 311">
          <a:extLst>
            <a:ext uri="{FF2B5EF4-FFF2-40B4-BE49-F238E27FC236}">
              <a16:creationId xmlns:a16="http://schemas.microsoft.com/office/drawing/2014/main" id="{A9AE43FC-837F-40D5-80DA-D88D55D2FAE2}"/>
            </a:ext>
          </a:extLst>
        </xdr:cNvPr>
        <xdr:cNvCxnSpPr/>
      </xdr:nvCxnSpPr>
      <xdr:spPr>
        <a:xfrm>
          <a:off x="2019300" y="143979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13" name="楕円 312">
          <a:extLst>
            <a:ext uri="{FF2B5EF4-FFF2-40B4-BE49-F238E27FC236}">
              <a16:creationId xmlns:a16="http://schemas.microsoft.com/office/drawing/2014/main" id="{766B4F16-D6D4-4A67-B0E9-B08BB86F5D77}"/>
            </a:ext>
          </a:extLst>
        </xdr:cNvPr>
        <xdr:cNvSpPr/>
      </xdr:nvSpPr>
      <xdr:spPr>
        <a:xfrm>
          <a:off x="107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83</xdr:row>
      <xdr:rowOff>167639</xdr:rowOff>
    </xdr:to>
    <xdr:cxnSp macro="">
      <xdr:nvCxnSpPr>
        <xdr:cNvPr id="314" name="直線コネクタ 313">
          <a:extLst>
            <a:ext uri="{FF2B5EF4-FFF2-40B4-BE49-F238E27FC236}">
              <a16:creationId xmlns:a16="http://schemas.microsoft.com/office/drawing/2014/main" id="{7A917476-EC1F-4121-A012-EA78374F5A97}"/>
            </a:ext>
          </a:extLst>
        </xdr:cNvPr>
        <xdr:cNvCxnSpPr/>
      </xdr:nvCxnSpPr>
      <xdr:spPr>
        <a:xfrm>
          <a:off x="1130300" y="143408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15" name="n_1aveValue【公営住宅】&#10;有形固定資産減価償却率">
          <a:extLst>
            <a:ext uri="{FF2B5EF4-FFF2-40B4-BE49-F238E27FC236}">
              <a16:creationId xmlns:a16="http://schemas.microsoft.com/office/drawing/2014/main" id="{568788D6-D3A7-4397-B7E3-0121D8D99A2C}"/>
            </a:ext>
          </a:extLst>
        </xdr:cNvPr>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BB43BD1A-20BB-45B4-89D3-22D8A2B6D33E}"/>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17" name="n_3aveValue【公営住宅】&#10;有形固定資産減価償却率">
          <a:extLst>
            <a:ext uri="{FF2B5EF4-FFF2-40B4-BE49-F238E27FC236}">
              <a16:creationId xmlns:a16="http://schemas.microsoft.com/office/drawing/2014/main" id="{E4A889B5-B5C4-415F-B0F9-73944F11AEC1}"/>
            </a:ext>
          </a:extLst>
        </xdr:cNvPr>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18" name="n_4aveValue【公営住宅】&#10;有形固定資産減価償却率">
          <a:extLst>
            <a:ext uri="{FF2B5EF4-FFF2-40B4-BE49-F238E27FC236}">
              <a16:creationId xmlns:a16="http://schemas.microsoft.com/office/drawing/2014/main" id="{2CC508F3-B3AF-47E8-830D-956D65ECEA05}"/>
            </a:ext>
          </a:extLst>
        </xdr:cNvPr>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319" name="n_1mainValue【公営住宅】&#10;有形固定資産減価償却率">
          <a:extLst>
            <a:ext uri="{FF2B5EF4-FFF2-40B4-BE49-F238E27FC236}">
              <a16:creationId xmlns:a16="http://schemas.microsoft.com/office/drawing/2014/main" id="{FDBB6625-11E7-4B7E-AEFC-EC084E8D62BD}"/>
            </a:ext>
          </a:extLst>
        </xdr:cNvPr>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20" name="n_2mainValue【公営住宅】&#10;有形固定資産減価償却率">
          <a:extLst>
            <a:ext uri="{FF2B5EF4-FFF2-40B4-BE49-F238E27FC236}">
              <a16:creationId xmlns:a16="http://schemas.microsoft.com/office/drawing/2014/main" id="{1F7F88F1-5E2E-4A97-ACA8-B004F6743114}"/>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21" name="n_3mainValue【公営住宅】&#10;有形固定資産減価償却率">
          <a:extLst>
            <a:ext uri="{FF2B5EF4-FFF2-40B4-BE49-F238E27FC236}">
              <a16:creationId xmlns:a16="http://schemas.microsoft.com/office/drawing/2014/main" id="{6151D13F-CADA-4575-A26B-C829836D69F0}"/>
            </a:ext>
          </a:extLst>
        </xdr:cNvPr>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22" name="n_4mainValue【公営住宅】&#10;有形固定資産減価償却率">
          <a:extLst>
            <a:ext uri="{FF2B5EF4-FFF2-40B4-BE49-F238E27FC236}">
              <a16:creationId xmlns:a16="http://schemas.microsoft.com/office/drawing/2014/main" id="{FA62057A-D809-4AC3-B885-FE801064488F}"/>
            </a:ext>
          </a:extLst>
        </xdr:cNvPr>
        <xdr:cNvSpPr txBox="1"/>
      </xdr:nvSpPr>
      <xdr:spPr>
        <a:xfrm>
          <a:off x="927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C7BD30E-ED4B-489D-A433-C9E3053F01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1572A4F-E028-4DA7-87DE-5279BB73140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C12BF78-CF6C-40DA-8620-2D6629355D0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6E8AD18-2FCF-4ABC-903C-EC73EE3C97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FCE8956-43F6-4194-A2FF-28C6CFAD53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6EA2F1C-E0F9-4F7A-A662-00973B3599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936FB0C-AD63-4905-ABCD-909BB849DD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9639820-35F4-4F5B-8E4C-D8FCB632E4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40FBDC6-0BDA-4EF0-A8A6-537EA857CBA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25D1003-2DBF-485C-AAB1-96A73A0082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CA94142-53C2-43BF-B9B6-F8F7E5BF5A7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8475D2A0-329F-4DF1-8FB1-44B82304433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A7AC469F-6F34-4B18-84E6-42A9DB587B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79374B05-C15C-4C45-9B05-B9BBC9BABD4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73240703-AD1D-497F-B30D-158326CAC40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6FB4FF3-1BC9-45D1-BC77-B8BFB6B0DC0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575873DD-338D-4E7D-9990-1C622510D30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1511934A-BF77-4184-9E09-B5DE875BBC8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89285C16-B155-44EF-9870-4F61BAB2657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EE63942E-F1A8-4DC3-89DD-EF9340E4A9B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55CC107-5B70-4244-86C0-8E0A08DE175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728BB3B8-1CAB-49F2-AFE7-B3FFE91E386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851EC25-5DA2-4E0E-B289-D87C641E55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46" name="直線コネクタ 345">
          <a:extLst>
            <a:ext uri="{FF2B5EF4-FFF2-40B4-BE49-F238E27FC236}">
              <a16:creationId xmlns:a16="http://schemas.microsoft.com/office/drawing/2014/main" id="{EEA9E35D-F165-4629-8698-C974A20E7145}"/>
            </a:ext>
          </a:extLst>
        </xdr:cNvPr>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47" name="【公営住宅】&#10;一人当たり面積最小値テキスト">
          <a:extLst>
            <a:ext uri="{FF2B5EF4-FFF2-40B4-BE49-F238E27FC236}">
              <a16:creationId xmlns:a16="http://schemas.microsoft.com/office/drawing/2014/main" id="{934AFA4C-61C2-4EF4-8E8D-D628F66C645A}"/>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48" name="直線コネクタ 347">
          <a:extLst>
            <a:ext uri="{FF2B5EF4-FFF2-40B4-BE49-F238E27FC236}">
              <a16:creationId xmlns:a16="http://schemas.microsoft.com/office/drawing/2014/main" id="{00411B06-E356-4F0B-BFBD-26861FDFFF06}"/>
            </a:ext>
          </a:extLst>
        </xdr:cNvPr>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49" name="【公営住宅】&#10;一人当たり面積最大値テキスト">
          <a:extLst>
            <a:ext uri="{FF2B5EF4-FFF2-40B4-BE49-F238E27FC236}">
              <a16:creationId xmlns:a16="http://schemas.microsoft.com/office/drawing/2014/main" id="{92487994-A7A2-4654-9084-9CD66E529F70}"/>
            </a:ext>
          </a:extLst>
        </xdr:cNvPr>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50" name="直線コネクタ 349">
          <a:extLst>
            <a:ext uri="{FF2B5EF4-FFF2-40B4-BE49-F238E27FC236}">
              <a16:creationId xmlns:a16="http://schemas.microsoft.com/office/drawing/2014/main" id="{B16B27D9-A5A1-4E88-90D1-F064CBE3B779}"/>
            </a:ext>
          </a:extLst>
        </xdr:cNvPr>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xdr:rowOff>
    </xdr:from>
    <xdr:ext cx="469744" cy="259045"/>
    <xdr:sp macro="" textlink="">
      <xdr:nvSpPr>
        <xdr:cNvPr id="351" name="【公営住宅】&#10;一人当たり面積平均値テキスト">
          <a:extLst>
            <a:ext uri="{FF2B5EF4-FFF2-40B4-BE49-F238E27FC236}">
              <a16:creationId xmlns:a16="http://schemas.microsoft.com/office/drawing/2014/main" id="{295F96F1-E590-4468-B5D3-49A92CC446A0}"/>
            </a:ext>
          </a:extLst>
        </xdr:cNvPr>
        <xdr:cNvSpPr txBox="1"/>
      </xdr:nvSpPr>
      <xdr:spPr>
        <a:xfrm>
          <a:off x="10515600" y="1405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52" name="フローチャート: 判断 351">
          <a:extLst>
            <a:ext uri="{FF2B5EF4-FFF2-40B4-BE49-F238E27FC236}">
              <a16:creationId xmlns:a16="http://schemas.microsoft.com/office/drawing/2014/main" id="{7B5D8E0E-1759-4763-90A3-6845E5623CDD}"/>
            </a:ext>
          </a:extLst>
        </xdr:cNvPr>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53" name="フローチャート: 判断 352">
          <a:extLst>
            <a:ext uri="{FF2B5EF4-FFF2-40B4-BE49-F238E27FC236}">
              <a16:creationId xmlns:a16="http://schemas.microsoft.com/office/drawing/2014/main" id="{E80A20C5-FCDE-4ECC-A8B3-1D2E77006312}"/>
            </a:ext>
          </a:extLst>
        </xdr:cNvPr>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54" name="フローチャート: 判断 353">
          <a:extLst>
            <a:ext uri="{FF2B5EF4-FFF2-40B4-BE49-F238E27FC236}">
              <a16:creationId xmlns:a16="http://schemas.microsoft.com/office/drawing/2014/main" id="{051819E9-3178-4094-BD85-962EB93648D1}"/>
            </a:ext>
          </a:extLst>
        </xdr:cNvPr>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55" name="フローチャート: 判断 354">
          <a:extLst>
            <a:ext uri="{FF2B5EF4-FFF2-40B4-BE49-F238E27FC236}">
              <a16:creationId xmlns:a16="http://schemas.microsoft.com/office/drawing/2014/main" id="{79233719-2D9F-4CF6-97DB-663C95254CC5}"/>
            </a:ext>
          </a:extLst>
        </xdr:cNvPr>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56" name="フローチャート: 判断 355">
          <a:extLst>
            <a:ext uri="{FF2B5EF4-FFF2-40B4-BE49-F238E27FC236}">
              <a16:creationId xmlns:a16="http://schemas.microsoft.com/office/drawing/2014/main" id="{F4F4FA87-CB45-420F-97FB-CD9169154B2A}"/>
            </a:ext>
          </a:extLst>
        </xdr:cNvPr>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6AFBF00-3D48-4F0C-852A-F73B9A6B46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AFE836C-8603-4213-806E-73A2842227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8502ED4-EA94-4625-823E-FBD0ADAA31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72F8308-C0E5-418D-B7FB-261F592AFDF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A58376E-CD9E-4EB2-903A-CF39320C248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110489</xdr:rowOff>
    </xdr:from>
    <xdr:to>
      <xdr:col>55</xdr:col>
      <xdr:colOff>50800</xdr:colOff>
      <xdr:row>84</xdr:row>
      <xdr:rowOff>40639</xdr:rowOff>
    </xdr:to>
    <xdr:sp macro="" textlink="">
      <xdr:nvSpPr>
        <xdr:cNvPr id="362" name="楕円 361">
          <a:extLst>
            <a:ext uri="{FF2B5EF4-FFF2-40B4-BE49-F238E27FC236}">
              <a16:creationId xmlns:a16="http://schemas.microsoft.com/office/drawing/2014/main" id="{5D50639A-5C73-4201-BDA5-A1FBCDAE4DA8}"/>
            </a:ext>
          </a:extLst>
        </xdr:cNvPr>
        <xdr:cNvSpPr/>
      </xdr:nvSpPr>
      <xdr:spPr>
        <a:xfrm>
          <a:off x="10426700" y="143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88916</xdr:rowOff>
    </xdr:from>
    <xdr:ext cx="469744" cy="259045"/>
    <xdr:sp macro="" textlink="">
      <xdr:nvSpPr>
        <xdr:cNvPr id="363" name="【公営住宅】&#10;一人当たり面積該当値テキスト">
          <a:extLst>
            <a:ext uri="{FF2B5EF4-FFF2-40B4-BE49-F238E27FC236}">
              <a16:creationId xmlns:a16="http://schemas.microsoft.com/office/drawing/2014/main" id="{AEDC0F7E-4BDB-49D9-8E70-8A2291161F97}"/>
            </a:ext>
          </a:extLst>
        </xdr:cNvPr>
        <xdr:cNvSpPr txBox="1"/>
      </xdr:nvSpPr>
      <xdr:spPr>
        <a:xfrm>
          <a:off x="1051560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109220</xdr:rowOff>
    </xdr:from>
    <xdr:to>
      <xdr:col>50</xdr:col>
      <xdr:colOff>165100</xdr:colOff>
      <xdr:row>84</xdr:row>
      <xdr:rowOff>39370</xdr:rowOff>
    </xdr:to>
    <xdr:sp macro="" textlink="">
      <xdr:nvSpPr>
        <xdr:cNvPr id="364" name="楕円 363">
          <a:extLst>
            <a:ext uri="{FF2B5EF4-FFF2-40B4-BE49-F238E27FC236}">
              <a16:creationId xmlns:a16="http://schemas.microsoft.com/office/drawing/2014/main" id="{E25F706B-157A-400A-B231-A91F943FBDC7}"/>
            </a:ext>
          </a:extLst>
        </xdr:cNvPr>
        <xdr:cNvSpPr/>
      </xdr:nvSpPr>
      <xdr:spPr>
        <a:xfrm>
          <a:off x="958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160020</xdr:rowOff>
    </xdr:from>
    <xdr:to>
      <xdr:col>55</xdr:col>
      <xdr:colOff>0</xdr:colOff>
      <xdr:row>83</xdr:row>
      <xdr:rowOff>161289</xdr:rowOff>
    </xdr:to>
    <xdr:cxnSp macro="">
      <xdr:nvCxnSpPr>
        <xdr:cNvPr id="365" name="直線コネクタ 364">
          <a:extLst>
            <a:ext uri="{FF2B5EF4-FFF2-40B4-BE49-F238E27FC236}">
              <a16:creationId xmlns:a16="http://schemas.microsoft.com/office/drawing/2014/main" id="{9BB29CA7-5A51-4D9D-B316-A260C5040DD8}"/>
            </a:ext>
          </a:extLst>
        </xdr:cNvPr>
        <xdr:cNvCxnSpPr/>
      </xdr:nvCxnSpPr>
      <xdr:spPr>
        <a:xfrm>
          <a:off x="9639300" y="143903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66" name="楕円 365">
          <a:extLst>
            <a:ext uri="{FF2B5EF4-FFF2-40B4-BE49-F238E27FC236}">
              <a16:creationId xmlns:a16="http://schemas.microsoft.com/office/drawing/2014/main" id="{F09C9816-BBDF-47AA-98F8-333A5D58DAA7}"/>
            </a:ext>
          </a:extLst>
        </xdr:cNvPr>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83</xdr:row>
      <xdr:rowOff>160020</xdr:rowOff>
    </xdr:to>
    <xdr:cxnSp macro="">
      <xdr:nvCxnSpPr>
        <xdr:cNvPr id="367" name="直線コネクタ 366">
          <a:extLst>
            <a:ext uri="{FF2B5EF4-FFF2-40B4-BE49-F238E27FC236}">
              <a16:creationId xmlns:a16="http://schemas.microsoft.com/office/drawing/2014/main" id="{7186DEFE-8288-4DF1-8479-C908D1E702A3}"/>
            </a:ext>
          </a:extLst>
        </xdr:cNvPr>
        <xdr:cNvCxnSpPr/>
      </xdr:nvCxnSpPr>
      <xdr:spPr>
        <a:xfrm>
          <a:off x="8750300" y="14389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105411</xdr:rowOff>
    </xdr:from>
    <xdr:to>
      <xdr:col>41</xdr:col>
      <xdr:colOff>101600</xdr:colOff>
      <xdr:row>84</xdr:row>
      <xdr:rowOff>35561</xdr:rowOff>
    </xdr:to>
    <xdr:sp macro="" textlink="">
      <xdr:nvSpPr>
        <xdr:cNvPr id="368" name="楕円 367">
          <a:extLst>
            <a:ext uri="{FF2B5EF4-FFF2-40B4-BE49-F238E27FC236}">
              <a16:creationId xmlns:a16="http://schemas.microsoft.com/office/drawing/2014/main" id="{65E260D1-B3CF-46FE-89D2-48EEF5484C2E}"/>
            </a:ext>
          </a:extLst>
        </xdr:cNvPr>
        <xdr:cNvSpPr/>
      </xdr:nvSpPr>
      <xdr:spPr>
        <a:xfrm>
          <a:off x="7810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156211</xdr:rowOff>
    </xdr:from>
    <xdr:to>
      <xdr:col>45</xdr:col>
      <xdr:colOff>177800</xdr:colOff>
      <xdr:row>83</xdr:row>
      <xdr:rowOff>158750</xdr:rowOff>
    </xdr:to>
    <xdr:cxnSp macro="">
      <xdr:nvCxnSpPr>
        <xdr:cNvPr id="369" name="直線コネクタ 368">
          <a:extLst>
            <a:ext uri="{FF2B5EF4-FFF2-40B4-BE49-F238E27FC236}">
              <a16:creationId xmlns:a16="http://schemas.microsoft.com/office/drawing/2014/main" id="{FBEF975D-9983-45B5-9DEE-92ED756BA8B5}"/>
            </a:ext>
          </a:extLst>
        </xdr:cNvPr>
        <xdr:cNvCxnSpPr/>
      </xdr:nvCxnSpPr>
      <xdr:spPr>
        <a:xfrm>
          <a:off x="7861300" y="143865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99061</xdr:rowOff>
    </xdr:from>
    <xdr:to>
      <xdr:col>36</xdr:col>
      <xdr:colOff>165100</xdr:colOff>
      <xdr:row>84</xdr:row>
      <xdr:rowOff>29211</xdr:rowOff>
    </xdr:to>
    <xdr:sp macro="" textlink="">
      <xdr:nvSpPr>
        <xdr:cNvPr id="370" name="楕円 369">
          <a:extLst>
            <a:ext uri="{FF2B5EF4-FFF2-40B4-BE49-F238E27FC236}">
              <a16:creationId xmlns:a16="http://schemas.microsoft.com/office/drawing/2014/main" id="{ED0FD39E-3771-48C1-A84E-237D28F2F0EC}"/>
            </a:ext>
          </a:extLst>
        </xdr:cNvPr>
        <xdr:cNvSpPr/>
      </xdr:nvSpPr>
      <xdr:spPr>
        <a:xfrm>
          <a:off x="6921500" y="1432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149861</xdr:rowOff>
    </xdr:from>
    <xdr:to>
      <xdr:col>41</xdr:col>
      <xdr:colOff>50800</xdr:colOff>
      <xdr:row>83</xdr:row>
      <xdr:rowOff>156211</xdr:rowOff>
    </xdr:to>
    <xdr:cxnSp macro="">
      <xdr:nvCxnSpPr>
        <xdr:cNvPr id="371" name="直線コネクタ 370">
          <a:extLst>
            <a:ext uri="{FF2B5EF4-FFF2-40B4-BE49-F238E27FC236}">
              <a16:creationId xmlns:a16="http://schemas.microsoft.com/office/drawing/2014/main" id="{DB73B18A-A99B-4B0F-A76A-489A488658AF}"/>
            </a:ext>
          </a:extLst>
        </xdr:cNvPr>
        <xdr:cNvCxnSpPr/>
      </xdr:nvCxnSpPr>
      <xdr:spPr>
        <a:xfrm>
          <a:off x="6972300" y="143802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72" name="n_1aveValue【公営住宅】&#10;一人当たり面積">
          <a:extLst>
            <a:ext uri="{FF2B5EF4-FFF2-40B4-BE49-F238E27FC236}">
              <a16:creationId xmlns:a16="http://schemas.microsoft.com/office/drawing/2014/main" id="{3206139B-331B-42DC-B965-90D81A20FCA0}"/>
            </a:ext>
          </a:extLst>
        </xdr:cNvPr>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47007</xdr:rowOff>
    </xdr:from>
    <xdr:ext cx="469744" cy="259045"/>
    <xdr:sp macro="" textlink="">
      <xdr:nvSpPr>
        <xdr:cNvPr id="373" name="n_2aveValue【公営住宅】&#10;一人当たり面積">
          <a:extLst>
            <a:ext uri="{FF2B5EF4-FFF2-40B4-BE49-F238E27FC236}">
              <a16:creationId xmlns:a16="http://schemas.microsoft.com/office/drawing/2014/main" id="{6F861E99-A5DB-4943-B638-DCF1BDE66852}"/>
            </a:ext>
          </a:extLst>
        </xdr:cNvPr>
        <xdr:cNvSpPr txBox="1"/>
      </xdr:nvSpPr>
      <xdr:spPr>
        <a:xfrm>
          <a:off x="85154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62247</xdr:rowOff>
    </xdr:from>
    <xdr:ext cx="469744" cy="259045"/>
    <xdr:sp macro="" textlink="">
      <xdr:nvSpPr>
        <xdr:cNvPr id="374" name="n_3aveValue【公営住宅】&#10;一人当たり面積">
          <a:extLst>
            <a:ext uri="{FF2B5EF4-FFF2-40B4-BE49-F238E27FC236}">
              <a16:creationId xmlns:a16="http://schemas.microsoft.com/office/drawing/2014/main" id="{0E584E7A-3B05-4ED9-9F43-3D53AA7874EB}"/>
            </a:ext>
          </a:extLst>
        </xdr:cNvPr>
        <xdr:cNvSpPr txBox="1"/>
      </xdr:nvSpPr>
      <xdr:spPr>
        <a:xfrm>
          <a:off x="7626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75" name="n_4aveValue【公営住宅】&#10;一人当たり面積">
          <a:extLst>
            <a:ext uri="{FF2B5EF4-FFF2-40B4-BE49-F238E27FC236}">
              <a16:creationId xmlns:a16="http://schemas.microsoft.com/office/drawing/2014/main" id="{2B161BEF-2D0B-4203-BC85-C4BC313D3508}"/>
            </a:ext>
          </a:extLst>
        </xdr:cNvPr>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30497</xdr:rowOff>
    </xdr:from>
    <xdr:ext cx="469744" cy="259045"/>
    <xdr:sp macro="" textlink="">
      <xdr:nvSpPr>
        <xdr:cNvPr id="376" name="n_1mainValue【公営住宅】&#10;一人当たり面積">
          <a:extLst>
            <a:ext uri="{FF2B5EF4-FFF2-40B4-BE49-F238E27FC236}">
              <a16:creationId xmlns:a16="http://schemas.microsoft.com/office/drawing/2014/main" id="{1083ECAD-59B9-46AC-87C0-C575B6AEE6D6}"/>
            </a:ext>
          </a:extLst>
        </xdr:cNvPr>
        <xdr:cNvSpPr txBox="1"/>
      </xdr:nvSpPr>
      <xdr:spPr>
        <a:xfrm>
          <a:off x="93917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77" name="n_2mainValue【公営住宅】&#10;一人当たり面積">
          <a:extLst>
            <a:ext uri="{FF2B5EF4-FFF2-40B4-BE49-F238E27FC236}">
              <a16:creationId xmlns:a16="http://schemas.microsoft.com/office/drawing/2014/main" id="{CACF3CEE-98F3-4795-903B-8B0EAD591392}"/>
            </a:ext>
          </a:extLst>
        </xdr:cNvPr>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26688</xdr:rowOff>
    </xdr:from>
    <xdr:ext cx="469744" cy="259045"/>
    <xdr:sp macro="" textlink="">
      <xdr:nvSpPr>
        <xdr:cNvPr id="378" name="n_3mainValue【公営住宅】&#10;一人当たり面積">
          <a:extLst>
            <a:ext uri="{FF2B5EF4-FFF2-40B4-BE49-F238E27FC236}">
              <a16:creationId xmlns:a16="http://schemas.microsoft.com/office/drawing/2014/main" id="{D991534A-D5B9-4DC1-B56F-049D5D53F7FB}"/>
            </a:ext>
          </a:extLst>
        </xdr:cNvPr>
        <xdr:cNvSpPr txBox="1"/>
      </xdr:nvSpPr>
      <xdr:spPr>
        <a:xfrm>
          <a:off x="7626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20338</xdr:rowOff>
    </xdr:from>
    <xdr:ext cx="469744" cy="259045"/>
    <xdr:sp macro="" textlink="">
      <xdr:nvSpPr>
        <xdr:cNvPr id="379" name="n_4mainValue【公営住宅】&#10;一人当たり面積">
          <a:extLst>
            <a:ext uri="{FF2B5EF4-FFF2-40B4-BE49-F238E27FC236}">
              <a16:creationId xmlns:a16="http://schemas.microsoft.com/office/drawing/2014/main" id="{CEA18DB2-0EF2-49B4-AF5C-5FA47DB8C193}"/>
            </a:ext>
          </a:extLst>
        </xdr:cNvPr>
        <xdr:cNvSpPr txBox="1"/>
      </xdr:nvSpPr>
      <xdr:spPr>
        <a:xfrm>
          <a:off x="6737427" y="14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40BD776-19B8-491C-9CEC-8294AE8E59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49491F6-87C4-4073-9C7F-0781774A2E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CF35C5A-00C0-4AB6-835E-7896695E8C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4F7963F-3547-4F68-816B-D4D4C036DF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439FA14-8812-4557-AAF6-418261E03D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0249CA6-1CDC-400D-933B-14F6E95DD1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A56CEB6-3AD4-4FCF-80E8-4AB6DEC352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B5225C1-6D2B-4F17-8F1B-C0976768606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EA85C4E1-094B-4C04-9D66-911106F7F13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DA43C4FB-FB23-4F85-B83E-694037710DC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191C22E8-2471-43B8-AFE3-9EB0BA77C64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DC1DB1C7-E818-42DE-9028-288E1E0F551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id="{D6290891-9915-4EDB-A221-6F46D348170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768AF2C7-5549-4F09-A82C-71D69F18729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36A0FFBF-06C3-48CC-A2D2-0B3455FDFC3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1D12F2D4-A6F4-4503-BBF5-0F182469BA6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E563CEDA-E1A4-4D3B-A549-3E6CBCFFCFD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F03CD7E1-1E11-4C39-84A6-5D38B8FD396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5A712BD9-6981-4BB6-A5A4-689CF8DC865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3B2EF5C8-6786-4C28-BF38-074F2899172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a:extLst>
            <a:ext uri="{FF2B5EF4-FFF2-40B4-BE49-F238E27FC236}">
              <a16:creationId xmlns:a16="http://schemas.microsoft.com/office/drawing/2014/main" id="{D9856DCF-FB66-4CCA-86E8-6DBC018A0BB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E0BE880-BE7D-4724-AFED-03521888AD7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90597052-0BEB-401A-82D8-20244D85DD3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40005</xdr:rowOff>
    </xdr:from>
    <xdr:to>
      <xdr:col>24</xdr:col>
      <xdr:colOff>62865</xdr:colOff>
      <xdr:row>109</xdr:row>
      <xdr:rowOff>72389</xdr:rowOff>
    </xdr:to>
    <xdr:cxnSp macro="">
      <xdr:nvCxnSpPr>
        <xdr:cNvPr id="403" name="直線コネクタ 402">
          <a:extLst>
            <a:ext uri="{FF2B5EF4-FFF2-40B4-BE49-F238E27FC236}">
              <a16:creationId xmlns:a16="http://schemas.microsoft.com/office/drawing/2014/main" id="{3ACA849E-1F95-472B-B280-D3D19E43053C}"/>
            </a:ext>
          </a:extLst>
        </xdr:cNvPr>
        <xdr:cNvCxnSpPr/>
      </xdr:nvCxnSpPr>
      <xdr:spPr>
        <a:xfrm flipV="1">
          <a:off x="4634865" y="17185005"/>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76216</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AAF62B44-7B5D-49CD-852C-C6EDD689D6C7}"/>
            </a:ext>
          </a:extLst>
        </xdr:cNvPr>
        <xdr:cNvSpPr txBox="1"/>
      </xdr:nvSpPr>
      <xdr:spPr>
        <a:xfrm>
          <a:off x="4673600" y="1876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72389</xdr:rowOff>
    </xdr:from>
    <xdr:to>
      <xdr:col>24</xdr:col>
      <xdr:colOff>152400</xdr:colOff>
      <xdr:row>109</xdr:row>
      <xdr:rowOff>72389</xdr:rowOff>
    </xdr:to>
    <xdr:cxnSp macro="">
      <xdr:nvCxnSpPr>
        <xdr:cNvPr id="405" name="直線コネクタ 404">
          <a:extLst>
            <a:ext uri="{FF2B5EF4-FFF2-40B4-BE49-F238E27FC236}">
              <a16:creationId xmlns:a16="http://schemas.microsoft.com/office/drawing/2014/main" id="{8F71E4AE-F59A-4D4D-A5DB-CB3DC5152AB2}"/>
            </a:ext>
          </a:extLst>
        </xdr:cNvPr>
        <xdr:cNvCxnSpPr/>
      </xdr:nvCxnSpPr>
      <xdr:spPr>
        <a:xfrm>
          <a:off x="4546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158132</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7FD7D6B6-B1D2-4DF0-9CE4-5C28ADF1C775}"/>
            </a:ext>
          </a:extLst>
        </xdr:cNvPr>
        <xdr:cNvSpPr txBox="1"/>
      </xdr:nvSpPr>
      <xdr:spPr>
        <a:xfrm>
          <a:off x="4673600" y="16960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40005</xdr:rowOff>
    </xdr:from>
    <xdr:to>
      <xdr:col>24</xdr:col>
      <xdr:colOff>152400</xdr:colOff>
      <xdr:row>100</xdr:row>
      <xdr:rowOff>40005</xdr:rowOff>
    </xdr:to>
    <xdr:cxnSp macro="">
      <xdr:nvCxnSpPr>
        <xdr:cNvPr id="407" name="直線コネクタ 406">
          <a:extLst>
            <a:ext uri="{FF2B5EF4-FFF2-40B4-BE49-F238E27FC236}">
              <a16:creationId xmlns:a16="http://schemas.microsoft.com/office/drawing/2014/main" id="{930A7324-4F2C-41F4-9E59-CDE160A0C8B4}"/>
            </a:ext>
          </a:extLst>
        </xdr:cNvPr>
        <xdr:cNvCxnSpPr/>
      </xdr:nvCxnSpPr>
      <xdr:spPr>
        <a:xfrm>
          <a:off x="4546600" y="171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134002</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FC957141-1A46-49DB-9414-0BC5B3AC186B}"/>
            </a:ext>
          </a:extLst>
        </xdr:cNvPr>
        <xdr:cNvSpPr txBox="1"/>
      </xdr:nvSpPr>
      <xdr:spPr>
        <a:xfrm>
          <a:off x="4673600" y="18479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111125</xdr:rowOff>
    </xdr:from>
    <xdr:to>
      <xdr:col>24</xdr:col>
      <xdr:colOff>114300</xdr:colOff>
      <xdr:row>109</xdr:row>
      <xdr:rowOff>41275</xdr:rowOff>
    </xdr:to>
    <xdr:sp macro="" textlink="">
      <xdr:nvSpPr>
        <xdr:cNvPr id="409" name="フローチャート: 判断 408">
          <a:extLst>
            <a:ext uri="{FF2B5EF4-FFF2-40B4-BE49-F238E27FC236}">
              <a16:creationId xmlns:a16="http://schemas.microsoft.com/office/drawing/2014/main" id="{56815FDC-8C26-4715-9BDF-CB1B2FAEDDC9}"/>
            </a:ext>
          </a:extLst>
        </xdr:cNvPr>
        <xdr:cNvSpPr/>
      </xdr:nvSpPr>
      <xdr:spPr>
        <a:xfrm>
          <a:off x="4584700" y="186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23495</xdr:rowOff>
    </xdr:from>
    <xdr:to>
      <xdr:col>20</xdr:col>
      <xdr:colOff>38100</xdr:colOff>
      <xdr:row>107</xdr:row>
      <xdr:rowOff>125095</xdr:rowOff>
    </xdr:to>
    <xdr:sp macro="" textlink="">
      <xdr:nvSpPr>
        <xdr:cNvPr id="410" name="フローチャート: 判断 409">
          <a:extLst>
            <a:ext uri="{FF2B5EF4-FFF2-40B4-BE49-F238E27FC236}">
              <a16:creationId xmlns:a16="http://schemas.microsoft.com/office/drawing/2014/main" id="{D07882C3-DF9A-45E8-94E6-75CDB05815FB}"/>
            </a:ext>
          </a:extLst>
        </xdr:cNvPr>
        <xdr:cNvSpPr/>
      </xdr:nvSpPr>
      <xdr:spPr>
        <a:xfrm>
          <a:off x="3746500" y="183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10161</xdr:rowOff>
    </xdr:from>
    <xdr:to>
      <xdr:col>15</xdr:col>
      <xdr:colOff>101600</xdr:colOff>
      <xdr:row>107</xdr:row>
      <xdr:rowOff>111761</xdr:rowOff>
    </xdr:to>
    <xdr:sp macro="" textlink="">
      <xdr:nvSpPr>
        <xdr:cNvPr id="411" name="フローチャート: 判断 410">
          <a:extLst>
            <a:ext uri="{FF2B5EF4-FFF2-40B4-BE49-F238E27FC236}">
              <a16:creationId xmlns:a16="http://schemas.microsoft.com/office/drawing/2014/main" id="{05BA0E84-7E38-4F1E-8F69-4B95D5FEAD56}"/>
            </a:ext>
          </a:extLst>
        </xdr:cNvPr>
        <xdr:cNvSpPr/>
      </xdr:nvSpPr>
      <xdr:spPr>
        <a:xfrm>
          <a:off x="2857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412" name="フローチャート: 判断 411">
          <a:extLst>
            <a:ext uri="{FF2B5EF4-FFF2-40B4-BE49-F238E27FC236}">
              <a16:creationId xmlns:a16="http://schemas.microsoft.com/office/drawing/2014/main" id="{A12696EF-4CDE-447E-B515-F56F6D784D55}"/>
            </a:ext>
          </a:extLst>
        </xdr:cNvPr>
        <xdr:cNvSpPr/>
      </xdr:nvSpPr>
      <xdr:spPr>
        <a:xfrm>
          <a:off x="19685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694A7A0-C370-48C9-9FE4-8952374D0C9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EC4D5CD-2E76-41DB-9BC2-39697CE1181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822D2FC-E745-41BF-A5D6-DC8D9510795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332C126-B8A8-47F4-9C85-AEEA37814DD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2DFAA71-A95D-4CB0-BE8C-0A08A8F8BAB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109</xdr:row>
      <xdr:rowOff>21589</xdr:rowOff>
    </xdr:from>
    <xdr:to>
      <xdr:col>24</xdr:col>
      <xdr:colOff>114300</xdr:colOff>
      <xdr:row>109</xdr:row>
      <xdr:rowOff>123189</xdr:rowOff>
    </xdr:to>
    <xdr:sp macro="" textlink="">
      <xdr:nvSpPr>
        <xdr:cNvPr id="418" name="楕円 417">
          <a:extLst>
            <a:ext uri="{FF2B5EF4-FFF2-40B4-BE49-F238E27FC236}">
              <a16:creationId xmlns:a16="http://schemas.microsoft.com/office/drawing/2014/main" id="{E3CA27BA-1D76-4DDA-83C0-9870150C231E}"/>
            </a:ext>
          </a:extLst>
        </xdr:cNvPr>
        <xdr:cNvSpPr/>
      </xdr:nvSpPr>
      <xdr:spPr>
        <a:xfrm>
          <a:off x="4584700" y="18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107966</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2574A151-8FD7-4FB1-8CDE-6A5B3E593FF6}"/>
            </a:ext>
          </a:extLst>
        </xdr:cNvPr>
        <xdr:cNvSpPr txBox="1"/>
      </xdr:nvSpPr>
      <xdr:spPr>
        <a:xfrm>
          <a:off x="4673600" y="1862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109</xdr:row>
      <xdr:rowOff>17780</xdr:rowOff>
    </xdr:from>
    <xdr:to>
      <xdr:col>20</xdr:col>
      <xdr:colOff>38100</xdr:colOff>
      <xdr:row>109</xdr:row>
      <xdr:rowOff>119380</xdr:rowOff>
    </xdr:to>
    <xdr:sp macro="" textlink="">
      <xdr:nvSpPr>
        <xdr:cNvPr id="420" name="楕円 419">
          <a:extLst>
            <a:ext uri="{FF2B5EF4-FFF2-40B4-BE49-F238E27FC236}">
              <a16:creationId xmlns:a16="http://schemas.microsoft.com/office/drawing/2014/main" id="{0FB2475C-D1A0-406A-B8B2-019FD0F7F7E9}"/>
            </a:ext>
          </a:extLst>
        </xdr:cNvPr>
        <xdr:cNvSpPr/>
      </xdr:nvSpPr>
      <xdr:spPr>
        <a:xfrm>
          <a:off x="3746500" y="187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68580</xdr:rowOff>
    </xdr:from>
    <xdr:to>
      <xdr:col>24</xdr:col>
      <xdr:colOff>63500</xdr:colOff>
      <xdr:row>109</xdr:row>
      <xdr:rowOff>72389</xdr:rowOff>
    </xdr:to>
    <xdr:cxnSp macro="">
      <xdr:nvCxnSpPr>
        <xdr:cNvPr id="421" name="直線コネクタ 420">
          <a:extLst>
            <a:ext uri="{FF2B5EF4-FFF2-40B4-BE49-F238E27FC236}">
              <a16:creationId xmlns:a16="http://schemas.microsoft.com/office/drawing/2014/main" id="{03A44231-666F-4AAB-A42D-15C90E52B0A8}"/>
            </a:ext>
          </a:extLst>
        </xdr:cNvPr>
        <xdr:cNvCxnSpPr/>
      </xdr:nvCxnSpPr>
      <xdr:spPr>
        <a:xfrm>
          <a:off x="3797300" y="18756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109</xdr:row>
      <xdr:rowOff>6350</xdr:rowOff>
    </xdr:from>
    <xdr:to>
      <xdr:col>15</xdr:col>
      <xdr:colOff>101600</xdr:colOff>
      <xdr:row>109</xdr:row>
      <xdr:rowOff>107950</xdr:rowOff>
    </xdr:to>
    <xdr:sp macro="" textlink="">
      <xdr:nvSpPr>
        <xdr:cNvPr id="422" name="楕円 421">
          <a:extLst>
            <a:ext uri="{FF2B5EF4-FFF2-40B4-BE49-F238E27FC236}">
              <a16:creationId xmlns:a16="http://schemas.microsoft.com/office/drawing/2014/main" id="{FFB57E4D-3F56-41F7-83C7-F3F7A593CAE2}"/>
            </a:ext>
          </a:extLst>
        </xdr:cNvPr>
        <xdr:cNvSpPr/>
      </xdr:nvSpPr>
      <xdr:spPr>
        <a:xfrm>
          <a:off x="2857500" y="18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57150</xdr:rowOff>
    </xdr:from>
    <xdr:to>
      <xdr:col>19</xdr:col>
      <xdr:colOff>177800</xdr:colOff>
      <xdr:row>109</xdr:row>
      <xdr:rowOff>68580</xdr:rowOff>
    </xdr:to>
    <xdr:cxnSp macro="">
      <xdr:nvCxnSpPr>
        <xdr:cNvPr id="423" name="直線コネクタ 422">
          <a:extLst>
            <a:ext uri="{FF2B5EF4-FFF2-40B4-BE49-F238E27FC236}">
              <a16:creationId xmlns:a16="http://schemas.microsoft.com/office/drawing/2014/main" id="{F5C02149-7497-49B7-8C50-9A047FBB11D3}"/>
            </a:ext>
          </a:extLst>
        </xdr:cNvPr>
        <xdr:cNvCxnSpPr/>
      </xdr:nvCxnSpPr>
      <xdr:spPr>
        <a:xfrm>
          <a:off x="2908300" y="18745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166370</xdr:rowOff>
    </xdr:from>
    <xdr:to>
      <xdr:col>10</xdr:col>
      <xdr:colOff>165100</xdr:colOff>
      <xdr:row>109</xdr:row>
      <xdr:rowOff>96520</xdr:rowOff>
    </xdr:to>
    <xdr:sp macro="" textlink="">
      <xdr:nvSpPr>
        <xdr:cNvPr id="424" name="楕円 423">
          <a:extLst>
            <a:ext uri="{FF2B5EF4-FFF2-40B4-BE49-F238E27FC236}">
              <a16:creationId xmlns:a16="http://schemas.microsoft.com/office/drawing/2014/main" id="{0190EE4F-5227-495C-9FB9-6D081D275632}"/>
            </a:ext>
          </a:extLst>
        </xdr:cNvPr>
        <xdr:cNvSpPr/>
      </xdr:nvSpPr>
      <xdr:spPr>
        <a:xfrm>
          <a:off x="1968500" y="186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45720</xdr:rowOff>
    </xdr:from>
    <xdr:to>
      <xdr:col>15</xdr:col>
      <xdr:colOff>50800</xdr:colOff>
      <xdr:row>109</xdr:row>
      <xdr:rowOff>57150</xdr:rowOff>
    </xdr:to>
    <xdr:cxnSp macro="">
      <xdr:nvCxnSpPr>
        <xdr:cNvPr id="425" name="直線コネクタ 424">
          <a:extLst>
            <a:ext uri="{FF2B5EF4-FFF2-40B4-BE49-F238E27FC236}">
              <a16:creationId xmlns:a16="http://schemas.microsoft.com/office/drawing/2014/main" id="{B843A1F7-806D-48A7-8BC0-9FB77185D433}"/>
            </a:ext>
          </a:extLst>
        </xdr:cNvPr>
        <xdr:cNvCxnSpPr/>
      </xdr:nvCxnSpPr>
      <xdr:spPr>
        <a:xfrm>
          <a:off x="2019300" y="18733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153036</xdr:rowOff>
    </xdr:from>
    <xdr:to>
      <xdr:col>6</xdr:col>
      <xdr:colOff>38100</xdr:colOff>
      <xdr:row>109</xdr:row>
      <xdr:rowOff>83186</xdr:rowOff>
    </xdr:to>
    <xdr:sp macro="" textlink="">
      <xdr:nvSpPr>
        <xdr:cNvPr id="426" name="楕円 425">
          <a:extLst>
            <a:ext uri="{FF2B5EF4-FFF2-40B4-BE49-F238E27FC236}">
              <a16:creationId xmlns:a16="http://schemas.microsoft.com/office/drawing/2014/main" id="{5EF89572-5FE3-489F-B26B-371EB224C92C}"/>
            </a:ext>
          </a:extLst>
        </xdr:cNvPr>
        <xdr:cNvSpPr/>
      </xdr:nvSpPr>
      <xdr:spPr>
        <a:xfrm>
          <a:off x="1079500" y="186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32386</xdr:rowOff>
    </xdr:from>
    <xdr:to>
      <xdr:col>10</xdr:col>
      <xdr:colOff>114300</xdr:colOff>
      <xdr:row>109</xdr:row>
      <xdr:rowOff>45720</xdr:rowOff>
    </xdr:to>
    <xdr:cxnSp macro="">
      <xdr:nvCxnSpPr>
        <xdr:cNvPr id="427" name="直線コネクタ 426">
          <a:extLst>
            <a:ext uri="{FF2B5EF4-FFF2-40B4-BE49-F238E27FC236}">
              <a16:creationId xmlns:a16="http://schemas.microsoft.com/office/drawing/2014/main" id="{16F5D6E0-D592-42F4-B876-5F88F0B8F278}"/>
            </a:ext>
          </a:extLst>
        </xdr:cNvPr>
        <xdr:cNvCxnSpPr/>
      </xdr:nvCxnSpPr>
      <xdr:spPr>
        <a:xfrm>
          <a:off x="1130300" y="187204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141622</xdr:rowOff>
    </xdr:from>
    <xdr:ext cx="405111" cy="259045"/>
    <xdr:sp macro="" textlink="">
      <xdr:nvSpPr>
        <xdr:cNvPr id="428" name="n_1aveValue【港湾・漁港】&#10;有形固定資産減価償却率">
          <a:extLst>
            <a:ext uri="{FF2B5EF4-FFF2-40B4-BE49-F238E27FC236}">
              <a16:creationId xmlns:a16="http://schemas.microsoft.com/office/drawing/2014/main" id="{1D80F189-56F5-4226-98D1-220563D970FE}"/>
            </a:ext>
          </a:extLst>
        </xdr:cNvPr>
        <xdr:cNvSpPr txBox="1"/>
      </xdr:nvSpPr>
      <xdr:spPr>
        <a:xfrm>
          <a:off x="3582044" y="181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128288</xdr:rowOff>
    </xdr:from>
    <xdr:ext cx="405111" cy="259045"/>
    <xdr:sp macro="" textlink="">
      <xdr:nvSpPr>
        <xdr:cNvPr id="429" name="n_2aveValue【港湾・漁港】&#10;有形固定資産減価償却率">
          <a:extLst>
            <a:ext uri="{FF2B5EF4-FFF2-40B4-BE49-F238E27FC236}">
              <a16:creationId xmlns:a16="http://schemas.microsoft.com/office/drawing/2014/main" id="{FBC141B9-EFFB-4103-BB31-08DD68986F38}"/>
            </a:ext>
          </a:extLst>
        </xdr:cNvPr>
        <xdr:cNvSpPr txBox="1"/>
      </xdr:nvSpPr>
      <xdr:spPr>
        <a:xfrm>
          <a:off x="2705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105427</xdr:rowOff>
    </xdr:from>
    <xdr:ext cx="405111" cy="259045"/>
    <xdr:sp macro="" textlink="">
      <xdr:nvSpPr>
        <xdr:cNvPr id="430" name="n_3aveValue【港湾・漁港】&#10;有形固定資産減価償却率">
          <a:extLst>
            <a:ext uri="{FF2B5EF4-FFF2-40B4-BE49-F238E27FC236}">
              <a16:creationId xmlns:a16="http://schemas.microsoft.com/office/drawing/2014/main" id="{61F1B4BF-FAEF-4004-8C05-968DD3729389}"/>
            </a:ext>
          </a:extLst>
        </xdr:cNvPr>
        <xdr:cNvSpPr txBox="1"/>
      </xdr:nvSpPr>
      <xdr:spPr>
        <a:xfrm>
          <a:off x="1816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110507</xdr:rowOff>
    </xdr:from>
    <xdr:ext cx="405111" cy="259045"/>
    <xdr:sp macro="" textlink="">
      <xdr:nvSpPr>
        <xdr:cNvPr id="431" name="n_1mainValue【港湾・漁港】&#10;有形固定資産減価償却率">
          <a:extLst>
            <a:ext uri="{FF2B5EF4-FFF2-40B4-BE49-F238E27FC236}">
              <a16:creationId xmlns:a16="http://schemas.microsoft.com/office/drawing/2014/main" id="{0DAC6BFF-CBE1-45DB-8EB8-EBDEE2FC81A7}"/>
            </a:ext>
          </a:extLst>
        </xdr:cNvPr>
        <xdr:cNvSpPr txBox="1"/>
      </xdr:nvSpPr>
      <xdr:spPr>
        <a:xfrm>
          <a:off x="3582044" y="187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99077</xdr:rowOff>
    </xdr:from>
    <xdr:ext cx="405111" cy="259045"/>
    <xdr:sp macro="" textlink="">
      <xdr:nvSpPr>
        <xdr:cNvPr id="432" name="n_2mainValue【港湾・漁港】&#10;有形固定資産減価償却率">
          <a:extLst>
            <a:ext uri="{FF2B5EF4-FFF2-40B4-BE49-F238E27FC236}">
              <a16:creationId xmlns:a16="http://schemas.microsoft.com/office/drawing/2014/main" id="{37AF9EDD-F664-4748-BB4F-446C1B6E921D}"/>
            </a:ext>
          </a:extLst>
        </xdr:cNvPr>
        <xdr:cNvSpPr txBox="1"/>
      </xdr:nvSpPr>
      <xdr:spPr>
        <a:xfrm>
          <a:off x="2705744" y="187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87647</xdr:rowOff>
    </xdr:from>
    <xdr:ext cx="405111" cy="259045"/>
    <xdr:sp macro="" textlink="">
      <xdr:nvSpPr>
        <xdr:cNvPr id="433" name="n_3mainValue【港湾・漁港】&#10;有形固定資産減価償却率">
          <a:extLst>
            <a:ext uri="{FF2B5EF4-FFF2-40B4-BE49-F238E27FC236}">
              <a16:creationId xmlns:a16="http://schemas.microsoft.com/office/drawing/2014/main" id="{D64D66FC-02EA-4D02-A00B-12B01E7D132E}"/>
            </a:ext>
          </a:extLst>
        </xdr:cNvPr>
        <xdr:cNvSpPr txBox="1"/>
      </xdr:nvSpPr>
      <xdr:spPr>
        <a:xfrm>
          <a:off x="1816744" y="187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99713</xdr:rowOff>
    </xdr:from>
    <xdr:ext cx="405111" cy="259045"/>
    <xdr:sp macro="" textlink="">
      <xdr:nvSpPr>
        <xdr:cNvPr id="434" name="n_4mainValue【港湾・漁港】&#10;有形固定資産減価償却率">
          <a:extLst>
            <a:ext uri="{FF2B5EF4-FFF2-40B4-BE49-F238E27FC236}">
              <a16:creationId xmlns:a16="http://schemas.microsoft.com/office/drawing/2014/main" id="{C50D37B8-425D-4089-A100-66AB91A9921B}"/>
            </a:ext>
          </a:extLst>
        </xdr:cNvPr>
        <xdr:cNvSpPr txBox="1"/>
      </xdr:nvSpPr>
      <xdr:spPr>
        <a:xfrm>
          <a:off x="927744" y="1844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ED66F0EB-AE05-4431-8FB1-9CEDE21F99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67A1480D-C52B-46F3-B062-980F11B468B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6EB2B7C-1D0F-4925-AC4F-BDE4908ECB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B62D4E52-2163-4EBB-8F72-1AC3C53BD1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4866CBEB-954E-47B5-87D9-DB0BA76EDC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C246ADD2-05A3-4BEC-A11E-0CD8E08A6D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5952E8AC-594B-4D34-A9BF-C4B36698E8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1596E5D1-9D2B-4370-B91D-ED78A316327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6182C543-233B-4D58-823A-D34E52126F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AB53E1E7-A812-472F-9AE0-222D327A1DA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2AC03A3D-082A-4C07-9630-97837619798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A7FA8ADA-7987-40C9-938A-A4EEE7D0B74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77FFBE-9B28-420E-9DDE-A8CACDC93A3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8" name="テキスト ボックス 447">
          <a:extLst>
            <a:ext uri="{FF2B5EF4-FFF2-40B4-BE49-F238E27FC236}">
              <a16:creationId xmlns:a16="http://schemas.microsoft.com/office/drawing/2014/main" id="{976BD1B2-7CF6-450F-BE76-47C6F0A1944E}"/>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30517FCD-50ED-4D30-8BC8-A8225915224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A8E35821-AC54-41DB-87EA-B3DE199AAE04}"/>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E00F9E4D-7ECC-4B64-ADA7-F58E61799B6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A7B2DCC4-C979-4AC5-AF56-1DBAAF0E3D9B}"/>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FB3DB968-9507-4816-B5F5-B9205FECFA5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7BE99CDE-A844-416C-9C7F-5A932FCC3D38}"/>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666E25E0-2EAC-47B5-8E6F-484B623E1FA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a:extLst>
            <a:ext uri="{FF2B5EF4-FFF2-40B4-BE49-F238E27FC236}">
              <a16:creationId xmlns:a16="http://schemas.microsoft.com/office/drawing/2014/main" id="{7DA4907B-4D73-4287-8385-C78EDEB3AA5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BC2E0B36-1531-4113-9F1B-CDA45E1CDB3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4054</xdr:rowOff>
    </xdr:from>
    <xdr:to>
      <xdr:col>54</xdr:col>
      <xdr:colOff>189865</xdr:colOff>
      <xdr:row>108</xdr:row>
      <xdr:rowOff>148529</xdr:rowOff>
    </xdr:to>
    <xdr:cxnSp macro="">
      <xdr:nvCxnSpPr>
        <xdr:cNvPr id="458" name="直線コネクタ 457">
          <a:extLst>
            <a:ext uri="{FF2B5EF4-FFF2-40B4-BE49-F238E27FC236}">
              <a16:creationId xmlns:a16="http://schemas.microsoft.com/office/drawing/2014/main" id="{561F9B71-AB64-49E5-B840-CAAF07042F4D}"/>
            </a:ext>
          </a:extLst>
        </xdr:cNvPr>
        <xdr:cNvCxnSpPr/>
      </xdr:nvCxnSpPr>
      <xdr:spPr>
        <a:xfrm flipV="1">
          <a:off x="10476865" y="17149054"/>
          <a:ext cx="0" cy="151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152356</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A868EFB0-CAB0-4E3A-9D0A-3727BAC9DBFA}"/>
            </a:ext>
          </a:extLst>
        </xdr:cNvPr>
        <xdr:cNvSpPr txBox="1"/>
      </xdr:nvSpPr>
      <xdr:spPr>
        <a:xfrm>
          <a:off x="10515600" y="18668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148529</xdr:rowOff>
    </xdr:from>
    <xdr:to>
      <xdr:col>55</xdr:col>
      <xdr:colOff>88900</xdr:colOff>
      <xdr:row>108</xdr:row>
      <xdr:rowOff>148529</xdr:rowOff>
    </xdr:to>
    <xdr:cxnSp macro="">
      <xdr:nvCxnSpPr>
        <xdr:cNvPr id="460" name="直線コネクタ 459">
          <a:extLst>
            <a:ext uri="{FF2B5EF4-FFF2-40B4-BE49-F238E27FC236}">
              <a16:creationId xmlns:a16="http://schemas.microsoft.com/office/drawing/2014/main" id="{FD28EF03-0D9B-4966-AACC-22EA2A01382B}"/>
            </a:ext>
          </a:extLst>
        </xdr:cNvPr>
        <xdr:cNvCxnSpPr/>
      </xdr:nvCxnSpPr>
      <xdr:spPr>
        <a:xfrm>
          <a:off x="10388600" y="1866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122181</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35B058EC-2119-4B19-AC2F-70BC915AF145}"/>
            </a:ext>
          </a:extLst>
        </xdr:cNvPr>
        <xdr:cNvSpPr txBox="1"/>
      </xdr:nvSpPr>
      <xdr:spPr>
        <a:xfrm>
          <a:off x="10515600" y="169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4054</xdr:rowOff>
    </xdr:from>
    <xdr:to>
      <xdr:col>55</xdr:col>
      <xdr:colOff>88900</xdr:colOff>
      <xdr:row>100</xdr:row>
      <xdr:rowOff>4054</xdr:rowOff>
    </xdr:to>
    <xdr:cxnSp macro="">
      <xdr:nvCxnSpPr>
        <xdr:cNvPr id="462" name="直線コネクタ 461">
          <a:extLst>
            <a:ext uri="{FF2B5EF4-FFF2-40B4-BE49-F238E27FC236}">
              <a16:creationId xmlns:a16="http://schemas.microsoft.com/office/drawing/2014/main" id="{3DE405BD-82C1-46B6-94D7-A27F407FA31B}"/>
            </a:ext>
          </a:extLst>
        </xdr:cNvPr>
        <xdr:cNvCxnSpPr/>
      </xdr:nvCxnSpPr>
      <xdr:spPr>
        <a:xfrm>
          <a:off x="10388600" y="1714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87547</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C57240B2-FFDD-4F6D-8121-D1C77E0F3EC2}"/>
            </a:ext>
          </a:extLst>
        </xdr:cNvPr>
        <xdr:cNvSpPr txBox="1"/>
      </xdr:nvSpPr>
      <xdr:spPr>
        <a:xfrm>
          <a:off x="10515600" y="1826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109120</xdr:rowOff>
    </xdr:from>
    <xdr:to>
      <xdr:col>55</xdr:col>
      <xdr:colOff>50800</xdr:colOff>
      <xdr:row>107</xdr:row>
      <xdr:rowOff>39270</xdr:rowOff>
    </xdr:to>
    <xdr:sp macro="" textlink="">
      <xdr:nvSpPr>
        <xdr:cNvPr id="464" name="フローチャート: 判断 463">
          <a:extLst>
            <a:ext uri="{FF2B5EF4-FFF2-40B4-BE49-F238E27FC236}">
              <a16:creationId xmlns:a16="http://schemas.microsoft.com/office/drawing/2014/main" id="{CEB9FB75-7735-4630-92E4-81D79A420047}"/>
            </a:ext>
          </a:extLst>
        </xdr:cNvPr>
        <xdr:cNvSpPr/>
      </xdr:nvSpPr>
      <xdr:spPr>
        <a:xfrm>
          <a:off x="10426700" y="182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38483</xdr:rowOff>
    </xdr:from>
    <xdr:to>
      <xdr:col>50</xdr:col>
      <xdr:colOff>165100</xdr:colOff>
      <xdr:row>105</xdr:row>
      <xdr:rowOff>140083</xdr:rowOff>
    </xdr:to>
    <xdr:sp macro="" textlink="">
      <xdr:nvSpPr>
        <xdr:cNvPr id="465" name="フローチャート: 判断 464">
          <a:extLst>
            <a:ext uri="{FF2B5EF4-FFF2-40B4-BE49-F238E27FC236}">
              <a16:creationId xmlns:a16="http://schemas.microsoft.com/office/drawing/2014/main" id="{4B1C98BE-4B09-4ACD-AE22-DD737DCDC40C}"/>
            </a:ext>
          </a:extLst>
        </xdr:cNvPr>
        <xdr:cNvSpPr/>
      </xdr:nvSpPr>
      <xdr:spPr>
        <a:xfrm>
          <a:off x="9588500" y="180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46196</xdr:rowOff>
    </xdr:from>
    <xdr:to>
      <xdr:col>46</xdr:col>
      <xdr:colOff>38100</xdr:colOff>
      <xdr:row>105</xdr:row>
      <xdr:rowOff>147796</xdr:rowOff>
    </xdr:to>
    <xdr:sp macro="" textlink="">
      <xdr:nvSpPr>
        <xdr:cNvPr id="466" name="フローチャート: 判断 465">
          <a:extLst>
            <a:ext uri="{FF2B5EF4-FFF2-40B4-BE49-F238E27FC236}">
              <a16:creationId xmlns:a16="http://schemas.microsoft.com/office/drawing/2014/main" id="{7850A3CE-1604-49A8-B598-B657F114455E}"/>
            </a:ext>
          </a:extLst>
        </xdr:cNvPr>
        <xdr:cNvSpPr/>
      </xdr:nvSpPr>
      <xdr:spPr>
        <a:xfrm>
          <a:off x="8699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96555</xdr:rowOff>
    </xdr:from>
    <xdr:to>
      <xdr:col>41</xdr:col>
      <xdr:colOff>101600</xdr:colOff>
      <xdr:row>105</xdr:row>
      <xdr:rowOff>26705</xdr:rowOff>
    </xdr:to>
    <xdr:sp macro="" textlink="">
      <xdr:nvSpPr>
        <xdr:cNvPr id="467" name="フローチャート: 判断 466">
          <a:extLst>
            <a:ext uri="{FF2B5EF4-FFF2-40B4-BE49-F238E27FC236}">
              <a16:creationId xmlns:a16="http://schemas.microsoft.com/office/drawing/2014/main" id="{70CAF58A-B9B9-4509-9502-DE409E9C3022}"/>
            </a:ext>
          </a:extLst>
        </xdr:cNvPr>
        <xdr:cNvSpPr/>
      </xdr:nvSpPr>
      <xdr:spPr>
        <a:xfrm>
          <a:off x="7810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3EFF699-AC45-4B27-8213-B902CEFB52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CEF8063-ABA0-4B92-8F85-F29424A8053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F583064-EE0C-4CD9-B84C-41776E7128E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D610F35-1DD5-4360-BB16-4757EACDE1D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E9445B6-6335-4DE5-BE41-3BE2B9BD42C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124704</xdr:rowOff>
    </xdr:from>
    <xdr:to>
      <xdr:col>55</xdr:col>
      <xdr:colOff>50800</xdr:colOff>
      <xdr:row>100</xdr:row>
      <xdr:rowOff>54854</xdr:rowOff>
    </xdr:to>
    <xdr:sp macro="" textlink="">
      <xdr:nvSpPr>
        <xdr:cNvPr id="473" name="楕円 472">
          <a:extLst>
            <a:ext uri="{FF2B5EF4-FFF2-40B4-BE49-F238E27FC236}">
              <a16:creationId xmlns:a16="http://schemas.microsoft.com/office/drawing/2014/main" id="{D6F4A1F6-D842-4F37-8431-4E4656C2A17F}"/>
            </a:ext>
          </a:extLst>
        </xdr:cNvPr>
        <xdr:cNvSpPr/>
      </xdr:nvSpPr>
      <xdr:spPr>
        <a:xfrm>
          <a:off x="10426700" y="170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77731</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FE7F0C4C-B7A3-4CBF-9A68-A6C2413FCB7F}"/>
            </a:ext>
          </a:extLst>
        </xdr:cNvPr>
        <xdr:cNvSpPr txBox="1"/>
      </xdr:nvSpPr>
      <xdr:spPr>
        <a:xfrm>
          <a:off x="10515600" y="1705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136035</xdr:rowOff>
    </xdr:from>
    <xdr:to>
      <xdr:col>50</xdr:col>
      <xdr:colOff>165100</xdr:colOff>
      <xdr:row>100</xdr:row>
      <xdr:rowOff>66185</xdr:rowOff>
    </xdr:to>
    <xdr:sp macro="" textlink="">
      <xdr:nvSpPr>
        <xdr:cNvPr id="475" name="楕円 474">
          <a:extLst>
            <a:ext uri="{FF2B5EF4-FFF2-40B4-BE49-F238E27FC236}">
              <a16:creationId xmlns:a16="http://schemas.microsoft.com/office/drawing/2014/main" id="{B3740E78-01D0-4914-98C9-978B4190B59F}"/>
            </a:ext>
          </a:extLst>
        </xdr:cNvPr>
        <xdr:cNvSpPr/>
      </xdr:nvSpPr>
      <xdr:spPr>
        <a:xfrm>
          <a:off x="9588500" y="171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4054</xdr:rowOff>
    </xdr:from>
    <xdr:to>
      <xdr:col>55</xdr:col>
      <xdr:colOff>0</xdr:colOff>
      <xdr:row>100</xdr:row>
      <xdr:rowOff>15385</xdr:rowOff>
    </xdr:to>
    <xdr:cxnSp macro="">
      <xdr:nvCxnSpPr>
        <xdr:cNvPr id="476" name="直線コネクタ 475">
          <a:extLst>
            <a:ext uri="{FF2B5EF4-FFF2-40B4-BE49-F238E27FC236}">
              <a16:creationId xmlns:a16="http://schemas.microsoft.com/office/drawing/2014/main" id="{CDAE6F3B-7ECF-45D0-AE62-B30B36F46552}"/>
            </a:ext>
          </a:extLst>
        </xdr:cNvPr>
        <xdr:cNvCxnSpPr/>
      </xdr:nvCxnSpPr>
      <xdr:spPr>
        <a:xfrm flipV="1">
          <a:off x="9639300" y="17149054"/>
          <a:ext cx="8382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137863</xdr:rowOff>
    </xdr:from>
    <xdr:to>
      <xdr:col>46</xdr:col>
      <xdr:colOff>38100</xdr:colOff>
      <xdr:row>100</xdr:row>
      <xdr:rowOff>68013</xdr:rowOff>
    </xdr:to>
    <xdr:sp macro="" textlink="">
      <xdr:nvSpPr>
        <xdr:cNvPr id="477" name="楕円 476">
          <a:extLst>
            <a:ext uri="{FF2B5EF4-FFF2-40B4-BE49-F238E27FC236}">
              <a16:creationId xmlns:a16="http://schemas.microsoft.com/office/drawing/2014/main" id="{A0BFEFE1-0CBD-4B2D-A43D-90C5273EFB11}"/>
            </a:ext>
          </a:extLst>
        </xdr:cNvPr>
        <xdr:cNvSpPr/>
      </xdr:nvSpPr>
      <xdr:spPr>
        <a:xfrm>
          <a:off x="8699500" y="171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15385</xdr:rowOff>
    </xdr:from>
    <xdr:to>
      <xdr:col>50</xdr:col>
      <xdr:colOff>114300</xdr:colOff>
      <xdr:row>100</xdr:row>
      <xdr:rowOff>17213</xdr:rowOff>
    </xdr:to>
    <xdr:cxnSp macro="">
      <xdr:nvCxnSpPr>
        <xdr:cNvPr id="478" name="直線コネクタ 477">
          <a:extLst>
            <a:ext uri="{FF2B5EF4-FFF2-40B4-BE49-F238E27FC236}">
              <a16:creationId xmlns:a16="http://schemas.microsoft.com/office/drawing/2014/main" id="{82127509-FBAA-4371-AEA8-5C4EE9664A9D}"/>
            </a:ext>
          </a:extLst>
        </xdr:cNvPr>
        <xdr:cNvCxnSpPr/>
      </xdr:nvCxnSpPr>
      <xdr:spPr>
        <a:xfrm flipV="1">
          <a:off x="8750300" y="1716038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136172</xdr:rowOff>
    </xdr:from>
    <xdr:to>
      <xdr:col>41</xdr:col>
      <xdr:colOff>101600</xdr:colOff>
      <xdr:row>100</xdr:row>
      <xdr:rowOff>66322</xdr:rowOff>
    </xdr:to>
    <xdr:sp macro="" textlink="">
      <xdr:nvSpPr>
        <xdr:cNvPr id="479" name="楕円 478">
          <a:extLst>
            <a:ext uri="{FF2B5EF4-FFF2-40B4-BE49-F238E27FC236}">
              <a16:creationId xmlns:a16="http://schemas.microsoft.com/office/drawing/2014/main" id="{6E037A7F-2514-46E8-B347-9F72B9F60EB5}"/>
            </a:ext>
          </a:extLst>
        </xdr:cNvPr>
        <xdr:cNvSpPr/>
      </xdr:nvSpPr>
      <xdr:spPr>
        <a:xfrm>
          <a:off x="7810500" y="17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15522</xdr:rowOff>
    </xdr:from>
    <xdr:to>
      <xdr:col>45</xdr:col>
      <xdr:colOff>177800</xdr:colOff>
      <xdr:row>100</xdr:row>
      <xdr:rowOff>17213</xdr:rowOff>
    </xdr:to>
    <xdr:cxnSp macro="">
      <xdr:nvCxnSpPr>
        <xdr:cNvPr id="480" name="直線コネクタ 479">
          <a:extLst>
            <a:ext uri="{FF2B5EF4-FFF2-40B4-BE49-F238E27FC236}">
              <a16:creationId xmlns:a16="http://schemas.microsoft.com/office/drawing/2014/main" id="{0FD455EB-E877-4E01-B9E6-A245DF1F3FB9}"/>
            </a:ext>
          </a:extLst>
        </xdr:cNvPr>
        <xdr:cNvCxnSpPr/>
      </xdr:nvCxnSpPr>
      <xdr:spPr>
        <a:xfrm>
          <a:off x="7861300" y="17160522"/>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136362</xdr:rowOff>
    </xdr:from>
    <xdr:to>
      <xdr:col>36</xdr:col>
      <xdr:colOff>165100</xdr:colOff>
      <xdr:row>100</xdr:row>
      <xdr:rowOff>66512</xdr:rowOff>
    </xdr:to>
    <xdr:sp macro="" textlink="">
      <xdr:nvSpPr>
        <xdr:cNvPr id="481" name="楕円 480">
          <a:extLst>
            <a:ext uri="{FF2B5EF4-FFF2-40B4-BE49-F238E27FC236}">
              <a16:creationId xmlns:a16="http://schemas.microsoft.com/office/drawing/2014/main" id="{397A8F95-F266-4812-9911-356735647F42}"/>
            </a:ext>
          </a:extLst>
        </xdr:cNvPr>
        <xdr:cNvSpPr/>
      </xdr:nvSpPr>
      <xdr:spPr>
        <a:xfrm>
          <a:off x="6921500" y="171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15522</xdr:rowOff>
    </xdr:from>
    <xdr:to>
      <xdr:col>41</xdr:col>
      <xdr:colOff>50800</xdr:colOff>
      <xdr:row>100</xdr:row>
      <xdr:rowOff>15712</xdr:rowOff>
    </xdr:to>
    <xdr:cxnSp macro="">
      <xdr:nvCxnSpPr>
        <xdr:cNvPr id="482" name="直線コネクタ 481">
          <a:extLst>
            <a:ext uri="{FF2B5EF4-FFF2-40B4-BE49-F238E27FC236}">
              <a16:creationId xmlns:a16="http://schemas.microsoft.com/office/drawing/2014/main" id="{9A3C1B99-62FC-4E44-9F00-6F68A693CC27}"/>
            </a:ext>
          </a:extLst>
        </xdr:cNvPr>
        <xdr:cNvCxnSpPr/>
      </xdr:nvCxnSpPr>
      <xdr:spPr>
        <a:xfrm flipV="1">
          <a:off x="6972300" y="1716052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131210</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3806A1DF-DF11-43B8-BF7C-235F4BBD3BFD}"/>
            </a:ext>
          </a:extLst>
        </xdr:cNvPr>
        <xdr:cNvSpPr txBox="1"/>
      </xdr:nvSpPr>
      <xdr:spPr>
        <a:xfrm>
          <a:off x="9359411" y="181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138923</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036D0688-37AA-4B96-80BA-8DEE24F96C61}"/>
            </a:ext>
          </a:extLst>
        </xdr:cNvPr>
        <xdr:cNvSpPr txBox="1"/>
      </xdr:nvSpPr>
      <xdr:spPr>
        <a:xfrm>
          <a:off x="8483111" y="181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17832</xdr:rowOff>
    </xdr:from>
    <xdr:ext cx="534377" cy="259045"/>
    <xdr:sp macro="" textlink="">
      <xdr:nvSpPr>
        <xdr:cNvPr id="485" name="n_3aveValue【港湾・漁港】&#10;一人当たり有形固定資産（償却資産）額">
          <a:extLst>
            <a:ext uri="{FF2B5EF4-FFF2-40B4-BE49-F238E27FC236}">
              <a16:creationId xmlns:a16="http://schemas.microsoft.com/office/drawing/2014/main" id="{7AF40BBA-D3AA-4809-8ADF-6410A23C286D}"/>
            </a:ext>
          </a:extLst>
        </xdr:cNvPr>
        <xdr:cNvSpPr txBox="1"/>
      </xdr:nvSpPr>
      <xdr:spPr>
        <a:xfrm>
          <a:off x="7594111" y="180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82712</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2974DE2C-C45C-4F53-9E54-AB8A76316C4E}"/>
            </a:ext>
          </a:extLst>
        </xdr:cNvPr>
        <xdr:cNvSpPr txBox="1"/>
      </xdr:nvSpPr>
      <xdr:spPr>
        <a:xfrm>
          <a:off x="9327095" y="1688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84540</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CD231C58-DB7D-401C-BB3B-4372CE9D0259}"/>
            </a:ext>
          </a:extLst>
        </xdr:cNvPr>
        <xdr:cNvSpPr txBox="1"/>
      </xdr:nvSpPr>
      <xdr:spPr>
        <a:xfrm>
          <a:off x="8450795" y="1688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82849</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4B037BC8-36C5-453D-9FB5-93BCE14F76DC}"/>
            </a:ext>
          </a:extLst>
        </xdr:cNvPr>
        <xdr:cNvSpPr txBox="1"/>
      </xdr:nvSpPr>
      <xdr:spPr>
        <a:xfrm>
          <a:off x="7561795" y="1688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98</xdr:row>
      <xdr:rowOff>83039</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B2257FB4-7C38-428B-8BD8-0D9BA123AA5A}"/>
            </a:ext>
          </a:extLst>
        </xdr:cNvPr>
        <xdr:cNvSpPr txBox="1"/>
      </xdr:nvSpPr>
      <xdr:spPr>
        <a:xfrm>
          <a:off x="6672795" y="168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9EDD9BE7-A4A6-402E-A992-11D6A28B69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20E5C4AE-ABB9-42F8-85DA-23DC771C86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B68A0C68-7606-4E7D-A693-BF832804C1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D60B2365-DF6F-4B9C-A7C9-1CF0C1AB8A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D69F3906-04E5-415A-BA31-E26DF481B2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9C147564-4BBB-49F7-BB2F-EB2DFAD6EE3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B032243B-03C8-46BC-B249-1A9016528C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A892C6-36BB-446F-B979-8406476EA2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100FA0C7-D283-43DA-B76B-F454D69860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4E444B3E-7663-49C3-ACDE-F1D578C6E1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281C185B-E86E-4A57-B880-6620514333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23C5B622-A797-4CB0-9E95-F5004F44A395}"/>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981FC7A9-1B7C-440E-9C6A-71C18E454FC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ADA0A4AE-734D-42AC-84AE-CE2B2929FFD6}"/>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00145078-4638-4BDE-BE55-4B95C1F3A47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9544A21B-5C4A-484B-AA6C-9CB00766D4C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AC730E02-EFE6-4414-A814-723437C7F08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CCB14847-22AA-45AD-8C61-E0AAE132A6D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E5D4AB31-FFE0-4D10-A86F-5F70772F498A}"/>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EE8DD2D6-27DC-4FDA-84E9-AD34289732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0BDF2971-45E3-4272-9EC8-384212E0F7F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E386A56A-EAC8-47FE-8504-85232175B7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512" name="直線コネクタ 511">
          <a:extLst>
            <a:ext uri="{FF2B5EF4-FFF2-40B4-BE49-F238E27FC236}">
              <a16:creationId xmlns:a16="http://schemas.microsoft.com/office/drawing/2014/main" id="{90833A0E-E2C7-4324-A143-1ACCAD2E329B}"/>
            </a:ext>
          </a:extLst>
        </xdr:cNvPr>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513" name="【認定こども園・幼稚園・保育所】&#10;有形固定資産減価償却率最小値テキスト">
          <a:extLst>
            <a:ext uri="{FF2B5EF4-FFF2-40B4-BE49-F238E27FC236}">
              <a16:creationId xmlns:a16="http://schemas.microsoft.com/office/drawing/2014/main" id="{09DD9814-AD9B-4D8D-980C-0CCF752A476E}"/>
            </a:ext>
          </a:extLst>
        </xdr:cNvPr>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514" name="直線コネクタ 513">
          <a:extLst>
            <a:ext uri="{FF2B5EF4-FFF2-40B4-BE49-F238E27FC236}">
              <a16:creationId xmlns:a16="http://schemas.microsoft.com/office/drawing/2014/main" id="{0DBB012B-5AFE-433B-B2D4-3A9B4454D276}"/>
            </a:ext>
          </a:extLst>
        </xdr:cNvPr>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515" name="【認定こども園・幼稚園・保育所】&#10;有形固定資産減価償却率最大値テキスト">
          <a:extLst>
            <a:ext uri="{FF2B5EF4-FFF2-40B4-BE49-F238E27FC236}">
              <a16:creationId xmlns:a16="http://schemas.microsoft.com/office/drawing/2014/main" id="{47946A75-B2AF-431C-A873-EFD08A31E5AF}"/>
            </a:ext>
          </a:extLst>
        </xdr:cNvPr>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516" name="直線コネクタ 515">
          <a:extLst>
            <a:ext uri="{FF2B5EF4-FFF2-40B4-BE49-F238E27FC236}">
              <a16:creationId xmlns:a16="http://schemas.microsoft.com/office/drawing/2014/main" id="{F9B89F98-7DD9-4EB9-A380-43F22C96D367}"/>
            </a:ext>
          </a:extLst>
        </xdr:cNvPr>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75709</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87FA3E13-F869-4091-8015-C9FE09267905}"/>
            </a:ext>
          </a:extLst>
        </xdr:cNvPr>
        <xdr:cNvSpPr txBox="1"/>
      </xdr:nvSpPr>
      <xdr:spPr>
        <a:xfrm>
          <a:off x="16357600" y="641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518" name="フローチャート: 判断 517">
          <a:extLst>
            <a:ext uri="{FF2B5EF4-FFF2-40B4-BE49-F238E27FC236}">
              <a16:creationId xmlns:a16="http://schemas.microsoft.com/office/drawing/2014/main" id="{29D73B21-EF6A-4D83-A6FC-CC243A3CF38D}"/>
            </a:ext>
          </a:extLst>
        </xdr:cNvPr>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A71F9618-5703-49C0-B0A3-FE28F2621194}"/>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520" name="フローチャート: 判断 519">
          <a:extLst>
            <a:ext uri="{FF2B5EF4-FFF2-40B4-BE49-F238E27FC236}">
              <a16:creationId xmlns:a16="http://schemas.microsoft.com/office/drawing/2014/main" id="{AD9F8BB5-436E-4773-8E1C-240371734136}"/>
            </a:ext>
          </a:extLst>
        </xdr:cNvPr>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1" name="フローチャート: 判断 520">
          <a:extLst>
            <a:ext uri="{FF2B5EF4-FFF2-40B4-BE49-F238E27FC236}">
              <a16:creationId xmlns:a16="http://schemas.microsoft.com/office/drawing/2014/main" id="{DADE8A31-1FB2-416C-A61E-17A1922360B5}"/>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522" name="フローチャート: 判断 521">
          <a:extLst>
            <a:ext uri="{FF2B5EF4-FFF2-40B4-BE49-F238E27FC236}">
              <a16:creationId xmlns:a16="http://schemas.microsoft.com/office/drawing/2014/main" id="{553ED945-4388-4090-9891-6FDCC92CB74E}"/>
            </a:ext>
          </a:extLst>
        </xdr:cNvPr>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6A18ED13-292D-4FE2-922E-25E0C1DF26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7CE46A1-84CB-4A56-8D98-D9FC11367EF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199B767-05FA-4BE9-B734-E70A4C8F9B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E0DAE7B-892B-48D3-A378-55D28D1BB1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645C6C8-5B8E-40DA-BC66-72FEDC4EAA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157988</xdr:rowOff>
    </xdr:from>
    <xdr:to>
      <xdr:col>85</xdr:col>
      <xdr:colOff>177800</xdr:colOff>
      <xdr:row>40</xdr:row>
      <xdr:rowOff>88138</xdr:rowOff>
    </xdr:to>
    <xdr:sp macro="" textlink="">
      <xdr:nvSpPr>
        <xdr:cNvPr id="528" name="楕円 527">
          <a:extLst>
            <a:ext uri="{FF2B5EF4-FFF2-40B4-BE49-F238E27FC236}">
              <a16:creationId xmlns:a16="http://schemas.microsoft.com/office/drawing/2014/main" id="{BC760577-3C00-4481-BFBB-310C10495B2C}"/>
            </a:ext>
          </a:extLst>
        </xdr:cNvPr>
        <xdr:cNvSpPr/>
      </xdr:nvSpPr>
      <xdr:spPr>
        <a:xfrm>
          <a:off x="16268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136415</xdr:rowOff>
    </xdr:from>
    <xdr:ext cx="405111" cy="259045"/>
    <xdr:sp macro="" textlink="">
      <xdr:nvSpPr>
        <xdr:cNvPr id="529" name="【認定こども園・幼稚園・保育所】&#10;有形固定資産減価償却率該当値テキスト">
          <a:extLst>
            <a:ext uri="{FF2B5EF4-FFF2-40B4-BE49-F238E27FC236}">
              <a16:creationId xmlns:a16="http://schemas.microsoft.com/office/drawing/2014/main" id="{930ADFE4-BDBD-4FF0-9F79-83734D014806}"/>
            </a:ext>
          </a:extLst>
        </xdr:cNvPr>
        <xdr:cNvSpPr txBox="1"/>
      </xdr:nvSpPr>
      <xdr:spPr>
        <a:xfrm>
          <a:off x="16357600"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121412</xdr:rowOff>
    </xdr:from>
    <xdr:to>
      <xdr:col>81</xdr:col>
      <xdr:colOff>101600</xdr:colOff>
      <xdr:row>40</xdr:row>
      <xdr:rowOff>51562</xdr:rowOff>
    </xdr:to>
    <xdr:sp macro="" textlink="">
      <xdr:nvSpPr>
        <xdr:cNvPr id="530" name="楕円 529">
          <a:extLst>
            <a:ext uri="{FF2B5EF4-FFF2-40B4-BE49-F238E27FC236}">
              <a16:creationId xmlns:a16="http://schemas.microsoft.com/office/drawing/2014/main" id="{8A0C8BC9-1788-4AE3-9F01-8691917CD327}"/>
            </a:ext>
          </a:extLst>
        </xdr:cNvPr>
        <xdr:cNvSpPr/>
      </xdr:nvSpPr>
      <xdr:spPr>
        <a:xfrm>
          <a:off x="15430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xdr:rowOff>
    </xdr:from>
    <xdr:to>
      <xdr:col>85</xdr:col>
      <xdr:colOff>127000</xdr:colOff>
      <xdr:row>40</xdr:row>
      <xdr:rowOff>37338</xdr:rowOff>
    </xdr:to>
    <xdr:cxnSp macro="">
      <xdr:nvCxnSpPr>
        <xdr:cNvPr id="531" name="直線コネクタ 530">
          <a:extLst>
            <a:ext uri="{FF2B5EF4-FFF2-40B4-BE49-F238E27FC236}">
              <a16:creationId xmlns:a16="http://schemas.microsoft.com/office/drawing/2014/main" id="{DEDB8FD4-6217-406C-8740-F858A6997B13}"/>
            </a:ext>
          </a:extLst>
        </xdr:cNvPr>
        <xdr:cNvCxnSpPr/>
      </xdr:nvCxnSpPr>
      <xdr:spPr>
        <a:xfrm>
          <a:off x="15481300" y="685876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77978</xdr:rowOff>
    </xdr:from>
    <xdr:to>
      <xdr:col>76</xdr:col>
      <xdr:colOff>165100</xdr:colOff>
      <xdr:row>40</xdr:row>
      <xdr:rowOff>8128</xdr:rowOff>
    </xdr:to>
    <xdr:sp macro="" textlink="">
      <xdr:nvSpPr>
        <xdr:cNvPr id="532" name="楕円 531">
          <a:extLst>
            <a:ext uri="{FF2B5EF4-FFF2-40B4-BE49-F238E27FC236}">
              <a16:creationId xmlns:a16="http://schemas.microsoft.com/office/drawing/2014/main" id="{F30C4EC7-763B-4F75-8BE4-BE0C00F2BC4F}"/>
            </a:ext>
          </a:extLst>
        </xdr:cNvPr>
        <xdr:cNvSpPr/>
      </xdr:nvSpPr>
      <xdr:spPr>
        <a:xfrm>
          <a:off x="14541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128778</xdr:rowOff>
    </xdr:from>
    <xdr:to>
      <xdr:col>81</xdr:col>
      <xdr:colOff>50800</xdr:colOff>
      <xdr:row>40</xdr:row>
      <xdr:rowOff>762</xdr:rowOff>
    </xdr:to>
    <xdr:cxnSp macro="">
      <xdr:nvCxnSpPr>
        <xdr:cNvPr id="533" name="直線コネクタ 532">
          <a:extLst>
            <a:ext uri="{FF2B5EF4-FFF2-40B4-BE49-F238E27FC236}">
              <a16:creationId xmlns:a16="http://schemas.microsoft.com/office/drawing/2014/main" id="{B45D3AF1-868E-42DB-86C4-E2212DC7A959}"/>
            </a:ext>
          </a:extLst>
        </xdr:cNvPr>
        <xdr:cNvCxnSpPr/>
      </xdr:nvCxnSpPr>
      <xdr:spPr>
        <a:xfrm>
          <a:off x="14592300" y="68153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34544</xdr:rowOff>
    </xdr:from>
    <xdr:to>
      <xdr:col>72</xdr:col>
      <xdr:colOff>38100</xdr:colOff>
      <xdr:row>39</xdr:row>
      <xdr:rowOff>136144</xdr:rowOff>
    </xdr:to>
    <xdr:sp macro="" textlink="">
      <xdr:nvSpPr>
        <xdr:cNvPr id="534" name="楕円 533">
          <a:extLst>
            <a:ext uri="{FF2B5EF4-FFF2-40B4-BE49-F238E27FC236}">
              <a16:creationId xmlns:a16="http://schemas.microsoft.com/office/drawing/2014/main" id="{55C0BB1B-0A62-4D43-AF26-DA616E7778C3}"/>
            </a:ext>
          </a:extLst>
        </xdr:cNvPr>
        <xdr:cNvSpPr/>
      </xdr:nvSpPr>
      <xdr:spPr>
        <a:xfrm>
          <a:off x="13652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85344</xdr:rowOff>
    </xdr:from>
    <xdr:to>
      <xdr:col>76</xdr:col>
      <xdr:colOff>114300</xdr:colOff>
      <xdr:row>39</xdr:row>
      <xdr:rowOff>128778</xdr:rowOff>
    </xdr:to>
    <xdr:cxnSp macro="">
      <xdr:nvCxnSpPr>
        <xdr:cNvPr id="535" name="直線コネクタ 534">
          <a:extLst>
            <a:ext uri="{FF2B5EF4-FFF2-40B4-BE49-F238E27FC236}">
              <a16:creationId xmlns:a16="http://schemas.microsoft.com/office/drawing/2014/main" id="{55C758A5-A455-475F-8C43-78F699F19E7D}"/>
            </a:ext>
          </a:extLst>
        </xdr:cNvPr>
        <xdr:cNvCxnSpPr/>
      </xdr:nvCxnSpPr>
      <xdr:spPr>
        <a:xfrm>
          <a:off x="13703300" y="67718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167132</xdr:rowOff>
    </xdr:from>
    <xdr:to>
      <xdr:col>67</xdr:col>
      <xdr:colOff>101600</xdr:colOff>
      <xdr:row>39</xdr:row>
      <xdr:rowOff>97282</xdr:rowOff>
    </xdr:to>
    <xdr:sp macro="" textlink="">
      <xdr:nvSpPr>
        <xdr:cNvPr id="536" name="楕円 535">
          <a:extLst>
            <a:ext uri="{FF2B5EF4-FFF2-40B4-BE49-F238E27FC236}">
              <a16:creationId xmlns:a16="http://schemas.microsoft.com/office/drawing/2014/main" id="{6968EFF9-5708-4BE8-B607-FD0D39B837C6}"/>
            </a:ext>
          </a:extLst>
        </xdr:cNvPr>
        <xdr:cNvSpPr/>
      </xdr:nvSpPr>
      <xdr:spPr>
        <a:xfrm>
          <a:off x="1276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46482</xdr:rowOff>
    </xdr:from>
    <xdr:to>
      <xdr:col>71</xdr:col>
      <xdr:colOff>177800</xdr:colOff>
      <xdr:row>39</xdr:row>
      <xdr:rowOff>85344</xdr:rowOff>
    </xdr:to>
    <xdr:cxnSp macro="">
      <xdr:nvCxnSpPr>
        <xdr:cNvPr id="537" name="直線コネクタ 536">
          <a:extLst>
            <a:ext uri="{FF2B5EF4-FFF2-40B4-BE49-F238E27FC236}">
              <a16:creationId xmlns:a16="http://schemas.microsoft.com/office/drawing/2014/main" id="{3A4AE2AC-2828-4883-871F-D495ECFD262A}"/>
            </a:ext>
          </a:extLst>
        </xdr:cNvPr>
        <xdr:cNvCxnSpPr/>
      </xdr:nvCxnSpPr>
      <xdr:spPr>
        <a:xfrm>
          <a:off x="12814300" y="67330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538" name="n_1aveValue【認定こども園・幼稚園・保育所】&#10;有形固定資産減価償却率">
          <a:extLst>
            <a:ext uri="{FF2B5EF4-FFF2-40B4-BE49-F238E27FC236}">
              <a16:creationId xmlns:a16="http://schemas.microsoft.com/office/drawing/2014/main" id="{DDEE9A89-AAA8-4AD8-B62F-921EC7BF925C}"/>
            </a:ext>
          </a:extLst>
        </xdr:cNvPr>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539" name="n_2aveValue【認定こども園・幼稚園・保育所】&#10;有形固定資産減価償却率">
          <a:extLst>
            <a:ext uri="{FF2B5EF4-FFF2-40B4-BE49-F238E27FC236}">
              <a16:creationId xmlns:a16="http://schemas.microsoft.com/office/drawing/2014/main" id="{4830B49A-8990-48C0-AEA3-5B138C4C6CFF}"/>
            </a:ext>
          </a:extLst>
        </xdr:cNvPr>
        <xdr:cNvSpPr txBox="1"/>
      </xdr:nvSpPr>
      <xdr:spPr>
        <a:xfrm>
          <a:off x="14389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0" name="n_3aveValue【認定こども園・幼稚園・保育所】&#10;有形固定資産減価償却率">
          <a:extLst>
            <a:ext uri="{FF2B5EF4-FFF2-40B4-BE49-F238E27FC236}">
              <a16:creationId xmlns:a16="http://schemas.microsoft.com/office/drawing/2014/main" id="{1C2D9392-6634-4568-806B-446AA91045E3}"/>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541" name="n_4aveValue【認定こども園・幼稚園・保育所】&#10;有形固定資産減価償却率">
          <a:extLst>
            <a:ext uri="{FF2B5EF4-FFF2-40B4-BE49-F238E27FC236}">
              <a16:creationId xmlns:a16="http://schemas.microsoft.com/office/drawing/2014/main" id="{1EA12056-12E0-457E-A24D-1F5716CA970B}"/>
            </a:ext>
          </a:extLst>
        </xdr:cNvPr>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42689</xdr:rowOff>
    </xdr:from>
    <xdr:ext cx="405111" cy="259045"/>
    <xdr:sp macro="" textlink="">
      <xdr:nvSpPr>
        <xdr:cNvPr id="542" name="n_1mainValue【認定こども園・幼稚園・保育所】&#10;有形固定資産減価償却率">
          <a:extLst>
            <a:ext uri="{FF2B5EF4-FFF2-40B4-BE49-F238E27FC236}">
              <a16:creationId xmlns:a16="http://schemas.microsoft.com/office/drawing/2014/main" id="{6D82D06C-90E8-4AC1-93A9-1F1FADECBEBC}"/>
            </a:ext>
          </a:extLst>
        </xdr:cNvPr>
        <xdr:cNvSpPr txBox="1"/>
      </xdr:nvSpPr>
      <xdr:spPr>
        <a:xfrm>
          <a:off x="152660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170705</xdr:rowOff>
    </xdr:from>
    <xdr:ext cx="405111" cy="259045"/>
    <xdr:sp macro="" textlink="">
      <xdr:nvSpPr>
        <xdr:cNvPr id="543" name="n_2mainValue【認定こども園・幼稚園・保育所】&#10;有形固定資産減価償却率">
          <a:extLst>
            <a:ext uri="{FF2B5EF4-FFF2-40B4-BE49-F238E27FC236}">
              <a16:creationId xmlns:a16="http://schemas.microsoft.com/office/drawing/2014/main" id="{67DB6123-5816-41FF-AA68-B8A8F2B7B426}"/>
            </a:ext>
          </a:extLst>
        </xdr:cNvPr>
        <xdr:cNvSpPr txBox="1"/>
      </xdr:nvSpPr>
      <xdr:spPr>
        <a:xfrm>
          <a:off x="14389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127271</xdr:rowOff>
    </xdr:from>
    <xdr:ext cx="405111" cy="259045"/>
    <xdr:sp macro="" textlink="">
      <xdr:nvSpPr>
        <xdr:cNvPr id="544" name="n_3mainValue【認定こども園・幼稚園・保育所】&#10;有形固定資産減価償却率">
          <a:extLst>
            <a:ext uri="{FF2B5EF4-FFF2-40B4-BE49-F238E27FC236}">
              <a16:creationId xmlns:a16="http://schemas.microsoft.com/office/drawing/2014/main" id="{F1D88155-B44B-4BD9-9306-375D6D538DA6}"/>
            </a:ext>
          </a:extLst>
        </xdr:cNvPr>
        <xdr:cNvSpPr txBox="1"/>
      </xdr:nvSpPr>
      <xdr:spPr>
        <a:xfrm>
          <a:off x="13500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88409</xdr:rowOff>
    </xdr:from>
    <xdr:ext cx="405111" cy="259045"/>
    <xdr:sp macro="" textlink="">
      <xdr:nvSpPr>
        <xdr:cNvPr id="545" name="n_4mainValue【認定こども園・幼稚園・保育所】&#10;有形固定資産減価償却率">
          <a:extLst>
            <a:ext uri="{FF2B5EF4-FFF2-40B4-BE49-F238E27FC236}">
              <a16:creationId xmlns:a16="http://schemas.microsoft.com/office/drawing/2014/main" id="{637B13F1-6D97-487C-987A-FB917BFD3616}"/>
            </a:ext>
          </a:extLst>
        </xdr:cNvPr>
        <xdr:cNvSpPr txBox="1"/>
      </xdr:nvSpPr>
      <xdr:spPr>
        <a:xfrm>
          <a:off x="12611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44229E6F-C37A-4EB0-A58D-1416A4BFA8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E2B3E6B9-937A-4E42-8939-7B05F8E0AC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44AE9B2B-FFD5-4670-ABE6-0B4FD18534E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13624C87-252A-49FE-8CBB-2BEFB022E1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A50A48F5-275B-4A8D-BCFF-996B3260F6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A3794ADE-1DDC-4D16-B714-1A1CC14598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3EB4362-E1BA-4566-9E41-F958B42EF5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19ED5A47-D8E1-4AB9-BDC0-46DDECD5FD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854935EF-2334-41C6-90E2-FAF5FC8D80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98C23D72-96CB-4F33-897A-663620B1B9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56" name="テキスト ボックス 555">
          <a:extLst>
            <a:ext uri="{FF2B5EF4-FFF2-40B4-BE49-F238E27FC236}">
              <a16:creationId xmlns:a16="http://schemas.microsoft.com/office/drawing/2014/main" id="{8E4C3D4E-35FE-457A-9A39-3305C20CE062}"/>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EB89EDFF-71EB-4703-990C-2E6F4F1933F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ED81BF6B-1C31-40A0-9F75-070EBDB6C99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48AA1692-C26E-426E-B261-BCA67E16F8D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C07A3D55-5315-4679-9276-4A42A22CA32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5B51D8FD-1DC0-400D-AD07-6747204DFA0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AD7D31D4-58D3-46AE-A67C-E3ECDB19EC1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D7E622F5-6CC5-4349-B37F-6D5895CCB1B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48FF76E0-E9DF-4CC7-B53C-B20EA2BF702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7965DF28-C1E8-48E2-BDBA-E505808379F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11903189-948D-4E22-A95D-92FE52E15CE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41B9AB0B-2DA6-44EF-A8B4-24D434C094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1E8DADFD-DB7E-4755-9C3F-46343061FCB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6AAD9A1A-7318-4F3E-A72F-556A4AABEE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570" name="直線コネクタ 569">
          <a:extLst>
            <a:ext uri="{FF2B5EF4-FFF2-40B4-BE49-F238E27FC236}">
              <a16:creationId xmlns:a16="http://schemas.microsoft.com/office/drawing/2014/main" id="{AAE3F371-5488-4545-9365-C6401F398564}"/>
            </a:ext>
          </a:extLst>
        </xdr:cNvPr>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8314EFFC-2132-4D3F-A2E2-0B3471643FD7}"/>
            </a:ext>
          </a:extLst>
        </xdr:cNvPr>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572" name="直線コネクタ 571">
          <a:extLst>
            <a:ext uri="{FF2B5EF4-FFF2-40B4-BE49-F238E27FC236}">
              <a16:creationId xmlns:a16="http://schemas.microsoft.com/office/drawing/2014/main" id="{4045D3FC-3C99-4A73-886F-FCDB0D82B709}"/>
            </a:ext>
          </a:extLst>
        </xdr:cNvPr>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A83B07D4-8F1A-432B-8491-9605E4C11A38}"/>
            </a:ext>
          </a:extLst>
        </xdr:cNvPr>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74" name="直線コネクタ 573">
          <a:extLst>
            <a:ext uri="{FF2B5EF4-FFF2-40B4-BE49-F238E27FC236}">
              <a16:creationId xmlns:a16="http://schemas.microsoft.com/office/drawing/2014/main" id="{1678D0DC-58BD-4188-AAFE-7E42B18D645A}"/>
            </a:ext>
          </a:extLst>
        </xdr:cNvPr>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7AFA620B-8539-471F-BC6C-25FF30CFB0DE}"/>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6" name="フローチャート: 判断 575">
          <a:extLst>
            <a:ext uri="{FF2B5EF4-FFF2-40B4-BE49-F238E27FC236}">
              <a16:creationId xmlns:a16="http://schemas.microsoft.com/office/drawing/2014/main" id="{ADC3CEBD-6155-49C7-9D26-AA61A7640A3B}"/>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577" name="フローチャート: 判断 576">
          <a:extLst>
            <a:ext uri="{FF2B5EF4-FFF2-40B4-BE49-F238E27FC236}">
              <a16:creationId xmlns:a16="http://schemas.microsoft.com/office/drawing/2014/main" id="{B16F1211-3AF6-4129-8AEB-48005A475387}"/>
            </a:ext>
          </a:extLst>
        </xdr:cNvPr>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578" name="フローチャート: 判断 577">
          <a:extLst>
            <a:ext uri="{FF2B5EF4-FFF2-40B4-BE49-F238E27FC236}">
              <a16:creationId xmlns:a16="http://schemas.microsoft.com/office/drawing/2014/main" id="{B5C568B7-0E17-4802-AE4A-F0DDEF2AF79A}"/>
            </a:ext>
          </a:extLst>
        </xdr:cNvPr>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79" name="フローチャート: 判断 578">
          <a:extLst>
            <a:ext uri="{FF2B5EF4-FFF2-40B4-BE49-F238E27FC236}">
              <a16:creationId xmlns:a16="http://schemas.microsoft.com/office/drawing/2014/main" id="{59DFEA06-DFAE-4934-8089-047E732E47AB}"/>
            </a:ext>
          </a:extLst>
        </xdr:cNvPr>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580" name="フローチャート: 判断 579">
          <a:extLst>
            <a:ext uri="{FF2B5EF4-FFF2-40B4-BE49-F238E27FC236}">
              <a16:creationId xmlns:a16="http://schemas.microsoft.com/office/drawing/2014/main" id="{CD7638E8-0799-4C0C-AF0A-A4767718F741}"/>
            </a:ext>
          </a:extLst>
        </xdr:cNvPr>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F5778A03-DC5C-4CD7-A5BA-DB34A2F863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D1B6E228-4B9D-4359-AEB2-FB112FAE55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9C3FE01-1772-4ACA-A62C-13ACE68F45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727969C-6787-42E2-8D4C-7186807C16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3AD07ED-FBDE-446F-8780-0828EC4316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120650</xdr:rowOff>
    </xdr:from>
    <xdr:to>
      <xdr:col>116</xdr:col>
      <xdr:colOff>114300</xdr:colOff>
      <xdr:row>34</xdr:row>
      <xdr:rowOff>50800</xdr:rowOff>
    </xdr:to>
    <xdr:sp macro="" textlink="">
      <xdr:nvSpPr>
        <xdr:cNvPr id="586" name="楕円 585">
          <a:extLst>
            <a:ext uri="{FF2B5EF4-FFF2-40B4-BE49-F238E27FC236}">
              <a16:creationId xmlns:a16="http://schemas.microsoft.com/office/drawing/2014/main" id="{CB2EC661-ACCA-4FAF-9C0E-825A7227CCBA}"/>
            </a:ext>
          </a:extLst>
        </xdr:cNvPr>
        <xdr:cNvSpPr/>
      </xdr:nvSpPr>
      <xdr:spPr>
        <a:xfrm>
          <a:off x="221107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73677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A67D6F07-41C2-4256-B877-54C4F7AB64B3}"/>
            </a:ext>
          </a:extLst>
        </xdr:cNvPr>
        <xdr:cNvSpPr txBox="1"/>
      </xdr:nvSpPr>
      <xdr:spPr>
        <a:xfrm>
          <a:off x="221996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120650</xdr:rowOff>
    </xdr:from>
    <xdr:to>
      <xdr:col>112</xdr:col>
      <xdr:colOff>38100</xdr:colOff>
      <xdr:row>34</xdr:row>
      <xdr:rowOff>50800</xdr:rowOff>
    </xdr:to>
    <xdr:sp macro="" textlink="">
      <xdr:nvSpPr>
        <xdr:cNvPr id="588" name="楕円 587">
          <a:extLst>
            <a:ext uri="{FF2B5EF4-FFF2-40B4-BE49-F238E27FC236}">
              <a16:creationId xmlns:a16="http://schemas.microsoft.com/office/drawing/2014/main" id="{EC71E5A7-B139-4818-8387-AFCD1F066D60}"/>
            </a:ext>
          </a:extLst>
        </xdr:cNvPr>
        <xdr:cNvSpPr/>
      </xdr:nvSpPr>
      <xdr:spPr>
        <a:xfrm>
          <a:off x="21272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0</xdr:rowOff>
    </xdr:from>
    <xdr:to>
      <xdr:col>116</xdr:col>
      <xdr:colOff>63500</xdr:colOff>
      <xdr:row>34</xdr:row>
      <xdr:rowOff>0</xdr:rowOff>
    </xdr:to>
    <xdr:cxnSp macro="">
      <xdr:nvCxnSpPr>
        <xdr:cNvPr id="589" name="直線コネクタ 588">
          <a:extLst>
            <a:ext uri="{FF2B5EF4-FFF2-40B4-BE49-F238E27FC236}">
              <a16:creationId xmlns:a16="http://schemas.microsoft.com/office/drawing/2014/main" id="{F2970080-F7A6-43F2-8450-902BF5C18AB6}"/>
            </a:ext>
          </a:extLst>
        </xdr:cNvPr>
        <xdr:cNvCxnSpPr/>
      </xdr:nvCxnSpPr>
      <xdr:spPr>
        <a:xfrm>
          <a:off x="21323300" y="582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120650</xdr:rowOff>
    </xdr:from>
    <xdr:to>
      <xdr:col>107</xdr:col>
      <xdr:colOff>101600</xdr:colOff>
      <xdr:row>34</xdr:row>
      <xdr:rowOff>50800</xdr:rowOff>
    </xdr:to>
    <xdr:sp macro="" textlink="">
      <xdr:nvSpPr>
        <xdr:cNvPr id="590" name="楕円 589">
          <a:extLst>
            <a:ext uri="{FF2B5EF4-FFF2-40B4-BE49-F238E27FC236}">
              <a16:creationId xmlns:a16="http://schemas.microsoft.com/office/drawing/2014/main" id="{7B85E069-5C5A-4D54-96FE-EA659D19E0AA}"/>
            </a:ext>
          </a:extLst>
        </xdr:cNvPr>
        <xdr:cNvSpPr/>
      </xdr:nvSpPr>
      <xdr:spPr>
        <a:xfrm>
          <a:off x="20383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0</xdr:rowOff>
    </xdr:from>
    <xdr:to>
      <xdr:col>111</xdr:col>
      <xdr:colOff>177800</xdr:colOff>
      <xdr:row>34</xdr:row>
      <xdr:rowOff>0</xdr:rowOff>
    </xdr:to>
    <xdr:cxnSp macro="">
      <xdr:nvCxnSpPr>
        <xdr:cNvPr id="591" name="直線コネクタ 590">
          <a:extLst>
            <a:ext uri="{FF2B5EF4-FFF2-40B4-BE49-F238E27FC236}">
              <a16:creationId xmlns:a16="http://schemas.microsoft.com/office/drawing/2014/main" id="{1345E0C2-249C-4CFD-B234-AA4BEA016059}"/>
            </a:ext>
          </a:extLst>
        </xdr:cNvPr>
        <xdr:cNvCxnSpPr/>
      </xdr:nvCxnSpPr>
      <xdr:spPr>
        <a:xfrm>
          <a:off x="20434300" y="582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113030</xdr:rowOff>
    </xdr:from>
    <xdr:to>
      <xdr:col>102</xdr:col>
      <xdr:colOff>165100</xdr:colOff>
      <xdr:row>34</xdr:row>
      <xdr:rowOff>43180</xdr:rowOff>
    </xdr:to>
    <xdr:sp macro="" textlink="">
      <xdr:nvSpPr>
        <xdr:cNvPr id="592" name="楕円 591">
          <a:extLst>
            <a:ext uri="{FF2B5EF4-FFF2-40B4-BE49-F238E27FC236}">
              <a16:creationId xmlns:a16="http://schemas.microsoft.com/office/drawing/2014/main" id="{733EFBCA-B293-43AF-B8EB-74026BD76F7D}"/>
            </a:ext>
          </a:extLst>
        </xdr:cNvPr>
        <xdr:cNvSpPr/>
      </xdr:nvSpPr>
      <xdr:spPr>
        <a:xfrm>
          <a:off x="19494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163830</xdr:rowOff>
    </xdr:from>
    <xdr:to>
      <xdr:col>107</xdr:col>
      <xdr:colOff>50800</xdr:colOff>
      <xdr:row>34</xdr:row>
      <xdr:rowOff>0</xdr:rowOff>
    </xdr:to>
    <xdr:cxnSp macro="">
      <xdr:nvCxnSpPr>
        <xdr:cNvPr id="593" name="直線コネクタ 592">
          <a:extLst>
            <a:ext uri="{FF2B5EF4-FFF2-40B4-BE49-F238E27FC236}">
              <a16:creationId xmlns:a16="http://schemas.microsoft.com/office/drawing/2014/main" id="{DE2075AC-E928-4208-BCE0-C4B7004A6A61}"/>
            </a:ext>
          </a:extLst>
        </xdr:cNvPr>
        <xdr:cNvCxnSpPr/>
      </xdr:nvCxnSpPr>
      <xdr:spPr>
        <a:xfrm>
          <a:off x="19545300" y="5821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97790</xdr:rowOff>
    </xdr:from>
    <xdr:to>
      <xdr:col>98</xdr:col>
      <xdr:colOff>38100</xdr:colOff>
      <xdr:row>34</xdr:row>
      <xdr:rowOff>27940</xdr:rowOff>
    </xdr:to>
    <xdr:sp macro="" textlink="">
      <xdr:nvSpPr>
        <xdr:cNvPr id="594" name="楕円 593">
          <a:extLst>
            <a:ext uri="{FF2B5EF4-FFF2-40B4-BE49-F238E27FC236}">
              <a16:creationId xmlns:a16="http://schemas.microsoft.com/office/drawing/2014/main" id="{409E3747-24DD-4953-ABD0-88ADDD2BDABC}"/>
            </a:ext>
          </a:extLst>
        </xdr:cNvPr>
        <xdr:cNvSpPr/>
      </xdr:nvSpPr>
      <xdr:spPr>
        <a:xfrm>
          <a:off x="18605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148590</xdr:rowOff>
    </xdr:from>
    <xdr:to>
      <xdr:col>102</xdr:col>
      <xdr:colOff>114300</xdr:colOff>
      <xdr:row>33</xdr:row>
      <xdr:rowOff>163830</xdr:rowOff>
    </xdr:to>
    <xdr:cxnSp macro="">
      <xdr:nvCxnSpPr>
        <xdr:cNvPr id="595" name="直線コネクタ 594">
          <a:extLst>
            <a:ext uri="{FF2B5EF4-FFF2-40B4-BE49-F238E27FC236}">
              <a16:creationId xmlns:a16="http://schemas.microsoft.com/office/drawing/2014/main" id="{0130FADB-7CFE-4635-BA60-6747221DB3C5}"/>
            </a:ext>
          </a:extLst>
        </xdr:cNvPr>
        <xdr:cNvCxnSpPr/>
      </xdr:nvCxnSpPr>
      <xdr:spPr>
        <a:xfrm>
          <a:off x="18656300" y="580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156227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6F7C395B-FF73-48FD-B4A5-A9DEDB66E048}"/>
            </a:ext>
          </a:extLst>
        </xdr:cNvPr>
        <xdr:cNvSpPr txBox="1"/>
      </xdr:nvSpPr>
      <xdr:spPr>
        <a:xfrm>
          <a:off x="21075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A4612F49-CB4E-4DF9-B138-01FACAF9D851}"/>
            </a:ext>
          </a:extLst>
        </xdr:cNvPr>
        <xdr:cNvSpPr txBox="1"/>
      </xdr:nvSpPr>
      <xdr:spPr>
        <a:xfrm>
          <a:off x="20199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137177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875B28B7-4E3B-4FE2-BCF6-B16B9FA37F1B}"/>
            </a:ext>
          </a:extLst>
        </xdr:cNvPr>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41927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F7BF8951-13C2-4423-92A2-E4F133588F21}"/>
            </a:ext>
          </a:extLst>
        </xdr:cNvPr>
        <xdr:cNvSpPr txBox="1"/>
      </xdr:nvSpPr>
      <xdr:spPr>
        <a:xfrm>
          <a:off x="18421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67327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5D1B89DA-1066-4C4B-9D5C-408D1582C488}"/>
            </a:ext>
          </a:extLst>
        </xdr:cNvPr>
        <xdr:cNvSpPr txBox="1"/>
      </xdr:nvSpPr>
      <xdr:spPr>
        <a:xfrm>
          <a:off x="210757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67327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CE25EEEB-415B-4026-B602-09531310AEE5}"/>
            </a:ext>
          </a:extLst>
        </xdr:cNvPr>
        <xdr:cNvSpPr txBox="1"/>
      </xdr:nvSpPr>
      <xdr:spPr>
        <a:xfrm>
          <a:off x="201994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59707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88D15E1F-6661-414D-821A-05091F746EE7}"/>
            </a:ext>
          </a:extLst>
        </xdr:cNvPr>
        <xdr:cNvSpPr txBox="1"/>
      </xdr:nvSpPr>
      <xdr:spPr>
        <a:xfrm>
          <a:off x="19310427"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44467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584E4C35-E98C-4155-B727-695AA1A54D0E}"/>
            </a:ext>
          </a:extLst>
        </xdr:cNvPr>
        <xdr:cNvSpPr txBox="1"/>
      </xdr:nvSpPr>
      <xdr:spPr>
        <a:xfrm>
          <a:off x="18421427"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24CEA43C-B8DD-431D-8D30-00854BFDF6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E96348C3-1538-440A-B1F8-592FB6BC68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F47E599F-F35F-453B-8A04-EBD649A2D9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E3D3F772-1583-40BE-B20B-141A6CDC8E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56B4B66C-BD40-42BA-9462-41B5D03FF2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C667E5F0-5350-4B13-94D1-F394CB6E28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A9962A36-278C-46BC-91BD-195C057B0B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DCFD72B-6A1E-421B-BF13-44345763D9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3F465F61-706C-4D85-A03E-C38F2B193D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F3DB51E1-6739-432A-9E8A-CB223D8D8C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522523C3-147D-4519-9459-1C077EBF8AF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759DF1D1-2C9F-47CC-A7D2-009744F7620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6B3AB53B-ADE5-4B6A-BF97-3DFAB7EA377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45421FC0-3EF6-4834-9711-CCADF8A2ED5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B5BB3030-63F9-4665-8CFD-59EFC006746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A5071D73-853B-4CD0-82FC-FCFAC05A4D0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8AE72B12-8C72-4F8A-A1AD-10AADB5F622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D3D0BB10-713F-4738-87BB-300E84EFF32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578E0855-C3DD-4CC0-A926-A16BDBFBF9E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34C2EA01-6C6C-40C9-999A-99CBC16938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6FA73EDD-163F-4D27-8E38-BA62A998815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162606E9-AB0B-4EE2-9377-2A9FDFD097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626" name="直線コネクタ 625">
          <a:extLst>
            <a:ext uri="{FF2B5EF4-FFF2-40B4-BE49-F238E27FC236}">
              <a16:creationId xmlns:a16="http://schemas.microsoft.com/office/drawing/2014/main" id="{56807D05-AC46-41D7-BAC0-8F082AB99C9F}"/>
            </a:ext>
          </a:extLst>
        </xdr:cNvPr>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C1A26312-253D-4C71-9022-5478B63003A5}"/>
            </a:ext>
          </a:extLst>
        </xdr:cNvPr>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628" name="直線コネクタ 627">
          <a:extLst>
            <a:ext uri="{FF2B5EF4-FFF2-40B4-BE49-F238E27FC236}">
              <a16:creationId xmlns:a16="http://schemas.microsoft.com/office/drawing/2014/main" id="{9199C6C5-39B3-4C8F-AD2D-CB57DDFC8300}"/>
            </a:ext>
          </a:extLst>
        </xdr:cNvPr>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DE1C8828-C096-4A28-9054-4905751B6087}"/>
            </a:ext>
          </a:extLst>
        </xdr:cNvPr>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630" name="直線コネクタ 629">
          <a:extLst>
            <a:ext uri="{FF2B5EF4-FFF2-40B4-BE49-F238E27FC236}">
              <a16:creationId xmlns:a16="http://schemas.microsoft.com/office/drawing/2014/main" id="{6056A3A3-00F6-4231-959A-8E72A059F855}"/>
            </a:ext>
          </a:extLst>
        </xdr:cNvPr>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65803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38FA2F47-FACE-49FC-9C11-E2C393EE9F6F}"/>
            </a:ext>
          </a:extLst>
        </xdr:cNvPr>
        <xdr:cNvSpPr txBox="1"/>
      </xdr:nvSpPr>
      <xdr:spPr>
        <a:xfrm>
          <a:off x="163576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632" name="フローチャート: 判断 631">
          <a:extLst>
            <a:ext uri="{FF2B5EF4-FFF2-40B4-BE49-F238E27FC236}">
              <a16:creationId xmlns:a16="http://schemas.microsoft.com/office/drawing/2014/main" id="{810F0272-56D7-45FE-B96D-098B913458E9}"/>
            </a:ext>
          </a:extLst>
        </xdr:cNvPr>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33" name="フローチャート: 判断 632">
          <a:extLst>
            <a:ext uri="{FF2B5EF4-FFF2-40B4-BE49-F238E27FC236}">
              <a16:creationId xmlns:a16="http://schemas.microsoft.com/office/drawing/2014/main" id="{6A712F4C-1D91-4815-BF67-2EE5224DB556}"/>
            </a:ext>
          </a:extLst>
        </xdr:cNvPr>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4" name="フローチャート: 判断 633">
          <a:extLst>
            <a:ext uri="{FF2B5EF4-FFF2-40B4-BE49-F238E27FC236}">
              <a16:creationId xmlns:a16="http://schemas.microsoft.com/office/drawing/2014/main" id="{8BDCA84B-F6F9-4AF1-AB16-4503E95E6037}"/>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35" name="フローチャート: 判断 634">
          <a:extLst>
            <a:ext uri="{FF2B5EF4-FFF2-40B4-BE49-F238E27FC236}">
              <a16:creationId xmlns:a16="http://schemas.microsoft.com/office/drawing/2014/main" id="{E9860F74-C744-4679-B648-BD0B3A89D49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636" name="フローチャート: 判断 635">
          <a:extLst>
            <a:ext uri="{FF2B5EF4-FFF2-40B4-BE49-F238E27FC236}">
              <a16:creationId xmlns:a16="http://schemas.microsoft.com/office/drawing/2014/main" id="{76192787-096C-4D69-85E0-03B4314B082E}"/>
            </a:ext>
          </a:extLst>
        </xdr:cNvPr>
        <xdr:cNvSpPr/>
      </xdr:nvSpPr>
      <xdr:spPr>
        <a:xfrm>
          <a:off x="12763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1763650-5022-4548-85C2-931C5A84D5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DCB81388-EC68-4282-B760-02CCC9B6E4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544EB6D-36BA-4392-88B4-1A73A71F130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31A2ED8-16D8-4E50-930B-2999CE7C3C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4CFEE3B-A48F-45C4-BB19-CE6E1379B3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2" name="楕円 641">
          <a:extLst>
            <a:ext uri="{FF2B5EF4-FFF2-40B4-BE49-F238E27FC236}">
              <a16:creationId xmlns:a16="http://schemas.microsoft.com/office/drawing/2014/main" id="{9AD7659B-B17A-4B98-B14B-AE99E106ABD2}"/>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9229327B-E3CF-4D04-A3B0-6DB38E826DEF}"/>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xdr:rowOff>
    </xdr:from>
    <xdr:to>
      <xdr:col>81</xdr:col>
      <xdr:colOff>101600</xdr:colOff>
      <xdr:row>61</xdr:row>
      <xdr:rowOff>103378</xdr:rowOff>
    </xdr:to>
    <xdr:sp macro="" textlink="">
      <xdr:nvSpPr>
        <xdr:cNvPr id="644" name="楕円 643">
          <a:extLst>
            <a:ext uri="{FF2B5EF4-FFF2-40B4-BE49-F238E27FC236}">
              <a16:creationId xmlns:a16="http://schemas.microsoft.com/office/drawing/2014/main" id="{C2595AFE-424D-46C0-8148-5B2902F3E07E}"/>
            </a:ext>
          </a:extLst>
        </xdr:cNvPr>
        <xdr:cNvSpPr/>
      </xdr:nvSpPr>
      <xdr:spPr>
        <a:xfrm>
          <a:off x="15430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52578</xdr:rowOff>
    </xdr:to>
    <xdr:cxnSp macro="">
      <xdr:nvCxnSpPr>
        <xdr:cNvPr id="645" name="直線コネクタ 644">
          <a:extLst>
            <a:ext uri="{FF2B5EF4-FFF2-40B4-BE49-F238E27FC236}">
              <a16:creationId xmlns:a16="http://schemas.microsoft.com/office/drawing/2014/main" id="{CC2D050D-02E1-4278-BB77-5FD6FE191839}"/>
            </a:ext>
          </a:extLst>
        </xdr:cNvPr>
        <xdr:cNvCxnSpPr/>
      </xdr:nvCxnSpPr>
      <xdr:spPr>
        <a:xfrm flipV="1">
          <a:off x="15481300" y="104470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646" name="楕円 645">
          <a:extLst>
            <a:ext uri="{FF2B5EF4-FFF2-40B4-BE49-F238E27FC236}">
              <a16:creationId xmlns:a16="http://schemas.microsoft.com/office/drawing/2014/main" id="{BDB654AE-186A-4FE9-85F6-1C69F0B9D34D}"/>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52578</xdr:rowOff>
    </xdr:to>
    <xdr:cxnSp macro="">
      <xdr:nvCxnSpPr>
        <xdr:cNvPr id="647" name="直線コネクタ 646">
          <a:extLst>
            <a:ext uri="{FF2B5EF4-FFF2-40B4-BE49-F238E27FC236}">
              <a16:creationId xmlns:a16="http://schemas.microsoft.com/office/drawing/2014/main" id="{3384E740-3D8E-4F3D-BE48-32842C5EB8CA}"/>
            </a:ext>
          </a:extLst>
        </xdr:cNvPr>
        <xdr:cNvCxnSpPr/>
      </xdr:nvCxnSpPr>
      <xdr:spPr>
        <a:xfrm>
          <a:off x="14592300" y="10469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90932</xdr:rowOff>
    </xdr:from>
    <xdr:to>
      <xdr:col>72</xdr:col>
      <xdr:colOff>38100</xdr:colOff>
      <xdr:row>61</xdr:row>
      <xdr:rowOff>21082</xdr:rowOff>
    </xdr:to>
    <xdr:sp macro="" textlink="">
      <xdr:nvSpPr>
        <xdr:cNvPr id="648" name="楕円 647">
          <a:extLst>
            <a:ext uri="{FF2B5EF4-FFF2-40B4-BE49-F238E27FC236}">
              <a16:creationId xmlns:a16="http://schemas.microsoft.com/office/drawing/2014/main" id="{4852B35A-F752-4B78-AD4F-EBDF411D7272}"/>
            </a:ext>
          </a:extLst>
        </xdr:cNvPr>
        <xdr:cNvSpPr/>
      </xdr:nvSpPr>
      <xdr:spPr>
        <a:xfrm>
          <a:off x="13652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141732</xdr:rowOff>
    </xdr:from>
    <xdr:to>
      <xdr:col>76</xdr:col>
      <xdr:colOff>114300</xdr:colOff>
      <xdr:row>61</xdr:row>
      <xdr:rowOff>11430</xdr:rowOff>
    </xdr:to>
    <xdr:cxnSp macro="">
      <xdr:nvCxnSpPr>
        <xdr:cNvPr id="649" name="直線コネクタ 648">
          <a:extLst>
            <a:ext uri="{FF2B5EF4-FFF2-40B4-BE49-F238E27FC236}">
              <a16:creationId xmlns:a16="http://schemas.microsoft.com/office/drawing/2014/main" id="{2ADC1FEA-E876-4053-BB82-23EAC50CF34D}"/>
            </a:ext>
          </a:extLst>
        </xdr:cNvPr>
        <xdr:cNvCxnSpPr/>
      </xdr:nvCxnSpPr>
      <xdr:spPr>
        <a:xfrm>
          <a:off x="13703300" y="10428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26924</xdr:rowOff>
    </xdr:from>
    <xdr:to>
      <xdr:col>67</xdr:col>
      <xdr:colOff>101600</xdr:colOff>
      <xdr:row>60</xdr:row>
      <xdr:rowOff>128524</xdr:rowOff>
    </xdr:to>
    <xdr:sp macro="" textlink="">
      <xdr:nvSpPr>
        <xdr:cNvPr id="650" name="楕円 649">
          <a:extLst>
            <a:ext uri="{FF2B5EF4-FFF2-40B4-BE49-F238E27FC236}">
              <a16:creationId xmlns:a16="http://schemas.microsoft.com/office/drawing/2014/main" id="{252439A8-08D4-4194-A0F7-C8FEB864F723}"/>
            </a:ext>
          </a:extLst>
        </xdr:cNvPr>
        <xdr:cNvSpPr/>
      </xdr:nvSpPr>
      <xdr:spPr>
        <a:xfrm>
          <a:off x="12763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77724</xdr:rowOff>
    </xdr:from>
    <xdr:to>
      <xdr:col>71</xdr:col>
      <xdr:colOff>177800</xdr:colOff>
      <xdr:row>60</xdr:row>
      <xdr:rowOff>141732</xdr:rowOff>
    </xdr:to>
    <xdr:cxnSp macro="">
      <xdr:nvCxnSpPr>
        <xdr:cNvPr id="651" name="直線コネクタ 650">
          <a:extLst>
            <a:ext uri="{FF2B5EF4-FFF2-40B4-BE49-F238E27FC236}">
              <a16:creationId xmlns:a16="http://schemas.microsoft.com/office/drawing/2014/main" id="{933DB252-FB96-4C3B-B458-CD25B5845205}"/>
            </a:ext>
          </a:extLst>
        </xdr:cNvPr>
        <xdr:cNvCxnSpPr/>
      </xdr:nvCxnSpPr>
      <xdr:spPr>
        <a:xfrm>
          <a:off x="12814300" y="10364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652" name="n_1aveValue【学校施設】&#10;有形固定資産減価償却率">
          <a:extLst>
            <a:ext uri="{FF2B5EF4-FFF2-40B4-BE49-F238E27FC236}">
              <a16:creationId xmlns:a16="http://schemas.microsoft.com/office/drawing/2014/main" id="{2789352E-A6C1-4EF2-AD2B-ED708FCD4FBC}"/>
            </a:ext>
          </a:extLst>
        </xdr:cNvPr>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3" name="n_2aveValue【学校施設】&#10;有形固定資産減価償却率">
          <a:extLst>
            <a:ext uri="{FF2B5EF4-FFF2-40B4-BE49-F238E27FC236}">
              <a16:creationId xmlns:a16="http://schemas.microsoft.com/office/drawing/2014/main" id="{76C0E420-72D8-4644-A173-34653E0DB9C4}"/>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54" name="n_3aveValue【学校施設】&#10;有形固定資産減価償却率">
          <a:extLst>
            <a:ext uri="{FF2B5EF4-FFF2-40B4-BE49-F238E27FC236}">
              <a16:creationId xmlns:a16="http://schemas.microsoft.com/office/drawing/2014/main" id="{EB7839EF-44D5-4B1A-9C4F-1ADA5BDCBCC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655" name="n_4aveValue【学校施設】&#10;有形固定資産減価償却率">
          <a:extLst>
            <a:ext uri="{FF2B5EF4-FFF2-40B4-BE49-F238E27FC236}">
              <a16:creationId xmlns:a16="http://schemas.microsoft.com/office/drawing/2014/main" id="{7EDDFCA8-6C21-429D-AC50-3E2E6F0598D5}"/>
            </a:ext>
          </a:extLst>
        </xdr:cNvPr>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94505</xdr:rowOff>
    </xdr:from>
    <xdr:ext cx="405111" cy="259045"/>
    <xdr:sp macro="" textlink="">
      <xdr:nvSpPr>
        <xdr:cNvPr id="656" name="n_1mainValue【学校施設】&#10;有形固定資産減価償却率">
          <a:extLst>
            <a:ext uri="{FF2B5EF4-FFF2-40B4-BE49-F238E27FC236}">
              <a16:creationId xmlns:a16="http://schemas.microsoft.com/office/drawing/2014/main" id="{BE02373A-ED22-44B4-A5B5-E4099CBC9B1B}"/>
            </a:ext>
          </a:extLst>
        </xdr:cNvPr>
        <xdr:cNvSpPr txBox="1"/>
      </xdr:nvSpPr>
      <xdr:spPr>
        <a:xfrm>
          <a:off x="15266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657" name="n_2mainValue【学校施設】&#10;有形固定資産減価償却率">
          <a:extLst>
            <a:ext uri="{FF2B5EF4-FFF2-40B4-BE49-F238E27FC236}">
              <a16:creationId xmlns:a16="http://schemas.microsoft.com/office/drawing/2014/main" id="{DE12F783-F23A-4078-803C-31DDC14A035C}"/>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12209</xdr:rowOff>
    </xdr:from>
    <xdr:ext cx="405111" cy="259045"/>
    <xdr:sp macro="" textlink="">
      <xdr:nvSpPr>
        <xdr:cNvPr id="658" name="n_3mainValue【学校施設】&#10;有形固定資産減価償却率">
          <a:extLst>
            <a:ext uri="{FF2B5EF4-FFF2-40B4-BE49-F238E27FC236}">
              <a16:creationId xmlns:a16="http://schemas.microsoft.com/office/drawing/2014/main" id="{E122F663-1EA8-4EB6-9235-D730E5314B98}"/>
            </a:ext>
          </a:extLst>
        </xdr:cNvPr>
        <xdr:cNvSpPr txBox="1"/>
      </xdr:nvSpPr>
      <xdr:spPr>
        <a:xfrm>
          <a:off x="13500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119651</xdr:rowOff>
    </xdr:from>
    <xdr:ext cx="405111" cy="259045"/>
    <xdr:sp macro="" textlink="">
      <xdr:nvSpPr>
        <xdr:cNvPr id="659" name="n_4mainValue【学校施設】&#10;有形固定資産減価償却率">
          <a:extLst>
            <a:ext uri="{FF2B5EF4-FFF2-40B4-BE49-F238E27FC236}">
              <a16:creationId xmlns:a16="http://schemas.microsoft.com/office/drawing/2014/main" id="{43E19C4C-9234-416B-A1F2-3665E21FD815}"/>
            </a:ext>
          </a:extLst>
        </xdr:cNvPr>
        <xdr:cNvSpPr txBox="1"/>
      </xdr:nvSpPr>
      <xdr:spPr>
        <a:xfrm>
          <a:off x="12611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23E47EAC-CFB2-44F4-9325-1CE712F5CA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F95258FE-1A74-4BB4-A9BD-1C4B53AAE0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1512D922-5395-4A5C-8D08-F325E50B08E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2DD2D5A7-B890-4B59-8C7C-8A176FF19B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51C1513E-A9E7-4CB5-B41D-246DBE22E8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20F31968-0A65-4509-BE3E-F8C3EE5658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3CD58C30-67E9-40FF-ACBE-16D027CB16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75A71AB6-FFCB-4CF9-8191-3B22FD0B15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82333606-FD83-4DAC-A19F-BA07B8C347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A7AB202-6814-4DA4-AEAE-19F463F01C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248EE7C2-EFC4-426F-AE6C-97F95262A46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1" name="直線コネクタ 670">
          <a:extLst>
            <a:ext uri="{FF2B5EF4-FFF2-40B4-BE49-F238E27FC236}">
              <a16:creationId xmlns:a16="http://schemas.microsoft.com/office/drawing/2014/main" id="{148632A2-AA71-44A5-B115-71E5AAC77109}"/>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2" name="テキスト ボックス 671">
          <a:extLst>
            <a:ext uri="{FF2B5EF4-FFF2-40B4-BE49-F238E27FC236}">
              <a16:creationId xmlns:a16="http://schemas.microsoft.com/office/drawing/2014/main" id="{5B568BDB-56ED-4B48-B16F-910B67F627D4}"/>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3" name="直線コネクタ 672">
          <a:extLst>
            <a:ext uri="{FF2B5EF4-FFF2-40B4-BE49-F238E27FC236}">
              <a16:creationId xmlns:a16="http://schemas.microsoft.com/office/drawing/2014/main" id="{268DBBE8-07C3-45AD-9F70-40AD0EDC2DF6}"/>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4" name="テキスト ボックス 673">
          <a:extLst>
            <a:ext uri="{FF2B5EF4-FFF2-40B4-BE49-F238E27FC236}">
              <a16:creationId xmlns:a16="http://schemas.microsoft.com/office/drawing/2014/main" id="{44C9CF74-C213-4C9E-8BEA-35425DF100EA}"/>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5" name="直線コネクタ 674">
          <a:extLst>
            <a:ext uri="{FF2B5EF4-FFF2-40B4-BE49-F238E27FC236}">
              <a16:creationId xmlns:a16="http://schemas.microsoft.com/office/drawing/2014/main" id="{E3F71221-474C-4C4A-BA35-B3B6C77BACA3}"/>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6" name="テキスト ボックス 675">
          <a:extLst>
            <a:ext uri="{FF2B5EF4-FFF2-40B4-BE49-F238E27FC236}">
              <a16:creationId xmlns:a16="http://schemas.microsoft.com/office/drawing/2014/main" id="{8BDB9646-04D9-4E1B-B552-EB931B941107}"/>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E1342BD9-EAD8-45EA-B5B9-44C8303CA5F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DDFD2741-1DED-4BB8-8577-0402CA3E809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79" name="直線コネクタ 678">
          <a:extLst>
            <a:ext uri="{FF2B5EF4-FFF2-40B4-BE49-F238E27FC236}">
              <a16:creationId xmlns:a16="http://schemas.microsoft.com/office/drawing/2014/main" id="{A999638D-E0C3-43CD-A98E-6D77068E4736}"/>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0" name="テキスト ボックス 679">
          <a:extLst>
            <a:ext uri="{FF2B5EF4-FFF2-40B4-BE49-F238E27FC236}">
              <a16:creationId xmlns:a16="http://schemas.microsoft.com/office/drawing/2014/main" id="{D950487B-F704-47E7-92DF-D654C1F4BDB2}"/>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1" name="直線コネクタ 680">
          <a:extLst>
            <a:ext uri="{FF2B5EF4-FFF2-40B4-BE49-F238E27FC236}">
              <a16:creationId xmlns:a16="http://schemas.microsoft.com/office/drawing/2014/main" id="{1AB93F95-71DA-4F3C-AF2C-0A8231B01A7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2" name="テキスト ボックス 681">
          <a:extLst>
            <a:ext uri="{FF2B5EF4-FFF2-40B4-BE49-F238E27FC236}">
              <a16:creationId xmlns:a16="http://schemas.microsoft.com/office/drawing/2014/main" id="{E447DB6B-0D81-4E9E-A23B-329A83F09EE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3" name="直線コネクタ 682">
          <a:extLst>
            <a:ext uri="{FF2B5EF4-FFF2-40B4-BE49-F238E27FC236}">
              <a16:creationId xmlns:a16="http://schemas.microsoft.com/office/drawing/2014/main" id="{1017F1A0-498F-4D50-AA91-0FD420097952}"/>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4" name="テキスト ボックス 683">
          <a:extLst>
            <a:ext uri="{FF2B5EF4-FFF2-40B4-BE49-F238E27FC236}">
              <a16:creationId xmlns:a16="http://schemas.microsoft.com/office/drawing/2014/main" id="{D60DAD22-85D7-4C49-9B94-91E853B69325}"/>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6DFF66C4-CA3D-407A-A055-414FAA9F70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C40D9261-D795-43B1-8913-B0AFE60248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6802EEC1-E21B-4EA4-8203-F8934827CD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688" name="直線コネクタ 687">
          <a:extLst>
            <a:ext uri="{FF2B5EF4-FFF2-40B4-BE49-F238E27FC236}">
              <a16:creationId xmlns:a16="http://schemas.microsoft.com/office/drawing/2014/main" id="{BBC83B50-4682-49D3-BE2E-3921E8ABAB4D}"/>
            </a:ext>
          </a:extLst>
        </xdr:cNvPr>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89" name="【学校施設】&#10;一人当たり面積最小値テキスト">
          <a:extLst>
            <a:ext uri="{FF2B5EF4-FFF2-40B4-BE49-F238E27FC236}">
              <a16:creationId xmlns:a16="http://schemas.microsoft.com/office/drawing/2014/main" id="{0999DDA2-3AA1-4F50-8B08-0CED9F5FF15C}"/>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90" name="直線コネクタ 689">
          <a:extLst>
            <a:ext uri="{FF2B5EF4-FFF2-40B4-BE49-F238E27FC236}">
              <a16:creationId xmlns:a16="http://schemas.microsoft.com/office/drawing/2014/main" id="{CB4ABDBF-B491-4745-A3B5-12E3EB2AAB86}"/>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691" name="【学校施設】&#10;一人当たり面積最大値テキスト">
          <a:extLst>
            <a:ext uri="{FF2B5EF4-FFF2-40B4-BE49-F238E27FC236}">
              <a16:creationId xmlns:a16="http://schemas.microsoft.com/office/drawing/2014/main" id="{121ED264-A0F3-4C77-975E-82D1A81153CE}"/>
            </a:ext>
          </a:extLst>
        </xdr:cNvPr>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692" name="直線コネクタ 691">
          <a:extLst>
            <a:ext uri="{FF2B5EF4-FFF2-40B4-BE49-F238E27FC236}">
              <a16:creationId xmlns:a16="http://schemas.microsoft.com/office/drawing/2014/main" id="{1820E831-14F3-46DE-BA3A-169C64317CE1}"/>
            </a:ext>
          </a:extLst>
        </xdr:cNvPr>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130668</xdr:rowOff>
    </xdr:from>
    <xdr:ext cx="469744" cy="259045"/>
    <xdr:sp macro="" textlink="">
      <xdr:nvSpPr>
        <xdr:cNvPr id="693" name="【学校施設】&#10;一人当たり面積平均値テキスト">
          <a:extLst>
            <a:ext uri="{FF2B5EF4-FFF2-40B4-BE49-F238E27FC236}">
              <a16:creationId xmlns:a16="http://schemas.microsoft.com/office/drawing/2014/main" id="{8A2B9E75-90B1-46E0-A658-5BA657437008}"/>
            </a:ext>
          </a:extLst>
        </xdr:cNvPr>
        <xdr:cNvSpPr txBox="1"/>
      </xdr:nvSpPr>
      <xdr:spPr>
        <a:xfrm>
          <a:off x="22199600" y="1024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694" name="フローチャート: 判断 693">
          <a:extLst>
            <a:ext uri="{FF2B5EF4-FFF2-40B4-BE49-F238E27FC236}">
              <a16:creationId xmlns:a16="http://schemas.microsoft.com/office/drawing/2014/main" id="{54461DDC-180D-4439-8D31-6F94744B9DF8}"/>
            </a:ext>
          </a:extLst>
        </xdr:cNvPr>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695" name="フローチャート: 判断 694">
          <a:extLst>
            <a:ext uri="{FF2B5EF4-FFF2-40B4-BE49-F238E27FC236}">
              <a16:creationId xmlns:a16="http://schemas.microsoft.com/office/drawing/2014/main" id="{14AD2E34-C5C2-4FD3-99E6-155CDD2FD61C}"/>
            </a:ext>
          </a:extLst>
        </xdr:cNvPr>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696" name="フローチャート: 判断 695">
          <a:extLst>
            <a:ext uri="{FF2B5EF4-FFF2-40B4-BE49-F238E27FC236}">
              <a16:creationId xmlns:a16="http://schemas.microsoft.com/office/drawing/2014/main" id="{465A30FD-5E49-4803-AE14-2796C874E0FF}"/>
            </a:ext>
          </a:extLst>
        </xdr:cNvPr>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697" name="フローチャート: 判断 696">
          <a:extLst>
            <a:ext uri="{FF2B5EF4-FFF2-40B4-BE49-F238E27FC236}">
              <a16:creationId xmlns:a16="http://schemas.microsoft.com/office/drawing/2014/main" id="{82C9ABDD-2626-4A95-AEA7-1E0955FA7530}"/>
            </a:ext>
          </a:extLst>
        </xdr:cNvPr>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698" name="フローチャート: 判断 697">
          <a:extLst>
            <a:ext uri="{FF2B5EF4-FFF2-40B4-BE49-F238E27FC236}">
              <a16:creationId xmlns:a16="http://schemas.microsoft.com/office/drawing/2014/main" id="{CD10286A-5EF4-45DD-80C0-0D3EAEAE7987}"/>
            </a:ext>
          </a:extLst>
        </xdr:cNvPr>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0C0DB20-67A3-4C23-B790-2E225ED18D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8045A73-D811-40C3-AC6D-E0E2932450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F9D6D0F3-8212-45FD-9DE9-A37137F539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1DA8D07-E4F7-42D0-A85D-0C47400269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6FA8D14-9F93-4FDA-8E42-E1489267172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14922</xdr:rowOff>
    </xdr:from>
    <xdr:to>
      <xdr:col>116</xdr:col>
      <xdr:colOff>114300</xdr:colOff>
      <xdr:row>62</xdr:row>
      <xdr:rowOff>116522</xdr:rowOff>
    </xdr:to>
    <xdr:sp macro="" textlink="">
      <xdr:nvSpPr>
        <xdr:cNvPr id="704" name="楕円 703">
          <a:extLst>
            <a:ext uri="{FF2B5EF4-FFF2-40B4-BE49-F238E27FC236}">
              <a16:creationId xmlns:a16="http://schemas.microsoft.com/office/drawing/2014/main" id="{DAA4C1FA-7436-40AB-8802-290D0872FB40}"/>
            </a:ext>
          </a:extLst>
        </xdr:cNvPr>
        <xdr:cNvSpPr/>
      </xdr:nvSpPr>
      <xdr:spPr>
        <a:xfrm>
          <a:off x="22110700" y="10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164799</xdr:rowOff>
    </xdr:from>
    <xdr:ext cx="469744" cy="259045"/>
    <xdr:sp macro="" textlink="">
      <xdr:nvSpPr>
        <xdr:cNvPr id="705" name="【学校施設】&#10;一人当たり面積該当値テキスト">
          <a:extLst>
            <a:ext uri="{FF2B5EF4-FFF2-40B4-BE49-F238E27FC236}">
              <a16:creationId xmlns:a16="http://schemas.microsoft.com/office/drawing/2014/main" id="{52F1CC8F-81C5-4C2E-BD92-9444BE22895A}"/>
            </a:ext>
          </a:extLst>
        </xdr:cNvPr>
        <xdr:cNvSpPr txBox="1"/>
      </xdr:nvSpPr>
      <xdr:spPr>
        <a:xfrm>
          <a:off x="22199600"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13494</xdr:rowOff>
    </xdr:from>
    <xdr:to>
      <xdr:col>112</xdr:col>
      <xdr:colOff>38100</xdr:colOff>
      <xdr:row>62</xdr:row>
      <xdr:rowOff>115094</xdr:rowOff>
    </xdr:to>
    <xdr:sp macro="" textlink="">
      <xdr:nvSpPr>
        <xdr:cNvPr id="706" name="楕円 705">
          <a:extLst>
            <a:ext uri="{FF2B5EF4-FFF2-40B4-BE49-F238E27FC236}">
              <a16:creationId xmlns:a16="http://schemas.microsoft.com/office/drawing/2014/main" id="{54A5016B-DD35-42A2-818D-71999F65D130}"/>
            </a:ext>
          </a:extLst>
        </xdr:cNvPr>
        <xdr:cNvSpPr/>
      </xdr:nvSpPr>
      <xdr:spPr>
        <a:xfrm>
          <a:off x="21272500" y="106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64294</xdr:rowOff>
    </xdr:from>
    <xdr:to>
      <xdr:col>116</xdr:col>
      <xdr:colOff>63500</xdr:colOff>
      <xdr:row>62</xdr:row>
      <xdr:rowOff>65722</xdr:rowOff>
    </xdr:to>
    <xdr:cxnSp macro="">
      <xdr:nvCxnSpPr>
        <xdr:cNvPr id="707" name="直線コネクタ 706">
          <a:extLst>
            <a:ext uri="{FF2B5EF4-FFF2-40B4-BE49-F238E27FC236}">
              <a16:creationId xmlns:a16="http://schemas.microsoft.com/office/drawing/2014/main" id="{5F505B05-3279-4AE8-B6DD-E966D40DB9EB}"/>
            </a:ext>
          </a:extLst>
        </xdr:cNvPr>
        <xdr:cNvCxnSpPr/>
      </xdr:nvCxnSpPr>
      <xdr:spPr>
        <a:xfrm>
          <a:off x="21323300" y="10694194"/>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xdr:rowOff>
    </xdr:from>
    <xdr:to>
      <xdr:col>107</xdr:col>
      <xdr:colOff>101600</xdr:colOff>
      <xdr:row>62</xdr:row>
      <xdr:rowOff>110807</xdr:rowOff>
    </xdr:to>
    <xdr:sp macro="" textlink="">
      <xdr:nvSpPr>
        <xdr:cNvPr id="708" name="楕円 707">
          <a:extLst>
            <a:ext uri="{FF2B5EF4-FFF2-40B4-BE49-F238E27FC236}">
              <a16:creationId xmlns:a16="http://schemas.microsoft.com/office/drawing/2014/main" id="{90A89206-6BFF-4241-B672-BF5A32A89673}"/>
            </a:ext>
          </a:extLst>
        </xdr:cNvPr>
        <xdr:cNvSpPr/>
      </xdr:nvSpPr>
      <xdr:spPr>
        <a:xfrm>
          <a:off x="203835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60007</xdr:rowOff>
    </xdr:from>
    <xdr:to>
      <xdr:col>111</xdr:col>
      <xdr:colOff>177800</xdr:colOff>
      <xdr:row>62</xdr:row>
      <xdr:rowOff>64294</xdr:rowOff>
    </xdr:to>
    <xdr:cxnSp macro="">
      <xdr:nvCxnSpPr>
        <xdr:cNvPr id="709" name="直線コネクタ 708">
          <a:extLst>
            <a:ext uri="{FF2B5EF4-FFF2-40B4-BE49-F238E27FC236}">
              <a16:creationId xmlns:a16="http://schemas.microsoft.com/office/drawing/2014/main" id="{FDB0F05D-952E-4E35-8FD5-992FC6E42094}"/>
            </a:ext>
          </a:extLst>
        </xdr:cNvPr>
        <xdr:cNvCxnSpPr/>
      </xdr:nvCxnSpPr>
      <xdr:spPr>
        <a:xfrm>
          <a:off x="20434300" y="10689907"/>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2063</xdr:rowOff>
    </xdr:from>
    <xdr:to>
      <xdr:col>102</xdr:col>
      <xdr:colOff>165100</xdr:colOff>
      <xdr:row>62</xdr:row>
      <xdr:rowOff>103663</xdr:rowOff>
    </xdr:to>
    <xdr:sp macro="" textlink="">
      <xdr:nvSpPr>
        <xdr:cNvPr id="710" name="楕円 709">
          <a:extLst>
            <a:ext uri="{FF2B5EF4-FFF2-40B4-BE49-F238E27FC236}">
              <a16:creationId xmlns:a16="http://schemas.microsoft.com/office/drawing/2014/main" id="{F1FD748E-70AA-4128-8ED9-53BB8B65B64F}"/>
            </a:ext>
          </a:extLst>
        </xdr:cNvPr>
        <xdr:cNvSpPr/>
      </xdr:nvSpPr>
      <xdr:spPr>
        <a:xfrm>
          <a:off x="19494500" y="106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52863</xdr:rowOff>
    </xdr:from>
    <xdr:to>
      <xdr:col>107</xdr:col>
      <xdr:colOff>50800</xdr:colOff>
      <xdr:row>62</xdr:row>
      <xdr:rowOff>60007</xdr:rowOff>
    </xdr:to>
    <xdr:cxnSp macro="">
      <xdr:nvCxnSpPr>
        <xdr:cNvPr id="711" name="直線コネクタ 710">
          <a:extLst>
            <a:ext uri="{FF2B5EF4-FFF2-40B4-BE49-F238E27FC236}">
              <a16:creationId xmlns:a16="http://schemas.microsoft.com/office/drawing/2014/main" id="{31CC01AA-6170-48BE-99E3-12980C38268C}"/>
            </a:ext>
          </a:extLst>
        </xdr:cNvPr>
        <xdr:cNvCxnSpPr/>
      </xdr:nvCxnSpPr>
      <xdr:spPr>
        <a:xfrm>
          <a:off x="19545300" y="1068276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167799</xdr:rowOff>
    </xdr:from>
    <xdr:to>
      <xdr:col>98</xdr:col>
      <xdr:colOff>38100</xdr:colOff>
      <xdr:row>62</xdr:row>
      <xdr:rowOff>97949</xdr:rowOff>
    </xdr:to>
    <xdr:sp macro="" textlink="">
      <xdr:nvSpPr>
        <xdr:cNvPr id="712" name="楕円 711">
          <a:extLst>
            <a:ext uri="{FF2B5EF4-FFF2-40B4-BE49-F238E27FC236}">
              <a16:creationId xmlns:a16="http://schemas.microsoft.com/office/drawing/2014/main" id="{A23066B6-DEBF-4143-B92A-56AA41D4961F}"/>
            </a:ext>
          </a:extLst>
        </xdr:cNvPr>
        <xdr:cNvSpPr/>
      </xdr:nvSpPr>
      <xdr:spPr>
        <a:xfrm>
          <a:off x="18605500" y="10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47149</xdr:rowOff>
    </xdr:from>
    <xdr:to>
      <xdr:col>102</xdr:col>
      <xdr:colOff>114300</xdr:colOff>
      <xdr:row>62</xdr:row>
      <xdr:rowOff>52863</xdr:rowOff>
    </xdr:to>
    <xdr:cxnSp macro="">
      <xdr:nvCxnSpPr>
        <xdr:cNvPr id="713" name="直線コネクタ 712">
          <a:extLst>
            <a:ext uri="{FF2B5EF4-FFF2-40B4-BE49-F238E27FC236}">
              <a16:creationId xmlns:a16="http://schemas.microsoft.com/office/drawing/2014/main" id="{13C752CC-98EE-400E-A244-6BE49A5F3AE1}"/>
            </a:ext>
          </a:extLst>
        </xdr:cNvPr>
        <xdr:cNvCxnSpPr/>
      </xdr:nvCxnSpPr>
      <xdr:spPr>
        <a:xfrm>
          <a:off x="18656300" y="10677049"/>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18749</xdr:rowOff>
    </xdr:from>
    <xdr:ext cx="469744" cy="259045"/>
    <xdr:sp macro="" textlink="">
      <xdr:nvSpPr>
        <xdr:cNvPr id="714" name="n_1aveValue【学校施設】&#10;一人当たり面積">
          <a:extLst>
            <a:ext uri="{FF2B5EF4-FFF2-40B4-BE49-F238E27FC236}">
              <a16:creationId xmlns:a16="http://schemas.microsoft.com/office/drawing/2014/main" id="{9F02DC81-8658-48B4-9559-6FFEC72D6361}"/>
            </a:ext>
          </a:extLst>
        </xdr:cNvPr>
        <xdr:cNvSpPr txBox="1"/>
      </xdr:nvSpPr>
      <xdr:spPr>
        <a:xfrm>
          <a:off x="210757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715" name="n_2aveValue【学校施設】&#10;一人当たり面積">
          <a:extLst>
            <a:ext uri="{FF2B5EF4-FFF2-40B4-BE49-F238E27FC236}">
              <a16:creationId xmlns:a16="http://schemas.microsoft.com/office/drawing/2014/main" id="{3F8D9F78-CAFF-48A7-A67E-D0602EA4F2F6}"/>
            </a:ext>
          </a:extLst>
        </xdr:cNvPr>
        <xdr:cNvSpPr txBox="1"/>
      </xdr:nvSpPr>
      <xdr:spPr>
        <a:xfrm>
          <a:off x="20199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111618</xdr:rowOff>
    </xdr:from>
    <xdr:ext cx="469744" cy="259045"/>
    <xdr:sp macro="" textlink="">
      <xdr:nvSpPr>
        <xdr:cNvPr id="716" name="n_3aveValue【学校施設】&#10;一人当たり面積">
          <a:extLst>
            <a:ext uri="{FF2B5EF4-FFF2-40B4-BE49-F238E27FC236}">
              <a16:creationId xmlns:a16="http://schemas.microsoft.com/office/drawing/2014/main" id="{88515741-75F9-4AAD-9DD1-3E8285D6B621}"/>
            </a:ext>
          </a:extLst>
        </xdr:cNvPr>
        <xdr:cNvSpPr txBox="1"/>
      </xdr:nvSpPr>
      <xdr:spPr>
        <a:xfrm>
          <a:off x="19310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717" name="n_4aveValue【学校施設】&#10;一人当たり面積">
          <a:extLst>
            <a:ext uri="{FF2B5EF4-FFF2-40B4-BE49-F238E27FC236}">
              <a16:creationId xmlns:a16="http://schemas.microsoft.com/office/drawing/2014/main" id="{12147AA4-B915-4032-B0BD-359997D7E1B0}"/>
            </a:ext>
          </a:extLst>
        </xdr:cNvPr>
        <xdr:cNvSpPr txBox="1"/>
      </xdr:nvSpPr>
      <xdr:spPr>
        <a:xfrm>
          <a:off x="18421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106221</xdr:rowOff>
    </xdr:from>
    <xdr:ext cx="469744" cy="259045"/>
    <xdr:sp macro="" textlink="">
      <xdr:nvSpPr>
        <xdr:cNvPr id="718" name="n_1mainValue【学校施設】&#10;一人当たり面積">
          <a:extLst>
            <a:ext uri="{FF2B5EF4-FFF2-40B4-BE49-F238E27FC236}">
              <a16:creationId xmlns:a16="http://schemas.microsoft.com/office/drawing/2014/main" id="{1F5AFD7B-E2BA-4D7A-90CC-B4E094FA0725}"/>
            </a:ext>
          </a:extLst>
        </xdr:cNvPr>
        <xdr:cNvSpPr txBox="1"/>
      </xdr:nvSpPr>
      <xdr:spPr>
        <a:xfrm>
          <a:off x="21075727" y="1073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101934</xdr:rowOff>
    </xdr:from>
    <xdr:ext cx="469744" cy="259045"/>
    <xdr:sp macro="" textlink="">
      <xdr:nvSpPr>
        <xdr:cNvPr id="719" name="n_2mainValue【学校施設】&#10;一人当たり面積">
          <a:extLst>
            <a:ext uri="{FF2B5EF4-FFF2-40B4-BE49-F238E27FC236}">
              <a16:creationId xmlns:a16="http://schemas.microsoft.com/office/drawing/2014/main" id="{BBBB6886-B5F0-4C44-97E8-2BB447F0CCF5}"/>
            </a:ext>
          </a:extLst>
        </xdr:cNvPr>
        <xdr:cNvSpPr txBox="1"/>
      </xdr:nvSpPr>
      <xdr:spPr>
        <a:xfrm>
          <a:off x="20199427" y="107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94790</xdr:rowOff>
    </xdr:from>
    <xdr:ext cx="469744" cy="259045"/>
    <xdr:sp macro="" textlink="">
      <xdr:nvSpPr>
        <xdr:cNvPr id="720" name="n_3mainValue【学校施設】&#10;一人当たり面積">
          <a:extLst>
            <a:ext uri="{FF2B5EF4-FFF2-40B4-BE49-F238E27FC236}">
              <a16:creationId xmlns:a16="http://schemas.microsoft.com/office/drawing/2014/main" id="{A522E3C1-3EF0-4C65-9652-911F96C30839}"/>
            </a:ext>
          </a:extLst>
        </xdr:cNvPr>
        <xdr:cNvSpPr txBox="1"/>
      </xdr:nvSpPr>
      <xdr:spPr>
        <a:xfrm>
          <a:off x="19310427" y="107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89076</xdr:rowOff>
    </xdr:from>
    <xdr:ext cx="469744" cy="259045"/>
    <xdr:sp macro="" textlink="">
      <xdr:nvSpPr>
        <xdr:cNvPr id="721" name="n_4mainValue【学校施設】&#10;一人当たり面積">
          <a:extLst>
            <a:ext uri="{FF2B5EF4-FFF2-40B4-BE49-F238E27FC236}">
              <a16:creationId xmlns:a16="http://schemas.microsoft.com/office/drawing/2014/main" id="{37F684E9-6D47-4FE0-990B-20899241B69D}"/>
            </a:ext>
          </a:extLst>
        </xdr:cNvPr>
        <xdr:cNvSpPr txBox="1"/>
      </xdr:nvSpPr>
      <xdr:spPr>
        <a:xfrm>
          <a:off x="18421427" y="107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98A8A67F-D490-4EDF-94EB-01957F413B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CEC2EC6E-7996-4A22-8E99-1EE690F41B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8EF6483E-898F-4D4A-9321-F73261888F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3AB7FF36-E7A3-446E-91C4-83744028598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97DAAA80-4D40-4227-BDF2-02D56F08BD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224942F9-E65E-43E7-A08A-DF864E0943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9EBD70A2-CC43-4FCD-B120-5D1E9DF388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44F4F7F2-858E-450B-BD4A-E226B729ED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1A554034-5352-4A47-BB3E-DC9B5684A31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FEA10F0C-CCBB-44FC-BA9D-918EA8697D4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2FEB8B64-5FCA-48C8-A378-C55D5E43A0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6113D154-688B-413C-8021-1D5F065220A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DB775A51-9ED8-4F71-904C-9157728FEF6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79D757ED-6CAF-4A57-8CE4-7F9D2B56249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D3134B0F-977C-4209-8713-1561E61C08C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1A0C757A-82A1-4A08-9117-80BE19C14A5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DA5126A7-6433-4D36-BC76-EBCBA0E1978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4ABACB17-283F-4676-AD76-6201D1D8DE9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A77932D2-67A0-4FC4-B3E1-3A05BAC9D80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72EB17D1-C70A-4154-A2D2-FC1B264F426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49841D3E-9B12-4254-8A0B-3DFBC46F54E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7795C00-55B0-4676-A414-8946FE008A3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423BF701-185B-4356-88BC-994E94A8501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66C09DE8-7111-414F-859E-5DCCE8BC5E8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91439</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id="{EFB12FC6-7BB6-4BA3-93E3-6C6B7F58D6A6}"/>
            </a:ext>
          </a:extLst>
        </xdr:cNvPr>
        <xdr:cNvCxnSpPr/>
      </xdr:nvCxnSpPr>
      <xdr:spPr>
        <a:xfrm flipV="1">
          <a:off x="16318864" y="13635989"/>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id="{6D9AA423-3B4F-483C-B44C-FD73F9B699A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id="{733E44AA-56FC-4F3B-A5B2-CC76743C4F6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38116</xdr:rowOff>
    </xdr:from>
    <xdr:ext cx="405111" cy="259045"/>
    <xdr:sp macro="" textlink="">
      <xdr:nvSpPr>
        <xdr:cNvPr id="749" name="【児童館】&#10;有形固定資産減価償却率最大値テキスト">
          <a:extLst>
            <a:ext uri="{FF2B5EF4-FFF2-40B4-BE49-F238E27FC236}">
              <a16:creationId xmlns:a16="http://schemas.microsoft.com/office/drawing/2014/main" id="{C2938925-78F3-4F0E-99B9-530310047D76}"/>
            </a:ext>
          </a:extLst>
        </xdr:cNvPr>
        <xdr:cNvSpPr txBox="1"/>
      </xdr:nvSpPr>
      <xdr:spPr>
        <a:xfrm>
          <a:off x="16357600"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91439</xdr:rowOff>
    </xdr:from>
    <xdr:to>
      <xdr:col>86</xdr:col>
      <xdr:colOff>25400</xdr:colOff>
      <xdr:row>79</xdr:row>
      <xdr:rowOff>91439</xdr:rowOff>
    </xdr:to>
    <xdr:cxnSp macro="">
      <xdr:nvCxnSpPr>
        <xdr:cNvPr id="750" name="直線コネクタ 749">
          <a:extLst>
            <a:ext uri="{FF2B5EF4-FFF2-40B4-BE49-F238E27FC236}">
              <a16:creationId xmlns:a16="http://schemas.microsoft.com/office/drawing/2014/main" id="{1E89208B-3F6A-49C1-BD3B-389242285AF8}"/>
            </a:ext>
          </a:extLst>
        </xdr:cNvPr>
        <xdr:cNvCxnSpPr/>
      </xdr:nvCxnSpPr>
      <xdr:spPr>
        <a:xfrm>
          <a:off x="16230600" y="1363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1922</xdr:rowOff>
    </xdr:from>
    <xdr:ext cx="405111" cy="259045"/>
    <xdr:sp macro="" textlink="">
      <xdr:nvSpPr>
        <xdr:cNvPr id="751" name="【児童館】&#10;有形固定資産減価償却率平均値テキスト">
          <a:extLst>
            <a:ext uri="{FF2B5EF4-FFF2-40B4-BE49-F238E27FC236}">
              <a16:creationId xmlns:a16="http://schemas.microsoft.com/office/drawing/2014/main" id="{9F31006D-EB43-4A30-98AB-854C36309E6E}"/>
            </a:ext>
          </a:extLst>
        </xdr:cNvPr>
        <xdr:cNvSpPr txBox="1"/>
      </xdr:nvSpPr>
      <xdr:spPr>
        <a:xfrm>
          <a:off x="16357600" y="1388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752" name="フローチャート: 判断 751">
          <a:extLst>
            <a:ext uri="{FF2B5EF4-FFF2-40B4-BE49-F238E27FC236}">
              <a16:creationId xmlns:a16="http://schemas.microsoft.com/office/drawing/2014/main" id="{BE12EBB6-F4AF-4AAB-8485-16E5853359F2}"/>
            </a:ext>
          </a:extLst>
        </xdr:cNvPr>
        <xdr:cNvSpPr/>
      </xdr:nvSpPr>
      <xdr:spPr>
        <a:xfrm>
          <a:off x="162687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753" name="フローチャート: 判断 752">
          <a:extLst>
            <a:ext uri="{FF2B5EF4-FFF2-40B4-BE49-F238E27FC236}">
              <a16:creationId xmlns:a16="http://schemas.microsoft.com/office/drawing/2014/main" id="{DC14119C-6C4D-470A-AEA0-38B0BF8F5443}"/>
            </a:ext>
          </a:extLst>
        </xdr:cNvPr>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754" name="フローチャート: 判断 753">
          <a:extLst>
            <a:ext uri="{FF2B5EF4-FFF2-40B4-BE49-F238E27FC236}">
              <a16:creationId xmlns:a16="http://schemas.microsoft.com/office/drawing/2014/main" id="{F61A097C-12F0-4B89-9689-FCACB79A769A}"/>
            </a:ext>
          </a:extLst>
        </xdr:cNvPr>
        <xdr:cNvSpPr/>
      </xdr:nvSpPr>
      <xdr:spPr>
        <a:xfrm>
          <a:off x="14541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151130</xdr:rowOff>
    </xdr:from>
    <xdr:to>
      <xdr:col>72</xdr:col>
      <xdr:colOff>38100</xdr:colOff>
      <xdr:row>80</xdr:row>
      <xdr:rowOff>81280</xdr:rowOff>
    </xdr:to>
    <xdr:sp macro="" textlink="">
      <xdr:nvSpPr>
        <xdr:cNvPr id="755" name="フローチャート: 判断 754">
          <a:extLst>
            <a:ext uri="{FF2B5EF4-FFF2-40B4-BE49-F238E27FC236}">
              <a16:creationId xmlns:a16="http://schemas.microsoft.com/office/drawing/2014/main" id="{1F80CD99-CC08-4B34-8934-FAFE9CEDBFA4}"/>
            </a:ext>
          </a:extLst>
        </xdr:cNvPr>
        <xdr:cNvSpPr/>
      </xdr:nvSpPr>
      <xdr:spPr>
        <a:xfrm>
          <a:off x="13652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6" name="フローチャート: 判断 755">
          <a:extLst>
            <a:ext uri="{FF2B5EF4-FFF2-40B4-BE49-F238E27FC236}">
              <a16:creationId xmlns:a16="http://schemas.microsoft.com/office/drawing/2014/main" id="{FF0304AD-FB90-4283-ABB3-93D9D98A4E93}"/>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36101A0-7B7A-4956-91D1-58256D665D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02847DD-5A4E-4D3C-A464-E36445C800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450F3C2-5429-4402-84E7-A4A0F29F56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2AFF488-CE48-4D4C-9CD7-DDA12DBA25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BB27064-8C8A-4ECA-BA22-32B9197413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139700</xdr:rowOff>
    </xdr:from>
    <xdr:to>
      <xdr:col>85</xdr:col>
      <xdr:colOff>177800</xdr:colOff>
      <xdr:row>80</xdr:row>
      <xdr:rowOff>69850</xdr:rowOff>
    </xdr:to>
    <xdr:sp macro="" textlink="">
      <xdr:nvSpPr>
        <xdr:cNvPr id="762" name="楕円 761">
          <a:extLst>
            <a:ext uri="{FF2B5EF4-FFF2-40B4-BE49-F238E27FC236}">
              <a16:creationId xmlns:a16="http://schemas.microsoft.com/office/drawing/2014/main" id="{0F767313-6083-48AB-B7C3-A935F88144B9}"/>
            </a:ext>
          </a:extLst>
        </xdr:cNvPr>
        <xdr:cNvSpPr/>
      </xdr:nvSpPr>
      <xdr:spPr>
        <a:xfrm>
          <a:off x="16268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54627</xdr:rowOff>
    </xdr:from>
    <xdr:ext cx="405111" cy="259045"/>
    <xdr:sp macro="" textlink="">
      <xdr:nvSpPr>
        <xdr:cNvPr id="763" name="【児童館】&#10;有形固定資産減価償却率該当値テキスト">
          <a:extLst>
            <a:ext uri="{FF2B5EF4-FFF2-40B4-BE49-F238E27FC236}">
              <a16:creationId xmlns:a16="http://schemas.microsoft.com/office/drawing/2014/main" id="{7FDA1D00-75D1-47A6-90D3-4872FF543C74}"/>
            </a:ext>
          </a:extLst>
        </xdr:cNvPr>
        <xdr:cNvSpPr txBox="1"/>
      </xdr:nvSpPr>
      <xdr:spPr>
        <a:xfrm>
          <a:off x="16357600"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92075</xdr:rowOff>
    </xdr:from>
    <xdr:to>
      <xdr:col>81</xdr:col>
      <xdr:colOff>101600</xdr:colOff>
      <xdr:row>80</xdr:row>
      <xdr:rowOff>22225</xdr:rowOff>
    </xdr:to>
    <xdr:sp macro="" textlink="">
      <xdr:nvSpPr>
        <xdr:cNvPr id="764" name="楕円 763">
          <a:extLst>
            <a:ext uri="{FF2B5EF4-FFF2-40B4-BE49-F238E27FC236}">
              <a16:creationId xmlns:a16="http://schemas.microsoft.com/office/drawing/2014/main" id="{FB38EBF7-CA95-4689-B5EB-931891CCAE83}"/>
            </a:ext>
          </a:extLst>
        </xdr:cNvPr>
        <xdr:cNvSpPr/>
      </xdr:nvSpPr>
      <xdr:spPr>
        <a:xfrm>
          <a:off x="15430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142875</xdr:rowOff>
    </xdr:from>
    <xdr:to>
      <xdr:col>85</xdr:col>
      <xdr:colOff>127000</xdr:colOff>
      <xdr:row>80</xdr:row>
      <xdr:rowOff>19050</xdr:rowOff>
    </xdr:to>
    <xdr:cxnSp macro="">
      <xdr:nvCxnSpPr>
        <xdr:cNvPr id="765" name="直線コネクタ 764">
          <a:extLst>
            <a:ext uri="{FF2B5EF4-FFF2-40B4-BE49-F238E27FC236}">
              <a16:creationId xmlns:a16="http://schemas.microsoft.com/office/drawing/2014/main" id="{CB785CFB-E968-4AD5-BC4C-9D9FBA14E63C}"/>
            </a:ext>
          </a:extLst>
        </xdr:cNvPr>
        <xdr:cNvCxnSpPr/>
      </xdr:nvCxnSpPr>
      <xdr:spPr>
        <a:xfrm>
          <a:off x="15481300" y="136874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40639</xdr:rowOff>
    </xdr:from>
    <xdr:to>
      <xdr:col>76</xdr:col>
      <xdr:colOff>165100</xdr:colOff>
      <xdr:row>79</xdr:row>
      <xdr:rowOff>142239</xdr:rowOff>
    </xdr:to>
    <xdr:sp macro="" textlink="">
      <xdr:nvSpPr>
        <xdr:cNvPr id="766" name="楕円 765">
          <a:extLst>
            <a:ext uri="{FF2B5EF4-FFF2-40B4-BE49-F238E27FC236}">
              <a16:creationId xmlns:a16="http://schemas.microsoft.com/office/drawing/2014/main" id="{31E390FB-1394-4AA2-BEBB-F5414D117B7C}"/>
            </a:ext>
          </a:extLst>
        </xdr:cNvPr>
        <xdr:cNvSpPr/>
      </xdr:nvSpPr>
      <xdr:spPr>
        <a:xfrm>
          <a:off x="14541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91439</xdr:rowOff>
    </xdr:from>
    <xdr:to>
      <xdr:col>81</xdr:col>
      <xdr:colOff>50800</xdr:colOff>
      <xdr:row>79</xdr:row>
      <xdr:rowOff>142875</xdr:rowOff>
    </xdr:to>
    <xdr:cxnSp macro="">
      <xdr:nvCxnSpPr>
        <xdr:cNvPr id="767" name="直線コネクタ 766">
          <a:extLst>
            <a:ext uri="{FF2B5EF4-FFF2-40B4-BE49-F238E27FC236}">
              <a16:creationId xmlns:a16="http://schemas.microsoft.com/office/drawing/2014/main" id="{39950CF4-784B-49FD-80F8-66925BE123C0}"/>
            </a:ext>
          </a:extLst>
        </xdr:cNvPr>
        <xdr:cNvCxnSpPr/>
      </xdr:nvCxnSpPr>
      <xdr:spPr>
        <a:xfrm>
          <a:off x="14592300" y="136359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162561</xdr:rowOff>
    </xdr:from>
    <xdr:to>
      <xdr:col>72</xdr:col>
      <xdr:colOff>38100</xdr:colOff>
      <xdr:row>79</xdr:row>
      <xdr:rowOff>92711</xdr:rowOff>
    </xdr:to>
    <xdr:sp macro="" textlink="">
      <xdr:nvSpPr>
        <xdr:cNvPr id="768" name="楕円 767">
          <a:extLst>
            <a:ext uri="{FF2B5EF4-FFF2-40B4-BE49-F238E27FC236}">
              <a16:creationId xmlns:a16="http://schemas.microsoft.com/office/drawing/2014/main" id="{948F46EC-FED9-482A-8FCD-BFE767E8819B}"/>
            </a:ext>
          </a:extLst>
        </xdr:cNvPr>
        <xdr:cNvSpPr/>
      </xdr:nvSpPr>
      <xdr:spPr>
        <a:xfrm>
          <a:off x="13652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41911</xdr:rowOff>
    </xdr:from>
    <xdr:to>
      <xdr:col>76</xdr:col>
      <xdr:colOff>114300</xdr:colOff>
      <xdr:row>79</xdr:row>
      <xdr:rowOff>91439</xdr:rowOff>
    </xdr:to>
    <xdr:cxnSp macro="">
      <xdr:nvCxnSpPr>
        <xdr:cNvPr id="769" name="直線コネクタ 768">
          <a:extLst>
            <a:ext uri="{FF2B5EF4-FFF2-40B4-BE49-F238E27FC236}">
              <a16:creationId xmlns:a16="http://schemas.microsoft.com/office/drawing/2014/main" id="{B2DEFD6D-7D22-4864-8C92-2CF9BA78E962}"/>
            </a:ext>
          </a:extLst>
        </xdr:cNvPr>
        <xdr:cNvCxnSpPr/>
      </xdr:nvCxnSpPr>
      <xdr:spPr>
        <a:xfrm>
          <a:off x="13703300" y="135864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770" name="楕円 769">
          <a:extLst>
            <a:ext uri="{FF2B5EF4-FFF2-40B4-BE49-F238E27FC236}">
              <a16:creationId xmlns:a16="http://schemas.microsoft.com/office/drawing/2014/main" id="{4CFBDB4B-78DA-4E62-BF21-1C1184EEBCCF}"/>
            </a:ext>
          </a:extLst>
        </xdr:cNvPr>
        <xdr:cNvSpPr/>
      </xdr:nvSpPr>
      <xdr:spPr>
        <a:xfrm>
          <a:off x="12763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79</xdr:row>
      <xdr:rowOff>41911</xdr:rowOff>
    </xdr:to>
    <xdr:cxnSp macro="">
      <xdr:nvCxnSpPr>
        <xdr:cNvPr id="771" name="直線コネクタ 770">
          <a:extLst>
            <a:ext uri="{FF2B5EF4-FFF2-40B4-BE49-F238E27FC236}">
              <a16:creationId xmlns:a16="http://schemas.microsoft.com/office/drawing/2014/main" id="{4EB40644-79DD-4DC3-A134-89B9CA8D4D11}"/>
            </a:ext>
          </a:extLst>
        </xdr:cNvPr>
        <xdr:cNvCxnSpPr/>
      </xdr:nvCxnSpPr>
      <xdr:spPr>
        <a:xfrm>
          <a:off x="12814300" y="13540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772" name="n_1aveValue【児童館】&#10;有形固定資産減価償却率">
          <a:extLst>
            <a:ext uri="{FF2B5EF4-FFF2-40B4-BE49-F238E27FC236}">
              <a16:creationId xmlns:a16="http://schemas.microsoft.com/office/drawing/2014/main" id="{A0A0869F-4EE2-4A64-B41C-66617C004893}"/>
            </a:ext>
          </a:extLst>
        </xdr:cNvPr>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72407</xdr:rowOff>
    </xdr:from>
    <xdr:ext cx="405111" cy="259045"/>
    <xdr:sp macro="" textlink="">
      <xdr:nvSpPr>
        <xdr:cNvPr id="773" name="n_2aveValue【児童館】&#10;有形固定資産減価償却率">
          <a:extLst>
            <a:ext uri="{FF2B5EF4-FFF2-40B4-BE49-F238E27FC236}">
              <a16:creationId xmlns:a16="http://schemas.microsoft.com/office/drawing/2014/main" id="{8CF5849D-A935-4B66-9C83-EFE35F983702}"/>
            </a:ext>
          </a:extLst>
        </xdr:cNvPr>
        <xdr:cNvSpPr txBox="1"/>
      </xdr:nvSpPr>
      <xdr:spPr>
        <a:xfrm>
          <a:off x="14389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72407</xdr:rowOff>
    </xdr:from>
    <xdr:ext cx="405111" cy="259045"/>
    <xdr:sp macro="" textlink="">
      <xdr:nvSpPr>
        <xdr:cNvPr id="774" name="n_3aveValue【児童館】&#10;有形固定資産減価償却率">
          <a:extLst>
            <a:ext uri="{FF2B5EF4-FFF2-40B4-BE49-F238E27FC236}">
              <a16:creationId xmlns:a16="http://schemas.microsoft.com/office/drawing/2014/main" id="{CF3A8F7A-4368-4B74-86B0-BABC83661F67}"/>
            </a:ext>
          </a:extLst>
        </xdr:cNvPr>
        <xdr:cNvSpPr txBox="1"/>
      </xdr:nvSpPr>
      <xdr:spPr>
        <a:xfrm>
          <a:off x="135007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5" name="n_4aveValue【児童館】&#10;有形固定資産減価償却率">
          <a:extLst>
            <a:ext uri="{FF2B5EF4-FFF2-40B4-BE49-F238E27FC236}">
              <a16:creationId xmlns:a16="http://schemas.microsoft.com/office/drawing/2014/main" id="{09E05EBB-BD2B-4423-816A-233889987BD8}"/>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38752</xdr:rowOff>
    </xdr:from>
    <xdr:ext cx="405111" cy="259045"/>
    <xdr:sp macro="" textlink="">
      <xdr:nvSpPr>
        <xdr:cNvPr id="776" name="n_1mainValue【児童館】&#10;有形固定資産減価償却率">
          <a:extLst>
            <a:ext uri="{FF2B5EF4-FFF2-40B4-BE49-F238E27FC236}">
              <a16:creationId xmlns:a16="http://schemas.microsoft.com/office/drawing/2014/main" id="{6FBA539B-46AA-411C-BB5E-DF8714A111AD}"/>
            </a:ext>
          </a:extLst>
        </xdr:cNvPr>
        <xdr:cNvSpPr txBox="1"/>
      </xdr:nvSpPr>
      <xdr:spPr>
        <a:xfrm>
          <a:off x="15266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158766</xdr:rowOff>
    </xdr:from>
    <xdr:ext cx="405111" cy="259045"/>
    <xdr:sp macro="" textlink="">
      <xdr:nvSpPr>
        <xdr:cNvPr id="777" name="n_2mainValue【児童館】&#10;有形固定資産減価償却率">
          <a:extLst>
            <a:ext uri="{FF2B5EF4-FFF2-40B4-BE49-F238E27FC236}">
              <a16:creationId xmlns:a16="http://schemas.microsoft.com/office/drawing/2014/main" id="{B6231AB3-48FC-440C-89D5-2498AC6AE534}"/>
            </a:ext>
          </a:extLst>
        </xdr:cNvPr>
        <xdr:cNvSpPr txBox="1"/>
      </xdr:nvSpPr>
      <xdr:spPr>
        <a:xfrm>
          <a:off x="14389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109238</xdr:rowOff>
    </xdr:from>
    <xdr:ext cx="405111" cy="259045"/>
    <xdr:sp macro="" textlink="">
      <xdr:nvSpPr>
        <xdr:cNvPr id="778" name="n_3mainValue【児童館】&#10;有形固定資産減価償却率">
          <a:extLst>
            <a:ext uri="{FF2B5EF4-FFF2-40B4-BE49-F238E27FC236}">
              <a16:creationId xmlns:a16="http://schemas.microsoft.com/office/drawing/2014/main" id="{13572F4F-EA3E-4DE8-AAA9-4B944F989B0C}"/>
            </a:ext>
          </a:extLst>
        </xdr:cNvPr>
        <xdr:cNvSpPr txBox="1"/>
      </xdr:nvSpPr>
      <xdr:spPr>
        <a:xfrm>
          <a:off x="13500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779" name="n_4mainValue【児童館】&#10;有形固定資産減価償却率">
          <a:extLst>
            <a:ext uri="{FF2B5EF4-FFF2-40B4-BE49-F238E27FC236}">
              <a16:creationId xmlns:a16="http://schemas.microsoft.com/office/drawing/2014/main" id="{EC8C1649-4C71-445B-A778-543AB2B5D655}"/>
            </a:ext>
          </a:extLst>
        </xdr:cNvPr>
        <xdr:cNvSpPr txBox="1"/>
      </xdr:nvSpPr>
      <xdr:spPr>
        <a:xfrm>
          <a:off x="12611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CEBA178C-798D-4A6A-B9CF-BFEACE5841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B7EC713E-694E-4DA3-98AC-3ABB5E819B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681D86AB-5BAD-499F-959C-1A9BAACEFF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1D224290-0BE8-46AC-9A0D-5F5D609E0F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A10E972C-6060-4293-B428-012E81FAE9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F7BD8BA-9ABD-470F-9A44-F99CB96C9F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4E30783A-624F-42A1-9177-8B4F99398A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73258EB8-0F53-421F-85F5-661B4746D1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989B6CA9-7D3C-4ADF-ADF7-CA2E924C39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D598441-8D90-4927-AC6E-7D455417F55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D78C6341-2514-4863-A5CD-EDFFECC6C57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D08729C2-9143-462A-92DB-2581C269E20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E7955DD5-B20C-4E08-9FE3-4BA000FA411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7ADAB957-BFE4-445D-AB0F-0CDCC4DED5D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EE869AB8-B91B-40B0-B950-43896B2CB0B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25A4D9F3-DA2C-4C44-AC68-0B1A9F15424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D8CF6B46-222C-49C9-9891-E3D005F6097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99A24CA0-B0BB-4D4A-98DF-68FF92BBB56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10F62EA6-02CF-4E64-B0F2-2F85F79EF72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1680E560-0AB4-480C-BBD7-D719094DE65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496CFC9C-F403-48EB-9BD3-244A479E83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9A00B02C-B680-473F-8D86-ACE9D382AD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F097719C-28C1-4F26-AF43-DB425AF4E4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803" name="直線コネクタ 802">
          <a:extLst>
            <a:ext uri="{FF2B5EF4-FFF2-40B4-BE49-F238E27FC236}">
              <a16:creationId xmlns:a16="http://schemas.microsoft.com/office/drawing/2014/main" id="{9D560238-A146-4A0E-B2BC-F211D00BB15F}"/>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4" name="【児童館】&#10;一人当たり面積最小値テキスト">
          <a:extLst>
            <a:ext uri="{FF2B5EF4-FFF2-40B4-BE49-F238E27FC236}">
              <a16:creationId xmlns:a16="http://schemas.microsoft.com/office/drawing/2014/main" id="{426343D0-DA69-4266-AE58-A0639A816669}"/>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5" name="直線コネクタ 804">
          <a:extLst>
            <a:ext uri="{FF2B5EF4-FFF2-40B4-BE49-F238E27FC236}">
              <a16:creationId xmlns:a16="http://schemas.microsoft.com/office/drawing/2014/main" id="{2AF74A8E-3418-415F-B119-6623CF4DFAF4}"/>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6" name="【児童館】&#10;一人当たり面積最大値テキスト">
          <a:extLst>
            <a:ext uri="{FF2B5EF4-FFF2-40B4-BE49-F238E27FC236}">
              <a16:creationId xmlns:a16="http://schemas.microsoft.com/office/drawing/2014/main" id="{39D18033-27A4-4E22-BBD7-98AD5060978D}"/>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7" name="直線コネクタ 806">
          <a:extLst>
            <a:ext uri="{FF2B5EF4-FFF2-40B4-BE49-F238E27FC236}">
              <a16:creationId xmlns:a16="http://schemas.microsoft.com/office/drawing/2014/main" id="{680E3C73-F6F8-44BA-AA62-1B6CCDE7814E}"/>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08" name="【児童館】&#10;一人当たり面積平均値テキスト">
          <a:extLst>
            <a:ext uri="{FF2B5EF4-FFF2-40B4-BE49-F238E27FC236}">
              <a16:creationId xmlns:a16="http://schemas.microsoft.com/office/drawing/2014/main" id="{FB645ACC-BB79-4F1D-8CC9-303CB14D130D}"/>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9" name="フローチャート: 判断 808">
          <a:extLst>
            <a:ext uri="{FF2B5EF4-FFF2-40B4-BE49-F238E27FC236}">
              <a16:creationId xmlns:a16="http://schemas.microsoft.com/office/drawing/2014/main" id="{C8B98C8D-3244-476D-936D-3A9ABD403AB7}"/>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0" name="フローチャート: 判断 809">
          <a:extLst>
            <a:ext uri="{FF2B5EF4-FFF2-40B4-BE49-F238E27FC236}">
              <a16:creationId xmlns:a16="http://schemas.microsoft.com/office/drawing/2014/main" id="{ECC785EE-3174-41AA-B63D-2DC62B6F77D3}"/>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a:extLst>
            <a:ext uri="{FF2B5EF4-FFF2-40B4-BE49-F238E27FC236}">
              <a16:creationId xmlns:a16="http://schemas.microsoft.com/office/drawing/2014/main" id="{D5C2DC4C-ED21-4DBB-86A1-0488E16DB9DF}"/>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12" name="フローチャート: 判断 811">
          <a:extLst>
            <a:ext uri="{FF2B5EF4-FFF2-40B4-BE49-F238E27FC236}">
              <a16:creationId xmlns:a16="http://schemas.microsoft.com/office/drawing/2014/main" id="{8A24DAFA-3555-475E-A04E-58600CB1564B}"/>
            </a:ext>
          </a:extLst>
        </xdr:cNvPr>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3" name="フローチャート: 判断 812">
          <a:extLst>
            <a:ext uri="{FF2B5EF4-FFF2-40B4-BE49-F238E27FC236}">
              <a16:creationId xmlns:a16="http://schemas.microsoft.com/office/drawing/2014/main" id="{EF3A0EF2-68B2-447D-8796-91123711A8EA}"/>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DB1C2ADF-25AE-4C82-BCF0-485FA92274B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206B5C9D-7670-48E4-834A-4572D378BD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0176F63-5F7B-45A0-B93E-61E25F91C8B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6567CE9-EC9E-4F94-A8EA-208FD98138F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6AB8E9A-DB37-4BFA-B645-FCCF60B96D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9" name="楕円 818">
          <a:extLst>
            <a:ext uri="{FF2B5EF4-FFF2-40B4-BE49-F238E27FC236}">
              <a16:creationId xmlns:a16="http://schemas.microsoft.com/office/drawing/2014/main" id="{95A964C5-11FD-48B8-88CA-61639F02EAC7}"/>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0" name="【児童館】&#10;一人当たり面積該当値テキスト">
          <a:extLst>
            <a:ext uri="{FF2B5EF4-FFF2-40B4-BE49-F238E27FC236}">
              <a16:creationId xmlns:a16="http://schemas.microsoft.com/office/drawing/2014/main" id="{88245BBB-9EB9-4D24-8339-C03E7BE3F90E}"/>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1" name="楕円 820">
          <a:extLst>
            <a:ext uri="{FF2B5EF4-FFF2-40B4-BE49-F238E27FC236}">
              <a16:creationId xmlns:a16="http://schemas.microsoft.com/office/drawing/2014/main" id="{DB4EC8EE-2059-48A7-9FD8-E452E58772AB}"/>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2" name="直線コネクタ 821">
          <a:extLst>
            <a:ext uri="{FF2B5EF4-FFF2-40B4-BE49-F238E27FC236}">
              <a16:creationId xmlns:a16="http://schemas.microsoft.com/office/drawing/2014/main" id="{F6AE6ADB-63B5-4954-8F5E-D367EA3D9B6A}"/>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3" name="楕円 822">
          <a:extLst>
            <a:ext uri="{FF2B5EF4-FFF2-40B4-BE49-F238E27FC236}">
              <a16:creationId xmlns:a16="http://schemas.microsoft.com/office/drawing/2014/main" id="{F82F980A-0101-412C-BB7D-89D21782D259}"/>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4" name="直線コネクタ 823">
          <a:extLst>
            <a:ext uri="{FF2B5EF4-FFF2-40B4-BE49-F238E27FC236}">
              <a16:creationId xmlns:a16="http://schemas.microsoft.com/office/drawing/2014/main" id="{AA5F41D7-2AF5-4680-9BED-FF33EE4AAED8}"/>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5" name="楕円 824">
          <a:extLst>
            <a:ext uri="{FF2B5EF4-FFF2-40B4-BE49-F238E27FC236}">
              <a16:creationId xmlns:a16="http://schemas.microsoft.com/office/drawing/2014/main" id="{5965CAA1-AB88-49EE-AA73-78196603E779}"/>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6" name="直線コネクタ 825">
          <a:extLst>
            <a:ext uri="{FF2B5EF4-FFF2-40B4-BE49-F238E27FC236}">
              <a16:creationId xmlns:a16="http://schemas.microsoft.com/office/drawing/2014/main" id="{87769140-78C9-44AA-9ABF-C1710AAAD418}"/>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7" name="楕円 826">
          <a:extLst>
            <a:ext uri="{FF2B5EF4-FFF2-40B4-BE49-F238E27FC236}">
              <a16:creationId xmlns:a16="http://schemas.microsoft.com/office/drawing/2014/main" id="{ECDA0B05-A7F7-49CF-BE10-3F50CDF9F85A}"/>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8" name="直線コネクタ 827">
          <a:extLst>
            <a:ext uri="{FF2B5EF4-FFF2-40B4-BE49-F238E27FC236}">
              <a16:creationId xmlns:a16="http://schemas.microsoft.com/office/drawing/2014/main" id="{AD98F044-2F92-4592-95EC-55D5D3A1B4AE}"/>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9" name="n_1aveValue【児童館】&#10;一人当たり面積">
          <a:extLst>
            <a:ext uri="{FF2B5EF4-FFF2-40B4-BE49-F238E27FC236}">
              <a16:creationId xmlns:a16="http://schemas.microsoft.com/office/drawing/2014/main" id="{055703B0-8590-4440-A277-08E05F92750B}"/>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a:extLst>
            <a:ext uri="{FF2B5EF4-FFF2-40B4-BE49-F238E27FC236}">
              <a16:creationId xmlns:a16="http://schemas.microsoft.com/office/drawing/2014/main" id="{86390794-5DC2-4D73-A010-2D06331A1B65}"/>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31" name="n_3aveValue【児童館】&#10;一人当たり面積">
          <a:extLst>
            <a:ext uri="{FF2B5EF4-FFF2-40B4-BE49-F238E27FC236}">
              <a16:creationId xmlns:a16="http://schemas.microsoft.com/office/drawing/2014/main" id="{A96B76E9-2070-428D-A252-F470AE587289}"/>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2" name="n_4aveValue【児童館】&#10;一人当たり面積">
          <a:extLst>
            <a:ext uri="{FF2B5EF4-FFF2-40B4-BE49-F238E27FC236}">
              <a16:creationId xmlns:a16="http://schemas.microsoft.com/office/drawing/2014/main" id="{74C86E16-587B-45B0-ABBD-6205404C14FA}"/>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3" name="n_1mainValue【児童館】&#10;一人当たり面積">
          <a:extLst>
            <a:ext uri="{FF2B5EF4-FFF2-40B4-BE49-F238E27FC236}">
              <a16:creationId xmlns:a16="http://schemas.microsoft.com/office/drawing/2014/main" id="{6B858282-6F84-42EC-8FB9-ABDC061D45BA}"/>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4" name="n_2mainValue【児童館】&#10;一人当たり面積">
          <a:extLst>
            <a:ext uri="{FF2B5EF4-FFF2-40B4-BE49-F238E27FC236}">
              <a16:creationId xmlns:a16="http://schemas.microsoft.com/office/drawing/2014/main" id="{4C987ABD-05B3-4E4A-BA76-511C14A2A895}"/>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35" name="n_3mainValue【児童館】&#10;一人当たり面積">
          <a:extLst>
            <a:ext uri="{FF2B5EF4-FFF2-40B4-BE49-F238E27FC236}">
              <a16:creationId xmlns:a16="http://schemas.microsoft.com/office/drawing/2014/main" id="{FA99D6BE-1F04-4954-84CB-C68DDA7BB1E7}"/>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36" name="n_4mainValue【児童館】&#10;一人当たり面積">
          <a:extLst>
            <a:ext uri="{FF2B5EF4-FFF2-40B4-BE49-F238E27FC236}">
              <a16:creationId xmlns:a16="http://schemas.microsoft.com/office/drawing/2014/main" id="{3CC8816A-081E-4995-A633-D019EB64B0BF}"/>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FF39EC3B-BF8F-427D-B5AF-29F91F9947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A0E2FB74-A8B3-4D29-8A77-D5B02493AE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777016BD-BDEA-4DE7-AC9B-EBEB8DC4A4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5EF6900F-E361-48ED-A62E-752AB9653E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8D8CDB78-5516-4F6B-92C7-A0373FF0B3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3CD99F61-9AC3-4690-8588-41944A85FB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6B86D647-5BFC-4687-A26D-B8A5C65FAA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D1933298-9029-495C-9E37-06902A694B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7F0D153D-6F08-4E1B-B793-A7584CBEC9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BE54CE7-C410-4262-8D3B-AA4BB41F34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F22EDC57-CBE2-4210-A1E7-3EC4F1B370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9B96B85F-2B0E-4DC3-B22A-5D633E80B6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9" name="テキスト ボックス 848">
          <a:extLst>
            <a:ext uri="{FF2B5EF4-FFF2-40B4-BE49-F238E27FC236}">
              <a16:creationId xmlns:a16="http://schemas.microsoft.com/office/drawing/2014/main" id="{625C4185-47D0-4D71-9E7B-53544ABA9507}"/>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F9B5F1C7-A6C2-44EB-833C-C1B2E99FDB7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5687B5A8-0E2F-44EA-B319-3701815E8F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68E65C85-4612-44E8-B835-9215DB3A33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2FDEA5BA-168C-468E-8EDB-2CDDAA31137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C8C94D4F-DBB5-4F24-866A-38F21627DA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D41EFB0A-61EE-44E1-BE25-DA31F56631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9469D3A9-7ED4-47B6-90D6-D04A1C67F77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C2EA7F38-74C7-493B-A958-748CDD771C0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FE9FF453-D4A5-4C9D-9A14-D43C7D4B677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9" name="テキスト ボックス 858">
          <a:extLst>
            <a:ext uri="{FF2B5EF4-FFF2-40B4-BE49-F238E27FC236}">
              <a16:creationId xmlns:a16="http://schemas.microsoft.com/office/drawing/2014/main" id="{0BE5C010-30ED-4893-BBA7-658FC3D93B03}"/>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2EC63A7F-0C07-4757-8ADE-B3335900D8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4A03CC82-9975-4DF5-982D-D2FDD896BDEF}"/>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9907AD7D-ADD3-4323-BE3A-E6F1CB2D89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863" name="直線コネクタ 862">
          <a:extLst>
            <a:ext uri="{FF2B5EF4-FFF2-40B4-BE49-F238E27FC236}">
              <a16:creationId xmlns:a16="http://schemas.microsoft.com/office/drawing/2014/main" id="{86C69AB7-25BB-43CC-9ED7-8C58D034F07E}"/>
            </a:ext>
          </a:extLst>
        </xdr:cNvPr>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864" name="【公民館】&#10;有形固定資産減価償却率最小値テキスト">
          <a:extLst>
            <a:ext uri="{FF2B5EF4-FFF2-40B4-BE49-F238E27FC236}">
              <a16:creationId xmlns:a16="http://schemas.microsoft.com/office/drawing/2014/main" id="{B4BB08A7-260F-4EAA-ACA4-9CE2730A66D6}"/>
            </a:ext>
          </a:extLst>
        </xdr:cNvPr>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865" name="直線コネクタ 864">
          <a:extLst>
            <a:ext uri="{FF2B5EF4-FFF2-40B4-BE49-F238E27FC236}">
              <a16:creationId xmlns:a16="http://schemas.microsoft.com/office/drawing/2014/main" id="{ACE5241C-7B99-4745-90F5-BFA6A09365E9}"/>
            </a:ext>
          </a:extLst>
        </xdr:cNvPr>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866" name="【公民館】&#10;有形固定資産減価償却率最大値テキスト">
          <a:extLst>
            <a:ext uri="{FF2B5EF4-FFF2-40B4-BE49-F238E27FC236}">
              <a16:creationId xmlns:a16="http://schemas.microsoft.com/office/drawing/2014/main" id="{1CBEB637-D7AF-4CE3-9206-85C7A6DA7D93}"/>
            </a:ext>
          </a:extLst>
        </xdr:cNvPr>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867" name="直線コネクタ 866">
          <a:extLst>
            <a:ext uri="{FF2B5EF4-FFF2-40B4-BE49-F238E27FC236}">
              <a16:creationId xmlns:a16="http://schemas.microsoft.com/office/drawing/2014/main" id="{F5928EE8-EEC7-4C18-94D6-4737E797569F}"/>
            </a:ext>
          </a:extLst>
        </xdr:cNvPr>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868" name="【公民館】&#10;有形固定資産減価償却率平均値テキスト">
          <a:extLst>
            <a:ext uri="{FF2B5EF4-FFF2-40B4-BE49-F238E27FC236}">
              <a16:creationId xmlns:a16="http://schemas.microsoft.com/office/drawing/2014/main" id="{54382535-E45E-4A6B-A54E-1ECA9B79DDA6}"/>
            </a:ext>
          </a:extLst>
        </xdr:cNvPr>
        <xdr:cNvSpPr txBox="1"/>
      </xdr:nvSpPr>
      <xdr:spPr>
        <a:xfrm>
          <a:off x="16357600" y="1751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869" name="フローチャート: 判断 868">
          <a:extLst>
            <a:ext uri="{FF2B5EF4-FFF2-40B4-BE49-F238E27FC236}">
              <a16:creationId xmlns:a16="http://schemas.microsoft.com/office/drawing/2014/main" id="{6DCA6B1B-D30C-4096-BF8F-222A26DAD039}"/>
            </a:ext>
          </a:extLst>
        </xdr:cNvPr>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870" name="フローチャート: 判断 869">
          <a:extLst>
            <a:ext uri="{FF2B5EF4-FFF2-40B4-BE49-F238E27FC236}">
              <a16:creationId xmlns:a16="http://schemas.microsoft.com/office/drawing/2014/main" id="{892A9001-2F39-4C1F-B5F3-6A9506130893}"/>
            </a:ext>
          </a:extLst>
        </xdr:cNvPr>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871" name="フローチャート: 判断 870">
          <a:extLst>
            <a:ext uri="{FF2B5EF4-FFF2-40B4-BE49-F238E27FC236}">
              <a16:creationId xmlns:a16="http://schemas.microsoft.com/office/drawing/2014/main" id="{C42BB51D-E491-40E7-BDC6-0C9DF6728319}"/>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872" name="フローチャート: 判断 871">
          <a:extLst>
            <a:ext uri="{FF2B5EF4-FFF2-40B4-BE49-F238E27FC236}">
              <a16:creationId xmlns:a16="http://schemas.microsoft.com/office/drawing/2014/main" id="{CCD81C58-CE26-470A-8258-F081714FF01F}"/>
            </a:ext>
          </a:extLst>
        </xdr:cNvPr>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873" name="フローチャート: 判断 872">
          <a:extLst>
            <a:ext uri="{FF2B5EF4-FFF2-40B4-BE49-F238E27FC236}">
              <a16:creationId xmlns:a16="http://schemas.microsoft.com/office/drawing/2014/main" id="{0FDA0047-997E-493C-AEB8-61E676A28378}"/>
            </a:ext>
          </a:extLst>
        </xdr:cNvPr>
        <xdr:cNvSpPr/>
      </xdr:nvSpPr>
      <xdr:spPr>
        <a:xfrm>
          <a:off x="127635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4C43B7F-B801-4FF3-8ED5-AB4C60C0E5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B07ACB1-0A05-4E3F-B226-4581242EA0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A17A041-CA27-4079-BFA3-98E1E780CF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B88B3BF-5AE1-4F6E-AB15-8D8F9793D7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1DC96C3-661C-4746-BA5E-2F1CDF1DFE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879" name="楕円 878">
          <a:extLst>
            <a:ext uri="{FF2B5EF4-FFF2-40B4-BE49-F238E27FC236}">
              <a16:creationId xmlns:a16="http://schemas.microsoft.com/office/drawing/2014/main" id="{168AE09A-6595-4C0D-9DDE-E64288A9A6FB}"/>
            </a:ext>
          </a:extLst>
        </xdr:cNvPr>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155683</xdr:rowOff>
    </xdr:from>
    <xdr:ext cx="405111" cy="259045"/>
    <xdr:sp macro="" textlink="">
      <xdr:nvSpPr>
        <xdr:cNvPr id="880" name="【公民館】&#10;有形固定資産減価償却率該当値テキスト">
          <a:extLst>
            <a:ext uri="{FF2B5EF4-FFF2-40B4-BE49-F238E27FC236}">
              <a16:creationId xmlns:a16="http://schemas.microsoft.com/office/drawing/2014/main" id="{EA7361D1-2252-439D-A306-7D523D92094C}"/>
            </a:ext>
          </a:extLst>
        </xdr:cNvPr>
        <xdr:cNvSpPr txBox="1"/>
      </xdr:nvSpPr>
      <xdr:spPr>
        <a:xfrm>
          <a:off x="16357600"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881" name="楕円 880">
          <a:extLst>
            <a:ext uri="{FF2B5EF4-FFF2-40B4-BE49-F238E27FC236}">
              <a16:creationId xmlns:a16="http://schemas.microsoft.com/office/drawing/2014/main" id="{8070E3C0-BC73-4DE9-9E05-258304ABB0A7}"/>
            </a:ext>
          </a:extLst>
        </xdr:cNvPr>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56606</xdr:rowOff>
    </xdr:to>
    <xdr:cxnSp macro="">
      <xdr:nvCxnSpPr>
        <xdr:cNvPr id="882" name="直線コネクタ 881">
          <a:extLst>
            <a:ext uri="{FF2B5EF4-FFF2-40B4-BE49-F238E27FC236}">
              <a16:creationId xmlns:a16="http://schemas.microsoft.com/office/drawing/2014/main" id="{78F1DBDD-10C7-40CA-9737-3D9DBDF0B923}"/>
            </a:ext>
          </a:extLst>
        </xdr:cNvPr>
        <xdr:cNvCxnSpPr/>
      </xdr:nvCxnSpPr>
      <xdr:spPr>
        <a:xfrm>
          <a:off x="15481300" y="17815561"/>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883" name="楕円 882">
          <a:extLst>
            <a:ext uri="{FF2B5EF4-FFF2-40B4-BE49-F238E27FC236}">
              <a16:creationId xmlns:a16="http://schemas.microsoft.com/office/drawing/2014/main" id="{7637E9B5-9C69-4A5C-95B5-2718174F82CD}"/>
            </a:ext>
          </a:extLst>
        </xdr:cNvPr>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103</xdr:row>
      <xdr:rowOff>156211</xdr:rowOff>
    </xdr:to>
    <xdr:cxnSp macro="">
      <xdr:nvCxnSpPr>
        <xdr:cNvPr id="884" name="直線コネクタ 883">
          <a:extLst>
            <a:ext uri="{FF2B5EF4-FFF2-40B4-BE49-F238E27FC236}">
              <a16:creationId xmlns:a16="http://schemas.microsoft.com/office/drawing/2014/main" id="{2C0C2BFE-F066-414D-9120-E49456F604D7}"/>
            </a:ext>
          </a:extLst>
        </xdr:cNvPr>
        <xdr:cNvCxnSpPr/>
      </xdr:nvCxnSpPr>
      <xdr:spPr>
        <a:xfrm>
          <a:off x="14592300" y="177437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136434</xdr:rowOff>
    </xdr:from>
    <xdr:to>
      <xdr:col>72</xdr:col>
      <xdr:colOff>38100</xdr:colOff>
      <xdr:row>103</xdr:row>
      <xdr:rowOff>66584</xdr:rowOff>
    </xdr:to>
    <xdr:sp macro="" textlink="">
      <xdr:nvSpPr>
        <xdr:cNvPr id="885" name="楕円 884">
          <a:extLst>
            <a:ext uri="{FF2B5EF4-FFF2-40B4-BE49-F238E27FC236}">
              <a16:creationId xmlns:a16="http://schemas.microsoft.com/office/drawing/2014/main" id="{9D1F276F-9978-4AB4-B4F4-60EDBE00972D}"/>
            </a:ext>
          </a:extLst>
        </xdr:cNvPr>
        <xdr:cNvSpPr/>
      </xdr:nvSpPr>
      <xdr:spPr>
        <a:xfrm>
          <a:off x="13652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xdr:rowOff>
    </xdr:from>
    <xdr:to>
      <xdr:col>76</xdr:col>
      <xdr:colOff>114300</xdr:colOff>
      <xdr:row>103</xdr:row>
      <xdr:rowOff>84364</xdr:rowOff>
    </xdr:to>
    <xdr:cxnSp macro="">
      <xdr:nvCxnSpPr>
        <xdr:cNvPr id="886" name="直線コネクタ 885">
          <a:extLst>
            <a:ext uri="{FF2B5EF4-FFF2-40B4-BE49-F238E27FC236}">
              <a16:creationId xmlns:a16="http://schemas.microsoft.com/office/drawing/2014/main" id="{3ACA3AE8-4794-445D-8497-E1568DC89E59}"/>
            </a:ext>
          </a:extLst>
        </xdr:cNvPr>
        <xdr:cNvCxnSpPr/>
      </xdr:nvCxnSpPr>
      <xdr:spPr>
        <a:xfrm>
          <a:off x="13703300" y="176751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64588</xdr:rowOff>
    </xdr:from>
    <xdr:to>
      <xdr:col>67</xdr:col>
      <xdr:colOff>101600</xdr:colOff>
      <xdr:row>102</xdr:row>
      <xdr:rowOff>166188</xdr:rowOff>
    </xdr:to>
    <xdr:sp macro="" textlink="">
      <xdr:nvSpPr>
        <xdr:cNvPr id="887" name="楕円 886">
          <a:extLst>
            <a:ext uri="{FF2B5EF4-FFF2-40B4-BE49-F238E27FC236}">
              <a16:creationId xmlns:a16="http://schemas.microsoft.com/office/drawing/2014/main" id="{33FA64B5-2EF3-4DDE-9B57-A38C90ECED96}"/>
            </a:ext>
          </a:extLst>
        </xdr:cNvPr>
        <xdr:cNvSpPr/>
      </xdr:nvSpPr>
      <xdr:spPr>
        <a:xfrm>
          <a:off x="12763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115388</xdr:rowOff>
    </xdr:from>
    <xdr:to>
      <xdr:col>71</xdr:col>
      <xdr:colOff>177800</xdr:colOff>
      <xdr:row>103</xdr:row>
      <xdr:rowOff>15784</xdr:rowOff>
    </xdr:to>
    <xdr:cxnSp macro="">
      <xdr:nvCxnSpPr>
        <xdr:cNvPr id="888" name="直線コネクタ 887">
          <a:extLst>
            <a:ext uri="{FF2B5EF4-FFF2-40B4-BE49-F238E27FC236}">
              <a16:creationId xmlns:a16="http://schemas.microsoft.com/office/drawing/2014/main" id="{407BB6D1-4DC9-432E-AA60-570AF74C2F13}"/>
            </a:ext>
          </a:extLst>
        </xdr:cNvPr>
        <xdr:cNvCxnSpPr/>
      </xdr:nvCxnSpPr>
      <xdr:spPr>
        <a:xfrm>
          <a:off x="12814300" y="176032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141895</xdr:rowOff>
    </xdr:from>
    <xdr:ext cx="405111" cy="259045"/>
    <xdr:sp macro="" textlink="">
      <xdr:nvSpPr>
        <xdr:cNvPr id="889" name="n_1aveValue【公民館】&#10;有形固定資産減価償却率">
          <a:extLst>
            <a:ext uri="{FF2B5EF4-FFF2-40B4-BE49-F238E27FC236}">
              <a16:creationId xmlns:a16="http://schemas.microsoft.com/office/drawing/2014/main" id="{DA86F00E-1E08-441A-A2BE-D0689FCD2641}"/>
            </a:ext>
          </a:extLst>
        </xdr:cNvPr>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890" name="n_2aveValue【公民館】&#10;有形固定資産減価償却率">
          <a:extLst>
            <a:ext uri="{FF2B5EF4-FFF2-40B4-BE49-F238E27FC236}">
              <a16:creationId xmlns:a16="http://schemas.microsoft.com/office/drawing/2014/main" id="{4FF389AE-3184-41D7-964E-FB8C9534DCBB}"/>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145885</xdr:rowOff>
    </xdr:from>
    <xdr:ext cx="405111" cy="259045"/>
    <xdr:sp macro="" textlink="">
      <xdr:nvSpPr>
        <xdr:cNvPr id="891" name="n_3aveValue【公民館】&#10;有形固定資産減価償却率">
          <a:extLst>
            <a:ext uri="{FF2B5EF4-FFF2-40B4-BE49-F238E27FC236}">
              <a16:creationId xmlns:a16="http://schemas.microsoft.com/office/drawing/2014/main" id="{771231A3-58A5-4446-90E9-E17B1BDA6C95}"/>
            </a:ext>
          </a:extLst>
        </xdr:cNvPr>
        <xdr:cNvSpPr txBox="1"/>
      </xdr:nvSpPr>
      <xdr:spPr>
        <a:xfrm>
          <a:off x="13500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892" name="n_4aveValue【公民館】&#10;有形固定資産減価償却率">
          <a:extLst>
            <a:ext uri="{FF2B5EF4-FFF2-40B4-BE49-F238E27FC236}">
              <a16:creationId xmlns:a16="http://schemas.microsoft.com/office/drawing/2014/main" id="{20FE9180-DFEE-4454-B715-EA5579FA5005}"/>
            </a:ext>
          </a:extLst>
        </xdr:cNvPr>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26688</xdr:rowOff>
    </xdr:from>
    <xdr:ext cx="405111" cy="259045"/>
    <xdr:sp macro="" textlink="">
      <xdr:nvSpPr>
        <xdr:cNvPr id="893" name="n_1mainValue【公民館】&#10;有形固定資産減価償却率">
          <a:extLst>
            <a:ext uri="{FF2B5EF4-FFF2-40B4-BE49-F238E27FC236}">
              <a16:creationId xmlns:a16="http://schemas.microsoft.com/office/drawing/2014/main" id="{4DB4C6C9-4843-4447-804C-774DD1DE5838}"/>
            </a:ext>
          </a:extLst>
        </xdr:cNvPr>
        <xdr:cNvSpPr txBox="1"/>
      </xdr:nvSpPr>
      <xdr:spPr>
        <a:xfrm>
          <a:off x="15266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894" name="n_2mainValue【公民館】&#10;有形固定資産減価償却率">
          <a:extLst>
            <a:ext uri="{FF2B5EF4-FFF2-40B4-BE49-F238E27FC236}">
              <a16:creationId xmlns:a16="http://schemas.microsoft.com/office/drawing/2014/main" id="{E3741533-6AE7-4F47-BB22-3242E125CE55}"/>
            </a:ext>
          </a:extLst>
        </xdr:cNvPr>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83111</xdr:rowOff>
    </xdr:from>
    <xdr:ext cx="405111" cy="259045"/>
    <xdr:sp macro="" textlink="">
      <xdr:nvSpPr>
        <xdr:cNvPr id="895" name="n_3mainValue【公民館】&#10;有形固定資産減価償却率">
          <a:extLst>
            <a:ext uri="{FF2B5EF4-FFF2-40B4-BE49-F238E27FC236}">
              <a16:creationId xmlns:a16="http://schemas.microsoft.com/office/drawing/2014/main" id="{89D17608-0FE6-45A8-95C2-C4DF1F4345D8}"/>
            </a:ext>
          </a:extLst>
        </xdr:cNvPr>
        <xdr:cNvSpPr txBox="1"/>
      </xdr:nvSpPr>
      <xdr:spPr>
        <a:xfrm>
          <a:off x="13500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157315</xdr:rowOff>
    </xdr:from>
    <xdr:ext cx="405111" cy="259045"/>
    <xdr:sp macro="" textlink="">
      <xdr:nvSpPr>
        <xdr:cNvPr id="896" name="n_4mainValue【公民館】&#10;有形固定資産減価償却率">
          <a:extLst>
            <a:ext uri="{FF2B5EF4-FFF2-40B4-BE49-F238E27FC236}">
              <a16:creationId xmlns:a16="http://schemas.microsoft.com/office/drawing/2014/main" id="{099EA4EE-9F64-4EC1-AB99-AA22971B841B}"/>
            </a:ext>
          </a:extLst>
        </xdr:cNvPr>
        <xdr:cNvSpPr txBox="1"/>
      </xdr:nvSpPr>
      <xdr:spPr>
        <a:xfrm>
          <a:off x="12611744" y="176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EECF7B99-8A14-4143-B198-A1DB8414D3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34B41985-A2C2-4A59-932C-FCC4CA35D1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803B54DD-6620-40A4-80C0-1F41F8F25F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13C1D6A0-4843-4A18-98FB-7A262EC83C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864DCABC-5DD7-4FA2-9F14-7E04C0065F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B292B3D5-7C58-4A16-A2FD-14BC9FB1DB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D6B0EC63-E6E0-4C4E-8337-5BA1703BB6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DA7729B-47F4-418D-914D-2EA31B8A5C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283B7A9A-B6A6-4EE0-ABD2-3B4BC4A607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960E0BCD-4B45-48EB-9EBE-C8667932B5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id="{430096B6-9169-4EAF-B2DC-83C51A0B8CE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id="{B0D75966-C117-4232-B69D-8E47201727A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id="{EE97AE3F-A165-496A-9327-38973B12382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id="{99FD0A1C-3F91-42E1-9D0B-BBD94D516F6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id="{BD93316A-01CC-4663-AFBF-B3713E1EFCE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id="{04BB75D9-9C6F-4CA6-9020-748060CADEE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id="{6DE0A0B9-C7C2-4E3A-96EC-1CA22AD3410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id="{1FE920A0-01F8-4227-B81C-82B932963A9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66840A78-8F8A-4459-AEE3-38B61CBC2C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97F8EE83-A734-44DD-9E83-76C83DD9592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98850161-5051-4CA3-B45D-FD5371345B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918" name="直線コネクタ 917">
          <a:extLst>
            <a:ext uri="{FF2B5EF4-FFF2-40B4-BE49-F238E27FC236}">
              <a16:creationId xmlns:a16="http://schemas.microsoft.com/office/drawing/2014/main" id="{18BCB254-CACC-493F-9636-7FC09C9AB62B}"/>
            </a:ext>
          </a:extLst>
        </xdr:cNvPr>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9" name="【公民館】&#10;一人当たり面積最小値テキスト">
          <a:extLst>
            <a:ext uri="{FF2B5EF4-FFF2-40B4-BE49-F238E27FC236}">
              <a16:creationId xmlns:a16="http://schemas.microsoft.com/office/drawing/2014/main" id="{1EE3FA43-3211-49EE-BE41-78131225B353}"/>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20" name="直線コネクタ 919">
          <a:extLst>
            <a:ext uri="{FF2B5EF4-FFF2-40B4-BE49-F238E27FC236}">
              <a16:creationId xmlns:a16="http://schemas.microsoft.com/office/drawing/2014/main" id="{421C9029-5753-41E1-A118-032638056A97}"/>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921" name="【公民館】&#10;一人当たり面積最大値テキスト">
          <a:extLst>
            <a:ext uri="{FF2B5EF4-FFF2-40B4-BE49-F238E27FC236}">
              <a16:creationId xmlns:a16="http://schemas.microsoft.com/office/drawing/2014/main" id="{918B03D2-7C90-4D46-A87E-91DE7FD3BA1C}"/>
            </a:ext>
          </a:extLst>
        </xdr:cNvPr>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922" name="直線コネクタ 921">
          <a:extLst>
            <a:ext uri="{FF2B5EF4-FFF2-40B4-BE49-F238E27FC236}">
              <a16:creationId xmlns:a16="http://schemas.microsoft.com/office/drawing/2014/main" id="{913499F1-9377-4701-A2F6-AB82EA0B2F6E}"/>
            </a:ext>
          </a:extLst>
        </xdr:cNvPr>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923" name="【公民館】&#10;一人当たり面積平均値テキスト">
          <a:extLst>
            <a:ext uri="{FF2B5EF4-FFF2-40B4-BE49-F238E27FC236}">
              <a16:creationId xmlns:a16="http://schemas.microsoft.com/office/drawing/2014/main" id="{9A3AE429-C5C9-4944-8C1B-CB7F7AB49C34}"/>
            </a:ext>
          </a:extLst>
        </xdr:cNvPr>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924" name="フローチャート: 判断 923">
          <a:extLst>
            <a:ext uri="{FF2B5EF4-FFF2-40B4-BE49-F238E27FC236}">
              <a16:creationId xmlns:a16="http://schemas.microsoft.com/office/drawing/2014/main" id="{5E124998-E258-4ADC-B6FB-A0C463A29F4A}"/>
            </a:ext>
          </a:extLst>
        </xdr:cNvPr>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5" name="フローチャート: 判断 924">
          <a:extLst>
            <a:ext uri="{FF2B5EF4-FFF2-40B4-BE49-F238E27FC236}">
              <a16:creationId xmlns:a16="http://schemas.microsoft.com/office/drawing/2014/main" id="{48A7E625-C445-482D-B3DD-60A380A8DE3C}"/>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926" name="フローチャート: 判断 925">
          <a:extLst>
            <a:ext uri="{FF2B5EF4-FFF2-40B4-BE49-F238E27FC236}">
              <a16:creationId xmlns:a16="http://schemas.microsoft.com/office/drawing/2014/main" id="{8220EDA2-E6BF-473C-8927-DB18A270D18F}"/>
            </a:ext>
          </a:extLst>
        </xdr:cNvPr>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927" name="フローチャート: 判断 926">
          <a:extLst>
            <a:ext uri="{FF2B5EF4-FFF2-40B4-BE49-F238E27FC236}">
              <a16:creationId xmlns:a16="http://schemas.microsoft.com/office/drawing/2014/main" id="{46F9DBF5-1B61-4022-ACAA-C7735C1B21DD}"/>
            </a:ext>
          </a:extLst>
        </xdr:cNvPr>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8" name="フローチャート: 判断 927">
          <a:extLst>
            <a:ext uri="{FF2B5EF4-FFF2-40B4-BE49-F238E27FC236}">
              <a16:creationId xmlns:a16="http://schemas.microsoft.com/office/drawing/2014/main" id="{0A2F08E6-2F44-48AB-BC79-A015BE6B24D3}"/>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3DE92FB-D18F-41B9-811B-E10EAA238A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EDAD41B5-D6D1-46E6-ACB1-2EE18BED3A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251D85E-6CFB-4D33-AA9E-F5C1D9EA144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C8FAAA5-6E57-4274-BD99-A12226D81F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C14A07A-3662-4530-8955-C40B29BDB0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934" name="楕円 933">
          <a:extLst>
            <a:ext uri="{FF2B5EF4-FFF2-40B4-BE49-F238E27FC236}">
              <a16:creationId xmlns:a16="http://schemas.microsoft.com/office/drawing/2014/main" id="{CA252D9D-70BB-4D00-8FF6-A7E94D371FE7}"/>
            </a:ext>
          </a:extLst>
        </xdr:cNvPr>
        <xdr:cNvSpPr/>
      </xdr:nvSpPr>
      <xdr:spPr>
        <a:xfrm>
          <a:off x="22110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87140</xdr:rowOff>
    </xdr:from>
    <xdr:ext cx="469744" cy="259045"/>
    <xdr:sp macro="" textlink="">
      <xdr:nvSpPr>
        <xdr:cNvPr id="935" name="【公民館】&#10;一人当たり面積該当値テキスト">
          <a:extLst>
            <a:ext uri="{FF2B5EF4-FFF2-40B4-BE49-F238E27FC236}">
              <a16:creationId xmlns:a16="http://schemas.microsoft.com/office/drawing/2014/main" id="{254EA40E-A353-4948-A8F7-74E39A2404FB}"/>
            </a:ext>
          </a:extLst>
        </xdr:cNvPr>
        <xdr:cNvSpPr txBox="1"/>
      </xdr:nvSpPr>
      <xdr:spPr>
        <a:xfrm>
          <a:off x="22199600" y="179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64263</xdr:rowOff>
    </xdr:from>
    <xdr:to>
      <xdr:col>112</xdr:col>
      <xdr:colOff>38100</xdr:colOff>
      <xdr:row>105</xdr:row>
      <xdr:rowOff>165863</xdr:rowOff>
    </xdr:to>
    <xdr:sp macro="" textlink="">
      <xdr:nvSpPr>
        <xdr:cNvPr id="936" name="楕円 935">
          <a:extLst>
            <a:ext uri="{FF2B5EF4-FFF2-40B4-BE49-F238E27FC236}">
              <a16:creationId xmlns:a16="http://schemas.microsoft.com/office/drawing/2014/main" id="{D145783E-6951-43F3-A80C-0ABB2FC2DF95}"/>
            </a:ext>
          </a:extLst>
        </xdr:cNvPr>
        <xdr:cNvSpPr/>
      </xdr:nvSpPr>
      <xdr:spPr>
        <a:xfrm>
          <a:off x="2127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115063</xdr:rowOff>
    </xdr:from>
    <xdr:to>
      <xdr:col>116</xdr:col>
      <xdr:colOff>63500</xdr:colOff>
      <xdr:row>105</xdr:row>
      <xdr:rowOff>115063</xdr:rowOff>
    </xdr:to>
    <xdr:cxnSp macro="">
      <xdr:nvCxnSpPr>
        <xdr:cNvPr id="937" name="直線コネクタ 936">
          <a:extLst>
            <a:ext uri="{FF2B5EF4-FFF2-40B4-BE49-F238E27FC236}">
              <a16:creationId xmlns:a16="http://schemas.microsoft.com/office/drawing/2014/main" id="{5C27BD8C-1346-4882-94BC-B8BCC1F95251}"/>
            </a:ext>
          </a:extLst>
        </xdr:cNvPr>
        <xdr:cNvCxnSpPr/>
      </xdr:nvCxnSpPr>
      <xdr:spPr>
        <a:xfrm>
          <a:off x="21323300" y="18117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38" name="楕円 937">
          <a:extLst>
            <a:ext uri="{FF2B5EF4-FFF2-40B4-BE49-F238E27FC236}">
              <a16:creationId xmlns:a16="http://schemas.microsoft.com/office/drawing/2014/main" id="{59DA7A56-990E-4F59-829E-BD6ABDC8FE17}"/>
            </a:ext>
          </a:extLst>
        </xdr:cNvPr>
        <xdr:cNvSpPr/>
      </xdr:nvSpPr>
      <xdr:spPr>
        <a:xfrm>
          <a:off x="20383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115063</xdr:rowOff>
    </xdr:from>
    <xdr:to>
      <xdr:col>111</xdr:col>
      <xdr:colOff>177800</xdr:colOff>
      <xdr:row>105</xdr:row>
      <xdr:rowOff>115063</xdr:rowOff>
    </xdr:to>
    <xdr:cxnSp macro="">
      <xdr:nvCxnSpPr>
        <xdr:cNvPr id="939" name="直線コネクタ 938">
          <a:extLst>
            <a:ext uri="{FF2B5EF4-FFF2-40B4-BE49-F238E27FC236}">
              <a16:creationId xmlns:a16="http://schemas.microsoft.com/office/drawing/2014/main" id="{86D26BE7-AEC5-4B58-8269-DC108B383548}"/>
            </a:ext>
          </a:extLst>
        </xdr:cNvPr>
        <xdr:cNvCxnSpPr/>
      </xdr:nvCxnSpPr>
      <xdr:spPr>
        <a:xfrm>
          <a:off x="20434300" y="18117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40" name="楕円 939">
          <a:extLst>
            <a:ext uri="{FF2B5EF4-FFF2-40B4-BE49-F238E27FC236}">
              <a16:creationId xmlns:a16="http://schemas.microsoft.com/office/drawing/2014/main" id="{E8392C9D-659F-48E5-9823-1BA85FEB4A42}"/>
            </a:ext>
          </a:extLst>
        </xdr:cNvPr>
        <xdr:cNvSpPr/>
      </xdr:nvSpPr>
      <xdr:spPr>
        <a:xfrm>
          <a:off x="19494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105918</xdr:rowOff>
    </xdr:from>
    <xdr:to>
      <xdr:col>107</xdr:col>
      <xdr:colOff>50800</xdr:colOff>
      <xdr:row>105</xdr:row>
      <xdr:rowOff>115063</xdr:rowOff>
    </xdr:to>
    <xdr:cxnSp macro="">
      <xdr:nvCxnSpPr>
        <xdr:cNvPr id="941" name="直線コネクタ 940">
          <a:extLst>
            <a:ext uri="{FF2B5EF4-FFF2-40B4-BE49-F238E27FC236}">
              <a16:creationId xmlns:a16="http://schemas.microsoft.com/office/drawing/2014/main" id="{4FF04543-6989-4141-A2C3-81B0BF3E70FE}"/>
            </a:ext>
          </a:extLst>
        </xdr:cNvPr>
        <xdr:cNvCxnSpPr/>
      </xdr:nvCxnSpPr>
      <xdr:spPr>
        <a:xfrm>
          <a:off x="19545300" y="181081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50546</xdr:rowOff>
    </xdr:from>
    <xdr:to>
      <xdr:col>98</xdr:col>
      <xdr:colOff>38100</xdr:colOff>
      <xdr:row>105</xdr:row>
      <xdr:rowOff>152146</xdr:rowOff>
    </xdr:to>
    <xdr:sp macro="" textlink="">
      <xdr:nvSpPr>
        <xdr:cNvPr id="942" name="楕円 941">
          <a:extLst>
            <a:ext uri="{FF2B5EF4-FFF2-40B4-BE49-F238E27FC236}">
              <a16:creationId xmlns:a16="http://schemas.microsoft.com/office/drawing/2014/main" id="{48CB7A8A-4328-4183-BE18-9B3429653E9F}"/>
            </a:ext>
          </a:extLst>
        </xdr:cNvPr>
        <xdr:cNvSpPr/>
      </xdr:nvSpPr>
      <xdr:spPr>
        <a:xfrm>
          <a:off x="18605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101346</xdr:rowOff>
    </xdr:from>
    <xdr:to>
      <xdr:col>102</xdr:col>
      <xdr:colOff>114300</xdr:colOff>
      <xdr:row>105</xdr:row>
      <xdr:rowOff>105918</xdr:rowOff>
    </xdr:to>
    <xdr:cxnSp macro="">
      <xdr:nvCxnSpPr>
        <xdr:cNvPr id="943" name="直線コネクタ 942">
          <a:extLst>
            <a:ext uri="{FF2B5EF4-FFF2-40B4-BE49-F238E27FC236}">
              <a16:creationId xmlns:a16="http://schemas.microsoft.com/office/drawing/2014/main" id="{2A739F86-CAED-4184-B280-910F1C58C9AC}"/>
            </a:ext>
          </a:extLst>
        </xdr:cNvPr>
        <xdr:cNvCxnSpPr/>
      </xdr:nvCxnSpPr>
      <xdr:spPr>
        <a:xfrm>
          <a:off x="18656300" y="1810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944" name="n_1aveValue【公民館】&#10;一人当たり面積">
          <a:extLst>
            <a:ext uri="{FF2B5EF4-FFF2-40B4-BE49-F238E27FC236}">
              <a16:creationId xmlns:a16="http://schemas.microsoft.com/office/drawing/2014/main" id="{BB69046B-3A84-4BEC-9C26-BD24E97E9DCD}"/>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945" name="n_2aveValue【公民館】&#10;一人当たり面積">
          <a:extLst>
            <a:ext uri="{FF2B5EF4-FFF2-40B4-BE49-F238E27FC236}">
              <a16:creationId xmlns:a16="http://schemas.microsoft.com/office/drawing/2014/main" id="{03531E46-6A8E-4B3D-93B2-D01DFD5F0C50}"/>
            </a:ext>
          </a:extLst>
        </xdr:cNvPr>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946" name="n_3aveValue【公民館】&#10;一人当たり面積">
          <a:extLst>
            <a:ext uri="{FF2B5EF4-FFF2-40B4-BE49-F238E27FC236}">
              <a16:creationId xmlns:a16="http://schemas.microsoft.com/office/drawing/2014/main" id="{5B9F94ED-8F32-4128-A355-71E868DBC884}"/>
            </a:ext>
          </a:extLst>
        </xdr:cNvPr>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47" name="n_4aveValue【公民館】&#10;一人当たり面積">
          <a:extLst>
            <a:ext uri="{FF2B5EF4-FFF2-40B4-BE49-F238E27FC236}">
              <a16:creationId xmlns:a16="http://schemas.microsoft.com/office/drawing/2014/main" id="{BFE04589-9DFD-4F62-8ACB-E70D1A203151}"/>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156990</xdr:rowOff>
    </xdr:from>
    <xdr:ext cx="469744" cy="259045"/>
    <xdr:sp macro="" textlink="">
      <xdr:nvSpPr>
        <xdr:cNvPr id="948" name="n_1mainValue【公民館】&#10;一人当たり面積">
          <a:extLst>
            <a:ext uri="{FF2B5EF4-FFF2-40B4-BE49-F238E27FC236}">
              <a16:creationId xmlns:a16="http://schemas.microsoft.com/office/drawing/2014/main" id="{82AA5D30-A644-458C-B68D-40AA31AAAAAA}"/>
            </a:ext>
          </a:extLst>
        </xdr:cNvPr>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49" name="n_2mainValue【公民館】&#10;一人当たり面積">
          <a:extLst>
            <a:ext uri="{FF2B5EF4-FFF2-40B4-BE49-F238E27FC236}">
              <a16:creationId xmlns:a16="http://schemas.microsoft.com/office/drawing/2014/main" id="{AC81F1F5-05D7-407E-A113-ECD73F92F133}"/>
            </a:ext>
          </a:extLst>
        </xdr:cNvPr>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950" name="n_3mainValue【公民館】&#10;一人当たり面積">
          <a:extLst>
            <a:ext uri="{FF2B5EF4-FFF2-40B4-BE49-F238E27FC236}">
              <a16:creationId xmlns:a16="http://schemas.microsoft.com/office/drawing/2014/main" id="{EF88D4F4-0916-4B8F-931B-490099531D20}"/>
            </a:ext>
          </a:extLst>
        </xdr:cNvPr>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168673</xdr:rowOff>
    </xdr:from>
    <xdr:ext cx="469744" cy="259045"/>
    <xdr:sp macro="" textlink="">
      <xdr:nvSpPr>
        <xdr:cNvPr id="951" name="n_4mainValue【公民館】&#10;一人当たり面積">
          <a:extLst>
            <a:ext uri="{FF2B5EF4-FFF2-40B4-BE49-F238E27FC236}">
              <a16:creationId xmlns:a16="http://schemas.microsoft.com/office/drawing/2014/main" id="{D0AA8719-9995-45D3-B7C0-F2DA1680441E}"/>
            </a:ext>
          </a:extLst>
        </xdr:cNvPr>
        <xdr:cNvSpPr txBox="1"/>
      </xdr:nvSpPr>
      <xdr:spPr>
        <a:xfrm>
          <a:off x="18421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A1001D10-AC05-4848-94B0-AB2B5ED69F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CDC640F6-A91C-47D2-845A-265DD45831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A92F29DD-A62F-4D21-8ACA-B5C830D758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令和元年度において類似団体と比較し特に有形固定資産減価償却率が高くなっている施設は、公営住宅及び認定こども園・幼稚園・保育園であり、低くなっている施設は児童館である。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公営住宅については、住生活基本計画及び市営住宅長寿命化計画に基づき、老朽化の進んだ住宅の統廃合や建替えを計画中である。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認定こども園・幼稚園・保育園についても、全体的に老朽化が進んでいるが、個別施設計画に基づき長寿命化を進めるとともに、今後の保育需要を見据えて統廃合や建替えを進めていく必要がある。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年度に一色児童センターを建設し、平成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年度に老朽化していた中央児童館を建替えているため、有形固定資産減価償却率が低くなっている。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学校施設についても有形固定資産減価償却率が高くなっており、保有する施設の規模が大きいため、適切な老朽化対策を実施していく必要がある。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391F88-98BA-4C62-8E18-159F9F2B2F3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C738D1-1A19-4A07-ADB1-E37DD3F4DD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999643-B7E8-4308-98EB-1C8F494C29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5AAC9F-6976-4D6A-8964-38F1B9B146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C4E565-3336-49A2-A54E-7A44DC4943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B31CAB-175A-49FB-88A6-451F837463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846D68-CD6A-4DD0-8EF8-D2770F468D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EB1A5B-0B19-4BD5-99AB-D143611DF1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2173F7-A682-4AF9-AF69-BDB5522BBE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A6BDC5-1A7D-4C26-8834-657C0EFE75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172,350
162,190
161.22
58,358,640
55,257,074
2,853,088
36,752,709
30,248,257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A0C2CB-965A-4872-998C-53879344D2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5B40E0-5A43-4438-85DB-DFCE52DABB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759342-48C0-4006-A22C-D5E5554B53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9775C0-455F-4286-95D3-39B87D2F28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7A7586-C8D6-40DA-BFCF-24BC641195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0999EF-4E8E-4084-84F9-27078BBDF77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45071D-5BC1-4543-91C0-3BD3025230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551B30-AE24-45B6-BD60-6C76CE7EA5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A590C2-7BBD-4678-B6CA-5D00D1C64B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75E157-735F-4F98-A372-7BC7680786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936ADB-37CF-49DA-B626-A2CCD18F19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CB8E64-46EC-4955-9249-B40A2C387F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B1700D-D707-45F4-A5B0-A0F7EFAEC4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DDB281-B2C8-4E7B-85C2-D3DC547C17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98D1F3-3FBD-4EBA-9EE7-FF1297F45B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DFC457-FD5F-4B6C-8B00-57533E9454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CDA55A-328C-410D-8BE4-FC9ED93396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A59113-CBF6-40FD-AA95-F368AEF719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C290E7-C5D6-4A49-A375-015470E098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7F39C56-6007-4844-909A-E4B531E1790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1EC373-5A06-423B-BE2D-0951C3E7EB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2F9B4C-39BB-42BD-A088-35F708BBB4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62AF09-48FF-4197-86EB-F57C9568F3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DE4940-D597-4FC9-A7E3-FD8C49F536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B66F38-3949-4BE1-8D19-B83948ABC2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C840B3-455D-4488-9FF0-47CB7B2642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2A2845-4CF3-47F1-A840-C4288C8CA3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E17662-141F-439D-B083-A10757E9F8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150443-98C0-4B8B-9E59-3582B2C17C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582B42-FD6C-4C5E-B8A9-53800763FA7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0CCCAD-A231-4806-B583-B943729619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F4E88B-42D1-49AB-B9AB-CC623A3CEC5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5C3E087-BFFE-43BB-B9A5-A5BD39D8AE9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6E0839E-967E-41A1-9B39-394A2449494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D504C64-D871-4D8B-9DC0-6513A73C2B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DB7EBA4-3FD6-41A3-80C6-498201288EC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EC918C3-46CE-4ED5-9126-4C6A2B0EF8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418901-4908-404D-B603-E5566D8D03C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9E7EA91-7801-438F-AEF9-1659DAD11A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11E2ECB-A414-4B75-AEAF-A662AC1D93D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3DC09E9-16AC-46C6-A95C-57DD3100C6B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F733688F-BAF3-4A22-8154-F5D7782BF153}"/>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EB4CF99-CC91-42EF-AB7E-FB3734FD56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1C9E85CA-756F-418D-8344-7B131F7EB0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a:extLst>
            <a:ext uri="{FF2B5EF4-FFF2-40B4-BE49-F238E27FC236}">
              <a16:creationId xmlns:a16="http://schemas.microsoft.com/office/drawing/2014/main" id="{9426035E-D9D6-474D-8531-44B6E78E4BB9}"/>
            </a:ext>
          </a:extLst>
        </xdr:cNvPr>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a:extLst>
            <a:ext uri="{FF2B5EF4-FFF2-40B4-BE49-F238E27FC236}">
              <a16:creationId xmlns:a16="http://schemas.microsoft.com/office/drawing/2014/main" id="{04F23EE0-7499-4D3D-8F0E-8A64F83909DB}"/>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a:extLst>
            <a:ext uri="{FF2B5EF4-FFF2-40B4-BE49-F238E27FC236}">
              <a16:creationId xmlns:a16="http://schemas.microsoft.com/office/drawing/2014/main" id="{B1B6CCC3-2719-4BC8-A81D-ECC432219E66}"/>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a:extLst>
            <a:ext uri="{FF2B5EF4-FFF2-40B4-BE49-F238E27FC236}">
              <a16:creationId xmlns:a16="http://schemas.microsoft.com/office/drawing/2014/main" id="{C1C7CE54-FD12-497A-9A0E-C2D4DA4C715E}"/>
            </a:ext>
          </a:extLst>
        </xdr:cNvPr>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a:extLst>
            <a:ext uri="{FF2B5EF4-FFF2-40B4-BE49-F238E27FC236}">
              <a16:creationId xmlns:a16="http://schemas.microsoft.com/office/drawing/2014/main" id="{E7BA0644-4D4D-47A7-A7E8-01E01BA9FE94}"/>
            </a:ext>
          </a:extLst>
        </xdr:cNvPr>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69232</xdr:rowOff>
    </xdr:from>
    <xdr:ext cx="405111" cy="259045"/>
    <xdr:sp macro="" textlink="">
      <xdr:nvSpPr>
        <xdr:cNvPr id="61" name="【図書館】&#10;有形固定資産減価償却率平均値テキスト">
          <a:extLst>
            <a:ext uri="{FF2B5EF4-FFF2-40B4-BE49-F238E27FC236}">
              <a16:creationId xmlns:a16="http://schemas.microsoft.com/office/drawing/2014/main" id="{DC20EB5D-391B-48AA-B20F-6DA7AE04B5E5}"/>
            </a:ext>
          </a:extLst>
        </xdr:cNvPr>
        <xdr:cNvSpPr txBox="1"/>
      </xdr:nvSpPr>
      <xdr:spPr>
        <a:xfrm>
          <a:off x="467360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a:extLst>
            <a:ext uri="{FF2B5EF4-FFF2-40B4-BE49-F238E27FC236}">
              <a16:creationId xmlns:a16="http://schemas.microsoft.com/office/drawing/2014/main" id="{11E2C89A-0DDD-45C9-B3D3-DE5265315CAB}"/>
            </a:ext>
          </a:extLst>
        </xdr:cNvPr>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a:extLst>
            <a:ext uri="{FF2B5EF4-FFF2-40B4-BE49-F238E27FC236}">
              <a16:creationId xmlns:a16="http://schemas.microsoft.com/office/drawing/2014/main" id="{73C72096-6FCF-4FCD-9F31-A4CF1573C4A1}"/>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a:extLst>
            <a:ext uri="{FF2B5EF4-FFF2-40B4-BE49-F238E27FC236}">
              <a16:creationId xmlns:a16="http://schemas.microsoft.com/office/drawing/2014/main" id="{04CD68D7-58AF-423F-8EA1-03CE50BD0022}"/>
            </a:ext>
          </a:extLst>
        </xdr:cNvPr>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a:extLst>
            <a:ext uri="{FF2B5EF4-FFF2-40B4-BE49-F238E27FC236}">
              <a16:creationId xmlns:a16="http://schemas.microsoft.com/office/drawing/2014/main" id="{81AE14D7-41C5-4246-B1C3-497D827AD5C5}"/>
            </a:ext>
          </a:extLst>
        </xdr:cNvPr>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a:extLst>
            <a:ext uri="{FF2B5EF4-FFF2-40B4-BE49-F238E27FC236}">
              <a16:creationId xmlns:a16="http://schemas.microsoft.com/office/drawing/2014/main" id="{94FA9CF0-C0EC-496F-A436-9FBC54D7A57B}"/>
            </a:ext>
          </a:extLst>
        </xdr:cNvPr>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EA76F05-10FF-4CD9-A2F7-ED3A126421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F18B1CB-EB9A-4EC6-B997-1A63696EC0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56E5D5-3601-4A8D-9386-105E5EEA354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3E076C0-0FA6-44BD-83B4-A13DAC6BB77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7A69B9B-5969-447D-966B-164F41FFF0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95885</xdr:rowOff>
    </xdr:from>
    <xdr:to>
      <xdr:col>24</xdr:col>
      <xdr:colOff>114300</xdr:colOff>
      <xdr:row>41</xdr:row>
      <xdr:rowOff>26035</xdr:rowOff>
    </xdr:to>
    <xdr:sp macro="" textlink="">
      <xdr:nvSpPr>
        <xdr:cNvPr id="72" name="楕円 71">
          <a:extLst>
            <a:ext uri="{FF2B5EF4-FFF2-40B4-BE49-F238E27FC236}">
              <a16:creationId xmlns:a16="http://schemas.microsoft.com/office/drawing/2014/main" id="{9D1E9FB1-D78F-4B16-967B-4EB123C30953}"/>
            </a:ext>
          </a:extLst>
        </xdr:cNvPr>
        <xdr:cNvSpPr/>
      </xdr:nvSpPr>
      <xdr:spPr>
        <a:xfrm>
          <a:off x="4584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74312</xdr:rowOff>
    </xdr:from>
    <xdr:ext cx="405111" cy="259045"/>
    <xdr:sp macro="" textlink="">
      <xdr:nvSpPr>
        <xdr:cNvPr id="73" name="【図書館】&#10;有形固定資産減価償却率該当値テキスト">
          <a:extLst>
            <a:ext uri="{FF2B5EF4-FFF2-40B4-BE49-F238E27FC236}">
              <a16:creationId xmlns:a16="http://schemas.microsoft.com/office/drawing/2014/main" id="{9D26D9EC-E495-4684-8275-CB38BEEB976B}"/>
            </a:ext>
          </a:extLst>
        </xdr:cNvPr>
        <xdr:cNvSpPr txBox="1"/>
      </xdr:nvSpPr>
      <xdr:spPr>
        <a:xfrm>
          <a:off x="4673600"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52070</xdr:rowOff>
    </xdr:from>
    <xdr:to>
      <xdr:col>20</xdr:col>
      <xdr:colOff>38100</xdr:colOff>
      <xdr:row>40</xdr:row>
      <xdr:rowOff>153670</xdr:rowOff>
    </xdr:to>
    <xdr:sp macro="" textlink="">
      <xdr:nvSpPr>
        <xdr:cNvPr id="74" name="楕円 73">
          <a:extLst>
            <a:ext uri="{FF2B5EF4-FFF2-40B4-BE49-F238E27FC236}">
              <a16:creationId xmlns:a16="http://schemas.microsoft.com/office/drawing/2014/main" id="{A59BF912-2317-4D87-9BA4-A86DF14A00CE}"/>
            </a:ext>
          </a:extLst>
        </xdr:cNvPr>
        <xdr:cNvSpPr/>
      </xdr:nvSpPr>
      <xdr:spPr>
        <a:xfrm>
          <a:off x="3746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102870</xdr:rowOff>
    </xdr:from>
    <xdr:to>
      <xdr:col>24</xdr:col>
      <xdr:colOff>63500</xdr:colOff>
      <xdr:row>40</xdr:row>
      <xdr:rowOff>146685</xdr:rowOff>
    </xdr:to>
    <xdr:cxnSp macro="">
      <xdr:nvCxnSpPr>
        <xdr:cNvPr id="75" name="直線コネクタ 74">
          <a:extLst>
            <a:ext uri="{FF2B5EF4-FFF2-40B4-BE49-F238E27FC236}">
              <a16:creationId xmlns:a16="http://schemas.microsoft.com/office/drawing/2014/main" id="{94D908A9-6B52-4286-8C63-D6F6E8C0F22A}"/>
            </a:ext>
          </a:extLst>
        </xdr:cNvPr>
        <xdr:cNvCxnSpPr/>
      </xdr:nvCxnSpPr>
      <xdr:spPr>
        <a:xfrm>
          <a:off x="3797300" y="69608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xdr:rowOff>
    </xdr:from>
    <xdr:to>
      <xdr:col>15</xdr:col>
      <xdr:colOff>101600</xdr:colOff>
      <xdr:row>40</xdr:row>
      <xdr:rowOff>115570</xdr:rowOff>
    </xdr:to>
    <xdr:sp macro="" textlink="">
      <xdr:nvSpPr>
        <xdr:cNvPr id="76" name="楕円 75">
          <a:extLst>
            <a:ext uri="{FF2B5EF4-FFF2-40B4-BE49-F238E27FC236}">
              <a16:creationId xmlns:a16="http://schemas.microsoft.com/office/drawing/2014/main" id="{C000F285-3E10-48B3-93C9-1AB8F5B058E0}"/>
            </a:ext>
          </a:extLst>
        </xdr:cNvPr>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64770</xdr:rowOff>
    </xdr:from>
    <xdr:to>
      <xdr:col>19</xdr:col>
      <xdr:colOff>177800</xdr:colOff>
      <xdr:row>40</xdr:row>
      <xdr:rowOff>102870</xdr:rowOff>
    </xdr:to>
    <xdr:cxnSp macro="">
      <xdr:nvCxnSpPr>
        <xdr:cNvPr id="77" name="直線コネクタ 76">
          <a:extLst>
            <a:ext uri="{FF2B5EF4-FFF2-40B4-BE49-F238E27FC236}">
              <a16:creationId xmlns:a16="http://schemas.microsoft.com/office/drawing/2014/main" id="{BDDDC3A4-9CD1-47E3-9643-8F2FED7D9934}"/>
            </a:ext>
          </a:extLst>
        </xdr:cNvPr>
        <xdr:cNvCxnSpPr/>
      </xdr:nvCxnSpPr>
      <xdr:spPr>
        <a:xfrm>
          <a:off x="2908300" y="6922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156845</xdr:rowOff>
    </xdr:from>
    <xdr:to>
      <xdr:col>10</xdr:col>
      <xdr:colOff>165100</xdr:colOff>
      <xdr:row>41</xdr:row>
      <xdr:rowOff>86995</xdr:rowOff>
    </xdr:to>
    <xdr:sp macro="" textlink="">
      <xdr:nvSpPr>
        <xdr:cNvPr id="78" name="楕円 77">
          <a:extLst>
            <a:ext uri="{FF2B5EF4-FFF2-40B4-BE49-F238E27FC236}">
              <a16:creationId xmlns:a16="http://schemas.microsoft.com/office/drawing/2014/main" id="{032D9B4A-9687-4ADD-BA87-DCA570ED15BC}"/>
            </a:ext>
          </a:extLst>
        </xdr:cNvPr>
        <xdr:cNvSpPr/>
      </xdr:nvSpPr>
      <xdr:spPr>
        <a:xfrm>
          <a:off x="1968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64770</xdr:rowOff>
    </xdr:from>
    <xdr:to>
      <xdr:col>15</xdr:col>
      <xdr:colOff>50800</xdr:colOff>
      <xdr:row>41</xdr:row>
      <xdr:rowOff>36195</xdr:rowOff>
    </xdr:to>
    <xdr:cxnSp macro="">
      <xdr:nvCxnSpPr>
        <xdr:cNvPr id="79" name="直線コネクタ 78">
          <a:extLst>
            <a:ext uri="{FF2B5EF4-FFF2-40B4-BE49-F238E27FC236}">
              <a16:creationId xmlns:a16="http://schemas.microsoft.com/office/drawing/2014/main" id="{BCBBFA95-A8FF-4DD0-8F0C-0CD472221C77}"/>
            </a:ext>
          </a:extLst>
        </xdr:cNvPr>
        <xdr:cNvCxnSpPr/>
      </xdr:nvCxnSpPr>
      <xdr:spPr>
        <a:xfrm flipV="1">
          <a:off x="2019300" y="692277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113030</xdr:rowOff>
    </xdr:from>
    <xdr:to>
      <xdr:col>6</xdr:col>
      <xdr:colOff>38100</xdr:colOff>
      <xdr:row>41</xdr:row>
      <xdr:rowOff>43180</xdr:rowOff>
    </xdr:to>
    <xdr:sp macro="" textlink="">
      <xdr:nvSpPr>
        <xdr:cNvPr id="80" name="楕円 79">
          <a:extLst>
            <a:ext uri="{FF2B5EF4-FFF2-40B4-BE49-F238E27FC236}">
              <a16:creationId xmlns:a16="http://schemas.microsoft.com/office/drawing/2014/main" id="{C6FE7DD7-6E49-46E6-AE86-0C8FECA28239}"/>
            </a:ext>
          </a:extLst>
        </xdr:cNvPr>
        <xdr:cNvSpPr/>
      </xdr:nvSpPr>
      <xdr:spPr>
        <a:xfrm>
          <a:off x="107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163830</xdr:rowOff>
    </xdr:from>
    <xdr:to>
      <xdr:col>10</xdr:col>
      <xdr:colOff>114300</xdr:colOff>
      <xdr:row>41</xdr:row>
      <xdr:rowOff>36195</xdr:rowOff>
    </xdr:to>
    <xdr:cxnSp macro="">
      <xdr:nvCxnSpPr>
        <xdr:cNvPr id="81" name="直線コネクタ 80">
          <a:extLst>
            <a:ext uri="{FF2B5EF4-FFF2-40B4-BE49-F238E27FC236}">
              <a16:creationId xmlns:a16="http://schemas.microsoft.com/office/drawing/2014/main" id="{5BC55EFE-D6E6-4089-93F4-05F15180D7AB}"/>
            </a:ext>
          </a:extLst>
        </xdr:cNvPr>
        <xdr:cNvCxnSpPr/>
      </xdr:nvCxnSpPr>
      <xdr:spPr>
        <a:xfrm>
          <a:off x="1130300" y="70218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2" name="n_1aveValue【図書館】&#10;有形固定資産減価償却率">
          <a:extLst>
            <a:ext uri="{FF2B5EF4-FFF2-40B4-BE49-F238E27FC236}">
              <a16:creationId xmlns:a16="http://schemas.microsoft.com/office/drawing/2014/main" id="{CD75E4B0-F074-4756-8C03-16F2D97DD094}"/>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3" name="n_2aveValue【図書館】&#10;有形固定資産減価償却率">
          <a:extLst>
            <a:ext uri="{FF2B5EF4-FFF2-40B4-BE49-F238E27FC236}">
              <a16:creationId xmlns:a16="http://schemas.microsoft.com/office/drawing/2014/main" id="{E9EFB713-8AC3-41AF-8EF8-27B3AA450FA4}"/>
            </a:ext>
          </a:extLst>
        </xdr:cNvPr>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4" name="n_3aveValue【図書館】&#10;有形固定資産減価償却率">
          <a:extLst>
            <a:ext uri="{FF2B5EF4-FFF2-40B4-BE49-F238E27FC236}">
              <a16:creationId xmlns:a16="http://schemas.microsoft.com/office/drawing/2014/main" id="{C6DD4DD0-0740-4D07-A466-E7630B24F183}"/>
            </a:ext>
          </a:extLst>
        </xdr:cNvPr>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5" name="n_4aveValue【図書館】&#10;有形固定資産減価償却率">
          <a:extLst>
            <a:ext uri="{FF2B5EF4-FFF2-40B4-BE49-F238E27FC236}">
              <a16:creationId xmlns:a16="http://schemas.microsoft.com/office/drawing/2014/main" id="{2E07E559-45DF-4539-89A4-713FEFF1CB46}"/>
            </a:ext>
          </a:extLst>
        </xdr:cNvPr>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144797</xdr:rowOff>
    </xdr:from>
    <xdr:ext cx="405111" cy="259045"/>
    <xdr:sp macro="" textlink="">
      <xdr:nvSpPr>
        <xdr:cNvPr id="86" name="n_1mainValue【図書館】&#10;有形固定資産減価償却率">
          <a:extLst>
            <a:ext uri="{FF2B5EF4-FFF2-40B4-BE49-F238E27FC236}">
              <a16:creationId xmlns:a16="http://schemas.microsoft.com/office/drawing/2014/main" id="{B73ABBFA-574A-4939-976E-233A552852E4}"/>
            </a:ext>
          </a:extLst>
        </xdr:cNvPr>
        <xdr:cNvSpPr txBox="1"/>
      </xdr:nvSpPr>
      <xdr:spPr>
        <a:xfrm>
          <a:off x="35820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87" name="n_2mainValue【図書館】&#10;有形固定資産減価償却率">
          <a:extLst>
            <a:ext uri="{FF2B5EF4-FFF2-40B4-BE49-F238E27FC236}">
              <a16:creationId xmlns:a16="http://schemas.microsoft.com/office/drawing/2014/main" id="{D19F66BD-7D9D-439B-B7CC-B72FA0976004}"/>
            </a:ext>
          </a:extLst>
        </xdr:cNvPr>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78122</xdr:rowOff>
    </xdr:from>
    <xdr:ext cx="405111" cy="259045"/>
    <xdr:sp macro="" textlink="">
      <xdr:nvSpPr>
        <xdr:cNvPr id="88" name="n_3mainValue【図書館】&#10;有形固定資産減価償却率">
          <a:extLst>
            <a:ext uri="{FF2B5EF4-FFF2-40B4-BE49-F238E27FC236}">
              <a16:creationId xmlns:a16="http://schemas.microsoft.com/office/drawing/2014/main" id="{C263F8CB-275E-4BA4-84C3-A266D2918094}"/>
            </a:ext>
          </a:extLst>
        </xdr:cNvPr>
        <xdr:cNvSpPr txBox="1"/>
      </xdr:nvSpPr>
      <xdr:spPr>
        <a:xfrm>
          <a:off x="1816744"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34307</xdr:rowOff>
    </xdr:from>
    <xdr:ext cx="405111" cy="259045"/>
    <xdr:sp macro="" textlink="">
      <xdr:nvSpPr>
        <xdr:cNvPr id="89" name="n_4mainValue【図書館】&#10;有形固定資産減価償却率">
          <a:extLst>
            <a:ext uri="{FF2B5EF4-FFF2-40B4-BE49-F238E27FC236}">
              <a16:creationId xmlns:a16="http://schemas.microsoft.com/office/drawing/2014/main" id="{AC2ACA80-5CA2-431A-B21A-B45B60AFB5DD}"/>
            </a:ext>
          </a:extLst>
        </xdr:cNvPr>
        <xdr:cNvSpPr txBox="1"/>
      </xdr:nvSpPr>
      <xdr:spPr>
        <a:xfrm>
          <a:off x="927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F3872835-5B65-4D22-A44A-7DB6395916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A4F3B13-9186-4489-A6BD-A344D9B82C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3212C8C7-D43E-457A-885D-82AA3E4191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1575FB56-5D8F-4FBB-8BC5-88C304447B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6B51EFE3-AADC-4876-9D26-A43A9D16D0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C214BEA9-F615-49A1-9536-A59561E0AF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29DE7C64-1650-40A2-8D0D-5CF477E7B8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3B1915B1-E0F3-45FA-826F-211E27B249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E5675F4F-8606-4753-B0EB-39E43228D5E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2F60B965-9468-4495-A31F-7034C55767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CDBA197D-4F7C-48F0-9B88-FE14D1A3292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C02A24BF-72AD-4DB7-A405-36D7D6ABC93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F1683D47-400A-4C19-9363-72FBD0494E1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B0A6AA27-C274-41BC-9E6E-6EA6916A536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EC1EB878-5BEA-45FD-A0B8-1761C6B1290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281FE292-5BBC-40D1-8B9D-CFA2DB7A730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796FDF72-C304-4BC8-8691-39C46CA814D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07168670-AD8B-46DC-B349-B466EB9B35A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E2C689E-F3F8-43BA-B433-B12DED702C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9B476498-639B-48EA-BEBC-88B647957EF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C2F3ECC0-806D-48A9-A5F2-F17B610FB7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11" name="直線コネクタ 110">
          <a:extLst>
            <a:ext uri="{FF2B5EF4-FFF2-40B4-BE49-F238E27FC236}">
              <a16:creationId xmlns:a16="http://schemas.microsoft.com/office/drawing/2014/main" id="{23825AC6-354F-409B-8ED8-6EC6E35F38F2}"/>
            </a:ext>
          </a:extLst>
        </xdr:cNvPr>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2" name="【図書館】&#10;一人当たり面積最小値テキスト">
          <a:extLst>
            <a:ext uri="{FF2B5EF4-FFF2-40B4-BE49-F238E27FC236}">
              <a16:creationId xmlns:a16="http://schemas.microsoft.com/office/drawing/2014/main" id="{A04E69DB-9F9C-4FCF-807B-F9FD77BC832E}"/>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3" name="直線コネクタ 112">
          <a:extLst>
            <a:ext uri="{FF2B5EF4-FFF2-40B4-BE49-F238E27FC236}">
              <a16:creationId xmlns:a16="http://schemas.microsoft.com/office/drawing/2014/main" id="{D641F594-F9E2-49BB-994D-7CAA8236806E}"/>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4" name="【図書館】&#10;一人当たり面積最大値テキスト">
          <a:extLst>
            <a:ext uri="{FF2B5EF4-FFF2-40B4-BE49-F238E27FC236}">
              <a16:creationId xmlns:a16="http://schemas.microsoft.com/office/drawing/2014/main" id="{9922214C-C55E-4A40-9B33-96C7094D5789}"/>
            </a:ext>
          </a:extLst>
        </xdr:cNvPr>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5" name="直線コネクタ 114">
          <a:extLst>
            <a:ext uri="{FF2B5EF4-FFF2-40B4-BE49-F238E27FC236}">
              <a16:creationId xmlns:a16="http://schemas.microsoft.com/office/drawing/2014/main" id="{6C604ED8-1C86-4FCC-86D4-2D8E8E501A90}"/>
            </a:ext>
          </a:extLst>
        </xdr:cNvPr>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140987</xdr:rowOff>
    </xdr:from>
    <xdr:ext cx="469744" cy="259045"/>
    <xdr:sp macro="" textlink="">
      <xdr:nvSpPr>
        <xdr:cNvPr id="116" name="【図書館】&#10;一人当たり面積平均値テキスト">
          <a:extLst>
            <a:ext uri="{FF2B5EF4-FFF2-40B4-BE49-F238E27FC236}">
              <a16:creationId xmlns:a16="http://schemas.microsoft.com/office/drawing/2014/main" id="{39EB2C45-3351-49CF-8CF5-6C998A8398CD}"/>
            </a:ext>
          </a:extLst>
        </xdr:cNvPr>
        <xdr:cNvSpPr txBox="1"/>
      </xdr:nvSpPr>
      <xdr:spPr>
        <a:xfrm>
          <a:off x="10515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7" name="フローチャート: 判断 116">
          <a:extLst>
            <a:ext uri="{FF2B5EF4-FFF2-40B4-BE49-F238E27FC236}">
              <a16:creationId xmlns:a16="http://schemas.microsoft.com/office/drawing/2014/main" id="{F1DF00C3-6D40-4424-BE63-0740205F2E13}"/>
            </a:ext>
          </a:extLst>
        </xdr:cNvPr>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8" name="フローチャート: 判断 117">
          <a:extLst>
            <a:ext uri="{FF2B5EF4-FFF2-40B4-BE49-F238E27FC236}">
              <a16:creationId xmlns:a16="http://schemas.microsoft.com/office/drawing/2014/main" id="{B81FA1CF-EA79-4844-B810-ADB38BBD8C77}"/>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9" name="フローチャート: 判断 118">
          <a:extLst>
            <a:ext uri="{FF2B5EF4-FFF2-40B4-BE49-F238E27FC236}">
              <a16:creationId xmlns:a16="http://schemas.microsoft.com/office/drawing/2014/main" id="{2236F85B-A42D-47F3-A52D-DDDB736344AF}"/>
            </a:ext>
          </a:extLst>
        </xdr:cNvPr>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20" name="フローチャート: 判断 119">
          <a:extLst>
            <a:ext uri="{FF2B5EF4-FFF2-40B4-BE49-F238E27FC236}">
              <a16:creationId xmlns:a16="http://schemas.microsoft.com/office/drawing/2014/main" id="{74BE8DA4-0CEA-4552-8B33-EDA5ECF4D7C5}"/>
            </a:ext>
          </a:extLst>
        </xdr:cNvPr>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21" name="フローチャート: 判断 120">
          <a:extLst>
            <a:ext uri="{FF2B5EF4-FFF2-40B4-BE49-F238E27FC236}">
              <a16:creationId xmlns:a16="http://schemas.microsoft.com/office/drawing/2014/main" id="{E0433794-BD30-4486-BBE6-EAAEBE1A7AC0}"/>
            </a:ext>
          </a:extLst>
        </xdr:cNvPr>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F027D4B-280B-47FE-AC12-D593F666F0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5DA424A-3504-41A0-B0FD-BFC984E546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9EC99E6-2F9B-4B9E-86D2-604401C55DA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D6F1CDC-0DA6-4861-B2CC-522E53169B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FB53D4-A5E6-4BED-A9D1-A893F05C5E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7" name="楕円 126">
          <a:extLst>
            <a:ext uri="{FF2B5EF4-FFF2-40B4-BE49-F238E27FC236}">
              <a16:creationId xmlns:a16="http://schemas.microsoft.com/office/drawing/2014/main" id="{D3D6F692-9199-427C-94AD-74F67C12363A}"/>
            </a:ext>
          </a:extLst>
        </xdr:cNvPr>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28" name="【図書館】&#10;一人当たり面積該当値テキスト">
          <a:extLst>
            <a:ext uri="{FF2B5EF4-FFF2-40B4-BE49-F238E27FC236}">
              <a16:creationId xmlns:a16="http://schemas.microsoft.com/office/drawing/2014/main" id="{3EA75DC8-2AC6-4AFE-BB76-50EC8F047FBE}"/>
            </a:ext>
          </a:extLst>
        </xdr:cNvPr>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29" name="楕円 128">
          <a:extLst>
            <a:ext uri="{FF2B5EF4-FFF2-40B4-BE49-F238E27FC236}">
              <a16:creationId xmlns:a16="http://schemas.microsoft.com/office/drawing/2014/main" id="{FB0F0A89-CD8A-454A-8EB6-E2A66ED12D9E}"/>
            </a:ext>
          </a:extLst>
        </xdr:cNvPr>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30" name="直線コネクタ 129">
          <a:extLst>
            <a:ext uri="{FF2B5EF4-FFF2-40B4-BE49-F238E27FC236}">
              <a16:creationId xmlns:a16="http://schemas.microsoft.com/office/drawing/2014/main" id="{D7745A01-1B3F-4C52-B792-9BCD78CF21E3}"/>
            </a:ext>
          </a:extLst>
        </xdr:cNvPr>
        <xdr:cNvCxnSpPr/>
      </xdr:nvCxnSpPr>
      <xdr:spPr>
        <a:xfrm>
          <a:off x="9639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151130</xdr:rowOff>
    </xdr:from>
    <xdr:to>
      <xdr:col>46</xdr:col>
      <xdr:colOff>38100</xdr:colOff>
      <xdr:row>36</xdr:row>
      <xdr:rowOff>81280</xdr:rowOff>
    </xdr:to>
    <xdr:sp macro="" textlink="">
      <xdr:nvSpPr>
        <xdr:cNvPr id="131" name="楕円 130">
          <a:extLst>
            <a:ext uri="{FF2B5EF4-FFF2-40B4-BE49-F238E27FC236}">
              <a16:creationId xmlns:a16="http://schemas.microsoft.com/office/drawing/2014/main" id="{1D54F11E-60CD-4052-982D-B2A16B7FE8E9}"/>
            </a:ext>
          </a:extLst>
        </xdr:cNvPr>
        <xdr:cNvSpPr/>
      </xdr:nvSpPr>
      <xdr:spPr>
        <a:xfrm>
          <a:off x="869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30480</xdr:rowOff>
    </xdr:to>
    <xdr:cxnSp macro="">
      <xdr:nvCxnSpPr>
        <xdr:cNvPr id="132" name="直線コネクタ 131">
          <a:extLst>
            <a:ext uri="{FF2B5EF4-FFF2-40B4-BE49-F238E27FC236}">
              <a16:creationId xmlns:a16="http://schemas.microsoft.com/office/drawing/2014/main" id="{8A904880-9F84-4DE2-ADC7-BC927B17AAE5}"/>
            </a:ext>
          </a:extLst>
        </xdr:cNvPr>
        <xdr:cNvCxnSpPr/>
      </xdr:nvCxnSpPr>
      <xdr:spPr>
        <a:xfrm>
          <a:off x="8750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151130</xdr:rowOff>
    </xdr:from>
    <xdr:to>
      <xdr:col>41</xdr:col>
      <xdr:colOff>101600</xdr:colOff>
      <xdr:row>36</xdr:row>
      <xdr:rowOff>81280</xdr:rowOff>
    </xdr:to>
    <xdr:sp macro="" textlink="">
      <xdr:nvSpPr>
        <xdr:cNvPr id="133" name="楕円 132">
          <a:extLst>
            <a:ext uri="{FF2B5EF4-FFF2-40B4-BE49-F238E27FC236}">
              <a16:creationId xmlns:a16="http://schemas.microsoft.com/office/drawing/2014/main" id="{19C105D6-A581-4404-AF49-0422C88C0DE6}"/>
            </a:ext>
          </a:extLst>
        </xdr:cNvPr>
        <xdr:cNvSpPr/>
      </xdr:nvSpPr>
      <xdr:spPr>
        <a:xfrm>
          <a:off x="781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30480</xdr:rowOff>
    </xdr:from>
    <xdr:to>
      <xdr:col>45</xdr:col>
      <xdr:colOff>177800</xdr:colOff>
      <xdr:row>36</xdr:row>
      <xdr:rowOff>30480</xdr:rowOff>
    </xdr:to>
    <xdr:cxnSp macro="">
      <xdr:nvCxnSpPr>
        <xdr:cNvPr id="134" name="直線コネクタ 133">
          <a:extLst>
            <a:ext uri="{FF2B5EF4-FFF2-40B4-BE49-F238E27FC236}">
              <a16:creationId xmlns:a16="http://schemas.microsoft.com/office/drawing/2014/main" id="{6ECB546B-F253-467F-A7BC-3DA77D843C08}"/>
            </a:ext>
          </a:extLst>
        </xdr:cNvPr>
        <xdr:cNvCxnSpPr/>
      </xdr:nvCxnSpPr>
      <xdr:spPr>
        <a:xfrm>
          <a:off x="7861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128270</xdr:rowOff>
    </xdr:from>
    <xdr:to>
      <xdr:col>36</xdr:col>
      <xdr:colOff>165100</xdr:colOff>
      <xdr:row>36</xdr:row>
      <xdr:rowOff>58420</xdr:rowOff>
    </xdr:to>
    <xdr:sp macro="" textlink="">
      <xdr:nvSpPr>
        <xdr:cNvPr id="135" name="楕円 134">
          <a:extLst>
            <a:ext uri="{FF2B5EF4-FFF2-40B4-BE49-F238E27FC236}">
              <a16:creationId xmlns:a16="http://schemas.microsoft.com/office/drawing/2014/main" id="{F113F7B1-5B93-44E4-A88E-26C92596319F}"/>
            </a:ext>
          </a:extLst>
        </xdr:cNvPr>
        <xdr:cNvSpPr/>
      </xdr:nvSpPr>
      <xdr:spPr>
        <a:xfrm>
          <a:off x="692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xdr:rowOff>
    </xdr:from>
    <xdr:to>
      <xdr:col>41</xdr:col>
      <xdr:colOff>50800</xdr:colOff>
      <xdr:row>36</xdr:row>
      <xdr:rowOff>30480</xdr:rowOff>
    </xdr:to>
    <xdr:cxnSp macro="">
      <xdr:nvCxnSpPr>
        <xdr:cNvPr id="136" name="直線コネクタ 135">
          <a:extLst>
            <a:ext uri="{FF2B5EF4-FFF2-40B4-BE49-F238E27FC236}">
              <a16:creationId xmlns:a16="http://schemas.microsoft.com/office/drawing/2014/main" id="{360566E6-85D5-43EB-99D9-E6723A82BC7D}"/>
            </a:ext>
          </a:extLst>
        </xdr:cNvPr>
        <xdr:cNvCxnSpPr/>
      </xdr:nvCxnSpPr>
      <xdr:spPr>
        <a:xfrm>
          <a:off x="6972300" y="617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7" name="n_1aveValue【図書館】&#10;一人当たり面積">
          <a:extLst>
            <a:ext uri="{FF2B5EF4-FFF2-40B4-BE49-F238E27FC236}">
              <a16:creationId xmlns:a16="http://schemas.microsoft.com/office/drawing/2014/main" id="{5C94EDE0-973E-4ABF-9AA5-5293B0E5A4CD}"/>
            </a:ext>
          </a:extLst>
        </xdr:cNvPr>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38" name="n_2aveValue【図書館】&#10;一人当たり面積">
          <a:extLst>
            <a:ext uri="{FF2B5EF4-FFF2-40B4-BE49-F238E27FC236}">
              <a16:creationId xmlns:a16="http://schemas.microsoft.com/office/drawing/2014/main" id="{EDFFC64C-04E2-41E5-9C1A-E99BF83494E1}"/>
            </a:ext>
          </a:extLst>
        </xdr:cNvPr>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38117</xdr:rowOff>
    </xdr:from>
    <xdr:ext cx="469744" cy="259045"/>
    <xdr:sp macro="" textlink="">
      <xdr:nvSpPr>
        <xdr:cNvPr id="139" name="n_3aveValue【図書館】&#10;一人当たり面積">
          <a:extLst>
            <a:ext uri="{FF2B5EF4-FFF2-40B4-BE49-F238E27FC236}">
              <a16:creationId xmlns:a16="http://schemas.microsoft.com/office/drawing/2014/main" id="{F81B0D5D-F3D3-4E11-A1A6-97572FCA0272}"/>
            </a:ext>
          </a:extLst>
        </xdr:cNvPr>
        <xdr:cNvSpPr txBox="1"/>
      </xdr:nvSpPr>
      <xdr:spPr>
        <a:xfrm>
          <a:off x="7626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129557</xdr:rowOff>
    </xdr:from>
    <xdr:ext cx="469744" cy="259045"/>
    <xdr:sp macro="" textlink="">
      <xdr:nvSpPr>
        <xdr:cNvPr id="140" name="n_4aveValue【図書館】&#10;一人当たり面積">
          <a:extLst>
            <a:ext uri="{FF2B5EF4-FFF2-40B4-BE49-F238E27FC236}">
              <a16:creationId xmlns:a16="http://schemas.microsoft.com/office/drawing/2014/main" id="{D805BC3F-1DA5-41F6-A070-38885B78E980}"/>
            </a:ext>
          </a:extLst>
        </xdr:cNvPr>
        <xdr:cNvSpPr txBox="1"/>
      </xdr:nvSpPr>
      <xdr:spPr>
        <a:xfrm>
          <a:off x="6737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41" name="n_1mainValue【図書館】&#10;一人当たり面積">
          <a:extLst>
            <a:ext uri="{FF2B5EF4-FFF2-40B4-BE49-F238E27FC236}">
              <a16:creationId xmlns:a16="http://schemas.microsoft.com/office/drawing/2014/main" id="{95881485-6980-4F30-8844-D0A908601623}"/>
            </a:ext>
          </a:extLst>
        </xdr:cNvPr>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97807</xdr:rowOff>
    </xdr:from>
    <xdr:ext cx="469744" cy="259045"/>
    <xdr:sp macro="" textlink="">
      <xdr:nvSpPr>
        <xdr:cNvPr id="142" name="n_2mainValue【図書館】&#10;一人当たり面積">
          <a:extLst>
            <a:ext uri="{FF2B5EF4-FFF2-40B4-BE49-F238E27FC236}">
              <a16:creationId xmlns:a16="http://schemas.microsoft.com/office/drawing/2014/main" id="{A3091C17-052C-44EB-A56A-23FFFFA7FBC1}"/>
            </a:ext>
          </a:extLst>
        </xdr:cNvPr>
        <xdr:cNvSpPr txBox="1"/>
      </xdr:nvSpPr>
      <xdr:spPr>
        <a:xfrm>
          <a:off x="8515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97807</xdr:rowOff>
    </xdr:from>
    <xdr:ext cx="469744" cy="259045"/>
    <xdr:sp macro="" textlink="">
      <xdr:nvSpPr>
        <xdr:cNvPr id="143" name="n_3mainValue【図書館】&#10;一人当たり面積">
          <a:extLst>
            <a:ext uri="{FF2B5EF4-FFF2-40B4-BE49-F238E27FC236}">
              <a16:creationId xmlns:a16="http://schemas.microsoft.com/office/drawing/2014/main" id="{E9560D21-6D4B-4016-9FF7-F7582F99D977}"/>
            </a:ext>
          </a:extLst>
        </xdr:cNvPr>
        <xdr:cNvSpPr txBox="1"/>
      </xdr:nvSpPr>
      <xdr:spPr>
        <a:xfrm>
          <a:off x="7626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74947</xdr:rowOff>
    </xdr:from>
    <xdr:ext cx="469744" cy="259045"/>
    <xdr:sp macro="" textlink="">
      <xdr:nvSpPr>
        <xdr:cNvPr id="144" name="n_4mainValue【図書館】&#10;一人当たり面積">
          <a:extLst>
            <a:ext uri="{FF2B5EF4-FFF2-40B4-BE49-F238E27FC236}">
              <a16:creationId xmlns:a16="http://schemas.microsoft.com/office/drawing/2014/main" id="{1BE03951-2A81-419E-B899-78B9CA4D9CED}"/>
            </a:ext>
          </a:extLst>
        </xdr:cNvPr>
        <xdr:cNvSpPr txBox="1"/>
      </xdr:nvSpPr>
      <xdr:spPr>
        <a:xfrm>
          <a:off x="6737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B4D349CF-B356-421A-8B55-9280CDBF67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5404747C-AA74-43E3-8B03-3A162272CF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E898F0B-B985-48E1-8C55-CC2ABABEEB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1F01F095-9DD9-4593-94BB-FBA9AD27B0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97DAF511-64E0-4700-BFA7-4CA17E6325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D11A4A53-8FCB-4CD7-889A-B312D34630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9C715551-6F13-4203-9F2D-936AF8B3D2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DB278B52-611B-439E-8D9B-81249DAE59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F6FD61D5-3429-4EA3-824E-7DDC666F1E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755DDCB-9F4B-4866-93B3-6DD90906FB5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C370612E-1746-4CA4-BC8D-F1B3F6CCC6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28827416-F2F0-420E-A6B3-D8057DD663E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5D10C64E-4D3E-4819-B61B-E0A494CF31F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F1ECEB54-8239-4899-83B4-67AA4CD6E1C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81B57255-6F2E-41CE-8DFC-D58E2419F68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96D44792-1FCF-4389-8D4A-DA8F9287BB2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E2CCD74A-8EB2-4C40-A600-41C22214578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6AE2E972-F5E0-4297-BCE7-C3D54CBA19C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585F8819-FAE9-4C8D-879A-45872BFD5BC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44731387-4AB8-42AC-A920-E0853ABBC85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AE3A5AA1-7EC9-477E-9FDA-9936FE9E034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B0BB7A1-3FC9-4E5F-9286-7F82B217A6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457316F4-37D5-4B64-95D9-A25C6998C1F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B3A59B2F-7534-4953-8F5B-7087F0D69B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151E071F-A937-431B-8034-5721D03AEBD6}"/>
            </a:ext>
          </a:extLst>
        </xdr:cNvPr>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59B88950-C02E-46DE-99F9-693DF031AA7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905969B2-4902-480F-B174-7E0FC011AEE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10E619E4-29AC-4EDC-B99B-B330DB2B51C5}"/>
            </a:ext>
          </a:extLst>
        </xdr:cNvPr>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73" name="直線コネクタ 172">
          <a:extLst>
            <a:ext uri="{FF2B5EF4-FFF2-40B4-BE49-F238E27FC236}">
              <a16:creationId xmlns:a16="http://schemas.microsoft.com/office/drawing/2014/main" id="{F5FB17FD-7644-4AA1-9961-1F70FEC513AE}"/>
            </a:ext>
          </a:extLst>
        </xdr:cNvPr>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BCFB44FF-807E-4238-8BAE-7F00BCA31949}"/>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5" name="フローチャート: 判断 174">
          <a:extLst>
            <a:ext uri="{FF2B5EF4-FFF2-40B4-BE49-F238E27FC236}">
              <a16:creationId xmlns:a16="http://schemas.microsoft.com/office/drawing/2014/main" id="{D90C76D2-3BED-4AB7-B97A-FC171F8B3D4F}"/>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6" name="フローチャート: 判断 175">
          <a:extLst>
            <a:ext uri="{FF2B5EF4-FFF2-40B4-BE49-F238E27FC236}">
              <a16:creationId xmlns:a16="http://schemas.microsoft.com/office/drawing/2014/main" id="{BC98C7FD-F915-41D5-BA02-7CE670D6566A}"/>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7" name="フローチャート: 判断 176">
          <a:extLst>
            <a:ext uri="{FF2B5EF4-FFF2-40B4-BE49-F238E27FC236}">
              <a16:creationId xmlns:a16="http://schemas.microsoft.com/office/drawing/2014/main" id="{8994B772-4884-460F-8FA4-9E196508DAEE}"/>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8" name="フローチャート: 判断 177">
          <a:extLst>
            <a:ext uri="{FF2B5EF4-FFF2-40B4-BE49-F238E27FC236}">
              <a16:creationId xmlns:a16="http://schemas.microsoft.com/office/drawing/2014/main" id="{9A74EB0A-1196-4E08-AD0B-FB0DA7F2768D}"/>
            </a:ext>
          </a:extLst>
        </xdr:cNvPr>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9" name="フローチャート: 判断 178">
          <a:extLst>
            <a:ext uri="{FF2B5EF4-FFF2-40B4-BE49-F238E27FC236}">
              <a16:creationId xmlns:a16="http://schemas.microsoft.com/office/drawing/2014/main" id="{A04FB110-6800-4F3B-96ED-A55F4FC552B6}"/>
            </a:ext>
          </a:extLst>
        </xdr:cNvPr>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D0BCDB6-C0CD-441F-8E31-83D099617A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6C41181-C509-4EEF-B311-2AC2BAC8AB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72C13BB-452A-42AF-961E-028BFAC89B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A3AD03B-2ABA-4A93-94AB-75CB8B449E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543F15C-2B2F-4294-9534-F60FD29BD4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85" name="楕円 184">
          <a:extLst>
            <a:ext uri="{FF2B5EF4-FFF2-40B4-BE49-F238E27FC236}">
              <a16:creationId xmlns:a16="http://schemas.microsoft.com/office/drawing/2014/main" id="{11B47732-93DA-4594-97DD-8FD47375ECCC}"/>
            </a:ext>
          </a:extLst>
        </xdr:cNvPr>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31132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B45CF424-5C7C-443C-8B32-F5C30497AD72}"/>
            </a:ext>
          </a:extLst>
        </xdr:cNvPr>
        <xdr:cNvSpPr txBox="1"/>
      </xdr:nvSpPr>
      <xdr:spPr>
        <a:xfrm>
          <a:off x="4673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87" name="楕円 186">
          <a:extLst>
            <a:ext uri="{FF2B5EF4-FFF2-40B4-BE49-F238E27FC236}">
              <a16:creationId xmlns:a16="http://schemas.microsoft.com/office/drawing/2014/main" id="{93ECC716-D0B0-458D-BC39-DE23013C1300}"/>
            </a:ext>
          </a:extLst>
        </xdr:cNvPr>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59055</xdr:rowOff>
    </xdr:to>
    <xdr:cxnSp macro="">
      <xdr:nvCxnSpPr>
        <xdr:cNvPr id="188" name="直線コネクタ 187">
          <a:extLst>
            <a:ext uri="{FF2B5EF4-FFF2-40B4-BE49-F238E27FC236}">
              <a16:creationId xmlns:a16="http://schemas.microsoft.com/office/drawing/2014/main" id="{45FCBF07-D26A-4E1D-AA72-54D4BAE8BD30}"/>
            </a:ext>
          </a:extLst>
        </xdr:cNvPr>
        <xdr:cNvCxnSpPr/>
      </xdr:nvCxnSpPr>
      <xdr:spPr>
        <a:xfrm>
          <a:off x="3797300" y="101422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73025</xdr:rowOff>
    </xdr:from>
    <xdr:to>
      <xdr:col>15</xdr:col>
      <xdr:colOff>101600</xdr:colOff>
      <xdr:row>59</xdr:row>
      <xdr:rowOff>3175</xdr:rowOff>
    </xdr:to>
    <xdr:sp macro="" textlink="">
      <xdr:nvSpPr>
        <xdr:cNvPr id="189" name="楕円 188">
          <a:extLst>
            <a:ext uri="{FF2B5EF4-FFF2-40B4-BE49-F238E27FC236}">
              <a16:creationId xmlns:a16="http://schemas.microsoft.com/office/drawing/2014/main" id="{7E96A66E-4704-4EA0-BBF8-2F2EC3E88F25}"/>
            </a:ext>
          </a:extLst>
        </xdr:cNvPr>
        <xdr:cNvSpPr/>
      </xdr:nvSpPr>
      <xdr:spPr>
        <a:xfrm>
          <a:off x="2857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59</xdr:row>
      <xdr:rowOff>26670</xdr:rowOff>
    </xdr:to>
    <xdr:cxnSp macro="">
      <xdr:nvCxnSpPr>
        <xdr:cNvPr id="190" name="直線コネクタ 189">
          <a:extLst>
            <a:ext uri="{FF2B5EF4-FFF2-40B4-BE49-F238E27FC236}">
              <a16:creationId xmlns:a16="http://schemas.microsoft.com/office/drawing/2014/main" id="{5B91001B-E1AD-485F-8E4B-89FA2D265347}"/>
            </a:ext>
          </a:extLst>
        </xdr:cNvPr>
        <xdr:cNvCxnSpPr/>
      </xdr:nvCxnSpPr>
      <xdr:spPr>
        <a:xfrm>
          <a:off x="2908300" y="100679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91" name="楕円 190">
          <a:extLst>
            <a:ext uri="{FF2B5EF4-FFF2-40B4-BE49-F238E27FC236}">
              <a16:creationId xmlns:a16="http://schemas.microsoft.com/office/drawing/2014/main" id="{BB6BE0FF-73BD-48AC-9AA9-1974EC364A4F}"/>
            </a:ext>
          </a:extLst>
        </xdr:cNvPr>
        <xdr:cNvSpPr/>
      </xdr:nvSpPr>
      <xdr:spPr>
        <a:xfrm>
          <a:off x="196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89535</xdr:rowOff>
    </xdr:from>
    <xdr:to>
      <xdr:col>15</xdr:col>
      <xdr:colOff>50800</xdr:colOff>
      <xdr:row>58</xdr:row>
      <xdr:rowOff>123825</xdr:rowOff>
    </xdr:to>
    <xdr:cxnSp macro="">
      <xdr:nvCxnSpPr>
        <xdr:cNvPr id="192" name="直線コネクタ 191">
          <a:extLst>
            <a:ext uri="{FF2B5EF4-FFF2-40B4-BE49-F238E27FC236}">
              <a16:creationId xmlns:a16="http://schemas.microsoft.com/office/drawing/2014/main" id="{8D9B59FD-8806-4E4A-8B5A-29F2736BC9F0}"/>
            </a:ext>
          </a:extLst>
        </xdr:cNvPr>
        <xdr:cNvCxnSpPr/>
      </xdr:nvCxnSpPr>
      <xdr:spPr>
        <a:xfrm>
          <a:off x="2019300" y="10033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4445</xdr:rowOff>
    </xdr:from>
    <xdr:to>
      <xdr:col>6</xdr:col>
      <xdr:colOff>38100</xdr:colOff>
      <xdr:row>58</xdr:row>
      <xdr:rowOff>106045</xdr:rowOff>
    </xdr:to>
    <xdr:sp macro="" textlink="">
      <xdr:nvSpPr>
        <xdr:cNvPr id="193" name="楕円 192">
          <a:extLst>
            <a:ext uri="{FF2B5EF4-FFF2-40B4-BE49-F238E27FC236}">
              <a16:creationId xmlns:a16="http://schemas.microsoft.com/office/drawing/2014/main" id="{BD8FB746-4A5C-4836-A8B0-F64CEAAF9DCA}"/>
            </a:ext>
          </a:extLst>
        </xdr:cNvPr>
        <xdr:cNvSpPr/>
      </xdr:nvSpPr>
      <xdr:spPr>
        <a:xfrm>
          <a:off x="107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55245</xdr:rowOff>
    </xdr:from>
    <xdr:to>
      <xdr:col>10</xdr:col>
      <xdr:colOff>114300</xdr:colOff>
      <xdr:row>58</xdr:row>
      <xdr:rowOff>89535</xdr:rowOff>
    </xdr:to>
    <xdr:cxnSp macro="">
      <xdr:nvCxnSpPr>
        <xdr:cNvPr id="194" name="直線コネクタ 193">
          <a:extLst>
            <a:ext uri="{FF2B5EF4-FFF2-40B4-BE49-F238E27FC236}">
              <a16:creationId xmlns:a16="http://schemas.microsoft.com/office/drawing/2014/main" id="{CC3E8EA6-5DBA-4AEA-A2E0-722CD98C930C}"/>
            </a:ext>
          </a:extLst>
        </xdr:cNvPr>
        <xdr:cNvCxnSpPr/>
      </xdr:nvCxnSpPr>
      <xdr:spPr>
        <a:xfrm>
          <a:off x="1130300" y="9999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95" name="n_1aveValue【体育館・プール】&#10;有形固定資産減価償却率">
          <a:extLst>
            <a:ext uri="{FF2B5EF4-FFF2-40B4-BE49-F238E27FC236}">
              <a16:creationId xmlns:a16="http://schemas.microsoft.com/office/drawing/2014/main" id="{8618980F-1A85-48C0-9E18-9C0AABD85052}"/>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6" name="n_2aveValue【体育館・プール】&#10;有形固定資産減価償却率">
          <a:extLst>
            <a:ext uri="{FF2B5EF4-FFF2-40B4-BE49-F238E27FC236}">
              <a16:creationId xmlns:a16="http://schemas.microsoft.com/office/drawing/2014/main" id="{56671C2A-F99B-43B5-B4A9-46210EFF0957}"/>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197" name="n_3aveValue【体育館・プール】&#10;有形固定資産減価償却率">
          <a:extLst>
            <a:ext uri="{FF2B5EF4-FFF2-40B4-BE49-F238E27FC236}">
              <a16:creationId xmlns:a16="http://schemas.microsoft.com/office/drawing/2014/main" id="{AA2F967A-BC17-49C9-ABE4-B813E816B81E}"/>
            </a:ext>
          </a:extLst>
        </xdr:cNvPr>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106697</xdr:rowOff>
    </xdr:from>
    <xdr:ext cx="405111" cy="259045"/>
    <xdr:sp macro="" textlink="">
      <xdr:nvSpPr>
        <xdr:cNvPr id="198" name="n_4aveValue【体育館・プール】&#10;有形固定資産減価償却率">
          <a:extLst>
            <a:ext uri="{FF2B5EF4-FFF2-40B4-BE49-F238E27FC236}">
              <a16:creationId xmlns:a16="http://schemas.microsoft.com/office/drawing/2014/main" id="{C5A70491-0B7D-43DE-B032-2F53638295C0}"/>
            </a:ext>
          </a:extLst>
        </xdr:cNvPr>
        <xdr:cNvSpPr txBox="1"/>
      </xdr:nvSpPr>
      <xdr:spPr>
        <a:xfrm>
          <a:off x="927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199" name="n_1mainValue【体育館・プール】&#10;有形固定資産減価償却率">
          <a:extLst>
            <a:ext uri="{FF2B5EF4-FFF2-40B4-BE49-F238E27FC236}">
              <a16:creationId xmlns:a16="http://schemas.microsoft.com/office/drawing/2014/main" id="{3BE10CA5-787F-44B1-B47B-451256C70500}"/>
            </a:ext>
          </a:extLst>
        </xdr:cNvPr>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19702</xdr:rowOff>
    </xdr:from>
    <xdr:ext cx="405111" cy="259045"/>
    <xdr:sp macro="" textlink="">
      <xdr:nvSpPr>
        <xdr:cNvPr id="200" name="n_2mainValue【体育館・プール】&#10;有形固定資産減価償却率">
          <a:extLst>
            <a:ext uri="{FF2B5EF4-FFF2-40B4-BE49-F238E27FC236}">
              <a16:creationId xmlns:a16="http://schemas.microsoft.com/office/drawing/2014/main" id="{D4A72C80-7B10-43A0-9B66-208FA12E4FAC}"/>
            </a:ext>
          </a:extLst>
        </xdr:cNvPr>
        <xdr:cNvSpPr txBox="1"/>
      </xdr:nvSpPr>
      <xdr:spPr>
        <a:xfrm>
          <a:off x="2705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201" name="n_3mainValue【体育館・プール】&#10;有形固定資産減価償却率">
          <a:extLst>
            <a:ext uri="{FF2B5EF4-FFF2-40B4-BE49-F238E27FC236}">
              <a16:creationId xmlns:a16="http://schemas.microsoft.com/office/drawing/2014/main" id="{D1784293-BE6C-45B5-85B6-6A9C0568E531}"/>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122572</xdr:rowOff>
    </xdr:from>
    <xdr:ext cx="405111" cy="259045"/>
    <xdr:sp macro="" textlink="">
      <xdr:nvSpPr>
        <xdr:cNvPr id="202" name="n_4mainValue【体育館・プール】&#10;有形固定資産減価償却率">
          <a:extLst>
            <a:ext uri="{FF2B5EF4-FFF2-40B4-BE49-F238E27FC236}">
              <a16:creationId xmlns:a16="http://schemas.microsoft.com/office/drawing/2014/main" id="{B433D6F2-5D8C-40C7-BEEB-A5F59D3EDB73}"/>
            </a:ext>
          </a:extLst>
        </xdr:cNvPr>
        <xdr:cNvSpPr txBox="1"/>
      </xdr:nvSpPr>
      <xdr:spPr>
        <a:xfrm>
          <a:off x="927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EF59D94C-348C-4C66-B88B-58308451E2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26306596-ECED-4C21-9A7A-F1BC0F0C0D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D4A0E9E7-CEDE-4B80-AB14-55B57FDB1E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56E753AF-89DA-4078-A84D-1C4BB91E71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7A87062-A702-4564-9C0D-052FBDD285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C7BFB86C-DC73-48D2-8CA8-8127BCE3A57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FEBC33C7-1E69-4B9E-B385-29A00BE460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A87DD5A8-2601-4C6E-A126-AAB9866BA9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267E4F7-1AB8-479B-94AA-84D9FD897E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BA5C06D-C9F8-42BB-B40F-CB80237E69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id="{A62BFFC0-52DF-4071-8CB3-B320E6DDF1A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4" name="テキスト ボックス 213">
          <a:extLst>
            <a:ext uri="{FF2B5EF4-FFF2-40B4-BE49-F238E27FC236}">
              <a16:creationId xmlns:a16="http://schemas.microsoft.com/office/drawing/2014/main" id="{BF77F69D-0EE3-4804-ABF3-245FCDAC164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id="{0536429B-18C9-4659-AB9A-E8B74CFE3A3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6" name="テキスト ボックス 215">
          <a:extLst>
            <a:ext uri="{FF2B5EF4-FFF2-40B4-BE49-F238E27FC236}">
              <a16:creationId xmlns:a16="http://schemas.microsoft.com/office/drawing/2014/main" id="{1B131D16-DB7C-4D52-A38B-98F5256B513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id="{D43E2766-B702-4328-A8C5-F1DB4F4BB5A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8" name="テキスト ボックス 217">
          <a:extLst>
            <a:ext uri="{FF2B5EF4-FFF2-40B4-BE49-F238E27FC236}">
              <a16:creationId xmlns:a16="http://schemas.microsoft.com/office/drawing/2014/main" id="{20A8456B-58C6-4D06-B7AA-E7A8D8237E8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id="{3544660A-3A9C-4D14-B388-E09C08031BD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0" name="テキスト ボックス 219">
          <a:extLst>
            <a:ext uri="{FF2B5EF4-FFF2-40B4-BE49-F238E27FC236}">
              <a16:creationId xmlns:a16="http://schemas.microsoft.com/office/drawing/2014/main" id="{36AC39E1-A79B-4571-B4CD-7CC61C7C226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89FC2045-12C9-4CB7-82DC-7026D36A48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932D35F1-1D82-45E6-9BE6-CD0EA010C9D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E5DD2869-B003-446D-AF7F-1B295DACF2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24" name="直線コネクタ 223">
          <a:extLst>
            <a:ext uri="{FF2B5EF4-FFF2-40B4-BE49-F238E27FC236}">
              <a16:creationId xmlns:a16="http://schemas.microsoft.com/office/drawing/2014/main" id="{525DC9D3-A8EF-410E-BCD3-9CFBAA6E3365}"/>
            </a:ext>
          </a:extLst>
        </xdr:cNvPr>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5" name="【体育館・プール】&#10;一人当たり面積最小値テキスト">
          <a:extLst>
            <a:ext uri="{FF2B5EF4-FFF2-40B4-BE49-F238E27FC236}">
              <a16:creationId xmlns:a16="http://schemas.microsoft.com/office/drawing/2014/main" id="{D242D7F5-D03C-4B87-9747-DED975F94A07}"/>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6" name="直線コネクタ 225">
          <a:extLst>
            <a:ext uri="{FF2B5EF4-FFF2-40B4-BE49-F238E27FC236}">
              <a16:creationId xmlns:a16="http://schemas.microsoft.com/office/drawing/2014/main" id="{8EF05E7F-EAA7-4843-BB42-6CC70C3C7B88}"/>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27" name="【体育館・プール】&#10;一人当たり面積最大値テキスト">
          <a:extLst>
            <a:ext uri="{FF2B5EF4-FFF2-40B4-BE49-F238E27FC236}">
              <a16:creationId xmlns:a16="http://schemas.microsoft.com/office/drawing/2014/main" id="{6292612D-FACE-4F65-B354-F6FB8D5446C8}"/>
            </a:ext>
          </a:extLst>
        </xdr:cNvPr>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28" name="直線コネクタ 227">
          <a:extLst>
            <a:ext uri="{FF2B5EF4-FFF2-40B4-BE49-F238E27FC236}">
              <a16:creationId xmlns:a16="http://schemas.microsoft.com/office/drawing/2014/main" id="{82FB6360-283B-4440-92A6-5438883320AE}"/>
            </a:ext>
          </a:extLst>
        </xdr:cNvPr>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112793</xdr:rowOff>
    </xdr:from>
    <xdr:ext cx="469744" cy="259045"/>
    <xdr:sp macro="" textlink="">
      <xdr:nvSpPr>
        <xdr:cNvPr id="229" name="【体育館・プール】&#10;一人当たり面積平均値テキスト">
          <a:extLst>
            <a:ext uri="{FF2B5EF4-FFF2-40B4-BE49-F238E27FC236}">
              <a16:creationId xmlns:a16="http://schemas.microsoft.com/office/drawing/2014/main" id="{3E05ABE2-A974-4F78-8E0C-C1155050FC79}"/>
            </a:ext>
          </a:extLst>
        </xdr:cNvPr>
        <xdr:cNvSpPr txBox="1"/>
      </xdr:nvSpPr>
      <xdr:spPr>
        <a:xfrm>
          <a:off x="10515600" y="1022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30" name="フローチャート: 判断 229">
          <a:extLst>
            <a:ext uri="{FF2B5EF4-FFF2-40B4-BE49-F238E27FC236}">
              <a16:creationId xmlns:a16="http://schemas.microsoft.com/office/drawing/2014/main" id="{9B9401A7-0D8D-4C4D-8E09-0EBBC9CF465E}"/>
            </a:ext>
          </a:extLst>
        </xdr:cNvPr>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31" name="フローチャート: 判断 230">
          <a:extLst>
            <a:ext uri="{FF2B5EF4-FFF2-40B4-BE49-F238E27FC236}">
              <a16:creationId xmlns:a16="http://schemas.microsoft.com/office/drawing/2014/main" id="{5C409810-1E3C-4BB2-99FF-588B4D29F00B}"/>
            </a:ext>
          </a:extLst>
        </xdr:cNvPr>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2" name="フローチャート: 判断 231">
          <a:extLst>
            <a:ext uri="{FF2B5EF4-FFF2-40B4-BE49-F238E27FC236}">
              <a16:creationId xmlns:a16="http://schemas.microsoft.com/office/drawing/2014/main" id="{67880875-7125-4D6E-A845-DBF9484670ED}"/>
            </a:ext>
          </a:extLst>
        </xdr:cNvPr>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33" name="フローチャート: 判断 232">
          <a:extLst>
            <a:ext uri="{FF2B5EF4-FFF2-40B4-BE49-F238E27FC236}">
              <a16:creationId xmlns:a16="http://schemas.microsoft.com/office/drawing/2014/main" id="{DFF3D313-042F-4CA5-A0D4-F9E7D12F61AB}"/>
            </a:ext>
          </a:extLst>
        </xdr:cNvPr>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34" name="フローチャート: 判断 233">
          <a:extLst>
            <a:ext uri="{FF2B5EF4-FFF2-40B4-BE49-F238E27FC236}">
              <a16:creationId xmlns:a16="http://schemas.microsoft.com/office/drawing/2014/main" id="{BAC90953-202A-4CA7-A684-48076C5E0B93}"/>
            </a:ext>
          </a:extLst>
        </xdr:cNvPr>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CEEB5DB-5588-4378-B825-4832196318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79A266E-50F5-4D84-B742-A572413E2C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DDA7507-0DC3-4101-B00F-FAEE3ACC72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07F0517-09EC-4EC0-97D7-3880A92A4F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5129834-27F8-41F2-85FD-2F02C1D1916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102362</xdr:rowOff>
    </xdr:from>
    <xdr:to>
      <xdr:col>55</xdr:col>
      <xdr:colOff>50800</xdr:colOff>
      <xdr:row>58</xdr:row>
      <xdr:rowOff>32512</xdr:rowOff>
    </xdr:to>
    <xdr:sp macro="" textlink="">
      <xdr:nvSpPr>
        <xdr:cNvPr id="240" name="楕円 239">
          <a:extLst>
            <a:ext uri="{FF2B5EF4-FFF2-40B4-BE49-F238E27FC236}">
              <a16:creationId xmlns:a16="http://schemas.microsoft.com/office/drawing/2014/main" id="{1425C144-0B6F-49AA-B809-C38C4777D4E5}"/>
            </a:ext>
          </a:extLst>
        </xdr:cNvPr>
        <xdr:cNvSpPr/>
      </xdr:nvSpPr>
      <xdr:spPr>
        <a:xfrm>
          <a:off x="104267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27957</xdr:rowOff>
    </xdr:from>
    <xdr:ext cx="469744" cy="259045"/>
    <xdr:sp macro="" textlink="">
      <xdr:nvSpPr>
        <xdr:cNvPr id="241" name="【体育館・プール】&#10;一人当たり面積該当値テキスト">
          <a:extLst>
            <a:ext uri="{FF2B5EF4-FFF2-40B4-BE49-F238E27FC236}">
              <a16:creationId xmlns:a16="http://schemas.microsoft.com/office/drawing/2014/main" id="{7FB0655A-6277-4702-AEE5-9DEA1F7F3FBD}"/>
            </a:ext>
          </a:extLst>
        </xdr:cNvPr>
        <xdr:cNvSpPr txBox="1"/>
      </xdr:nvSpPr>
      <xdr:spPr>
        <a:xfrm>
          <a:off x="10515600" y="98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97790</xdr:rowOff>
    </xdr:from>
    <xdr:to>
      <xdr:col>50</xdr:col>
      <xdr:colOff>165100</xdr:colOff>
      <xdr:row>58</xdr:row>
      <xdr:rowOff>27940</xdr:rowOff>
    </xdr:to>
    <xdr:sp macro="" textlink="">
      <xdr:nvSpPr>
        <xdr:cNvPr id="242" name="楕円 241">
          <a:extLst>
            <a:ext uri="{FF2B5EF4-FFF2-40B4-BE49-F238E27FC236}">
              <a16:creationId xmlns:a16="http://schemas.microsoft.com/office/drawing/2014/main" id="{B6DCE295-F775-4576-868F-7051FFA2DEAE}"/>
            </a:ext>
          </a:extLst>
        </xdr:cNvPr>
        <xdr:cNvSpPr/>
      </xdr:nvSpPr>
      <xdr:spPr>
        <a:xfrm>
          <a:off x="958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148590</xdr:rowOff>
    </xdr:from>
    <xdr:to>
      <xdr:col>55</xdr:col>
      <xdr:colOff>0</xdr:colOff>
      <xdr:row>57</xdr:row>
      <xdr:rowOff>153162</xdr:rowOff>
    </xdr:to>
    <xdr:cxnSp macro="">
      <xdr:nvCxnSpPr>
        <xdr:cNvPr id="243" name="直線コネクタ 242">
          <a:extLst>
            <a:ext uri="{FF2B5EF4-FFF2-40B4-BE49-F238E27FC236}">
              <a16:creationId xmlns:a16="http://schemas.microsoft.com/office/drawing/2014/main" id="{0C6ECEF4-B792-444B-9D15-DF29025F8E69}"/>
            </a:ext>
          </a:extLst>
        </xdr:cNvPr>
        <xdr:cNvCxnSpPr/>
      </xdr:nvCxnSpPr>
      <xdr:spPr>
        <a:xfrm>
          <a:off x="9639300" y="9921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70358</xdr:rowOff>
    </xdr:from>
    <xdr:to>
      <xdr:col>46</xdr:col>
      <xdr:colOff>38100</xdr:colOff>
      <xdr:row>58</xdr:row>
      <xdr:rowOff>508</xdr:rowOff>
    </xdr:to>
    <xdr:sp macro="" textlink="">
      <xdr:nvSpPr>
        <xdr:cNvPr id="244" name="楕円 243">
          <a:extLst>
            <a:ext uri="{FF2B5EF4-FFF2-40B4-BE49-F238E27FC236}">
              <a16:creationId xmlns:a16="http://schemas.microsoft.com/office/drawing/2014/main" id="{76072EB6-B8B3-4811-A139-0BC4405C2A2E}"/>
            </a:ext>
          </a:extLst>
        </xdr:cNvPr>
        <xdr:cNvSpPr/>
      </xdr:nvSpPr>
      <xdr:spPr>
        <a:xfrm>
          <a:off x="8699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121158</xdr:rowOff>
    </xdr:from>
    <xdr:to>
      <xdr:col>50</xdr:col>
      <xdr:colOff>114300</xdr:colOff>
      <xdr:row>57</xdr:row>
      <xdr:rowOff>148590</xdr:rowOff>
    </xdr:to>
    <xdr:cxnSp macro="">
      <xdr:nvCxnSpPr>
        <xdr:cNvPr id="245" name="直線コネクタ 244">
          <a:extLst>
            <a:ext uri="{FF2B5EF4-FFF2-40B4-BE49-F238E27FC236}">
              <a16:creationId xmlns:a16="http://schemas.microsoft.com/office/drawing/2014/main" id="{D790F083-213B-4451-96B1-E26B319C087F}"/>
            </a:ext>
          </a:extLst>
        </xdr:cNvPr>
        <xdr:cNvCxnSpPr/>
      </xdr:nvCxnSpPr>
      <xdr:spPr>
        <a:xfrm>
          <a:off x="8750300" y="9893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65786</xdr:rowOff>
    </xdr:from>
    <xdr:to>
      <xdr:col>41</xdr:col>
      <xdr:colOff>101600</xdr:colOff>
      <xdr:row>57</xdr:row>
      <xdr:rowOff>167386</xdr:rowOff>
    </xdr:to>
    <xdr:sp macro="" textlink="">
      <xdr:nvSpPr>
        <xdr:cNvPr id="246" name="楕円 245">
          <a:extLst>
            <a:ext uri="{FF2B5EF4-FFF2-40B4-BE49-F238E27FC236}">
              <a16:creationId xmlns:a16="http://schemas.microsoft.com/office/drawing/2014/main" id="{765F049E-4F02-4D42-A799-42EDE7E41989}"/>
            </a:ext>
          </a:extLst>
        </xdr:cNvPr>
        <xdr:cNvSpPr/>
      </xdr:nvSpPr>
      <xdr:spPr>
        <a:xfrm>
          <a:off x="7810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116586</xdr:rowOff>
    </xdr:from>
    <xdr:to>
      <xdr:col>45</xdr:col>
      <xdr:colOff>177800</xdr:colOff>
      <xdr:row>57</xdr:row>
      <xdr:rowOff>121158</xdr:rowOff>
    </xdr:to>
    <xdr:cxnSp macro="">
      <xdr:nvCxnSpPr>
        <xdr:cNvPr id="247" name="直線コネクタ 246">
          <a:extLst>
            <a:ext uri="{FF2B5EF4-FFF2-40B4-BE49-F238E27FC236}">
              <a16:creationId xmlns:a16="http://schemas.microsoft.com/office/drawing/2014/main" id="{C3AC98DB-5370-4E63-AF84-D4720D257817}"/>
            </a:ext>
          </a:extLst>
        </xdr:cNvPr>
        <xdr:cNvCxnSpPr/>
      </xdr:nvCxnSpPr>
      <xdr:spPr>
        <a:xfrm>
          <a:off x="7861300" y="9889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61214</xdr:rowOff>
    </xdr:from>
    <xdr:to>
      <xdr:col>36</xdr:col>
      <xdr:colOff>165100</xdr:colOff>
      <xdr:row>57</xdr:row>
      <xdr:rowOff>162814</xdr:rowOff>
    </xdr:to>
    <xdr:sp macro="" textlink="">
      <xdr:nvSpPr>
        <xdr:cNvPr id="248" name="楕円 247">
          <a:extLst>
            <a:ext uri="{FF2B5EF4-FFF2-40B4-BE49-F238E27FC236}">
              <a16:creationId xmlns:a16="http://schemas.microsoft.com/office/drawing/2014/main" id="{1872F5D2-8615-4D88-BE10-42DEC8B5B0D1}"/>
            </a:ext>
          </a:extLst>
        </xdr:cNvPr>
        <xdr:cNvSpPr/>
      </xdr:nvSpPr>
      <xdr:spPr>
        <a:xfrm>
          <a:off x="6921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112014</xdr:rowOff>
    </xdr:from>
    <xdr:to>
      <xdr:col>41</xdr:col>
      <xdr:colOff>50800</xdr:colOff>
      <xdr:row>57</xdr:row>
      <xdr:rowOff>116586</xdr:rowOff>
    </xdr:to>
    <xdr:cxnSp macro="">
      <xdr:nvCxnSpPr>
        <xdr:cNvPr id="249" name="直線コネクタ 248">
          <a:extLst>
            <a:ext uri="{FF2B5EF4-FFF2-40B4-BE49-F238E27FC236}">
              <a16:creationId xmlns:a16="http://schemas.microsoft.com/office/drawing/2014/main" id="{79106623-53B2-4112-AA8B-9B18576CACDB}"/>
            </a:ext>
          </a:extLst>
        </xdr:cNvPr>
        <xdr:cNvCxnSpPr/>
      </xdr:nvCxnSpPr>
      <xdr:spPr>
        <a:xfrm>
          <a:off x="6972300" y="9884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23639</xdr:rowOff>
    </xdr:from>
    <xdr:ext cx="469744" cy="259045"/>
    <xdr:sp macro="" textlink="">
      <xdr:nvSpPr>
        <xdr:cNvPr id="250" name="n_1aveValue【体育館・プール】&#10;一人当たり面積">
          <a:extLst>
            <a:ext uri="{FF2B5EF4-FFF2-40B4-BE49-F238E27FC236}">
              <a16:creationId xmlns:a16="http://schemas.microsoft.com/office/drawing/2014/main" id="{59188D2F-9E41-47F4-8376-98507AAF50C5}"/>
            </a:ext>
          </a:extLst>
        </xdr:cNvPr>
        <xdr:cNvSpPr txBox="1"/>
      </xdr:nvSpPr>
      <xdr:spPr>
        <a:xfrm>
          <a:off x="93917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1" name="n_2aveValue【体育館・プール】&#10;一人当たり面積">
          <a:extLst>
            <a:ext uri="{FF2B5EF4-FFF2-40B4-BE49-F238E27FC236}">
              <a16:creationId xmlns:a16="http://schemas.microsoft.com/office/drawing/2014/main" id="{BF71A76E-46D9-4167-982D-431D4ACF1B1F}"/>
            </a:ext>
          </a:extLst>
        </xdr:cNvPr>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41927</xdr:rowOff>
    </xdr:from>
    <xdr:ext cx="469744" cy="259045"/>
    <xdr:sp macro="" textlink="">
      <xdr:nvSpPr>
        <xdr:cNvPr id="252" name="n_3aveValue【体育館・プール】&#10;一人当たり面積">
          <a:extLst>
            <a:ext uri="{FF2B5EF4-FFF2-40B4-BE49-F238E27FC236}">
              <a16:creationId xmlns:a16="http://schemas.microsoft.com/office/drawing/2014/main" id="{5D06B8D0-2CE5-4B89-9AAA-924FBEE79741}"/>
            </a:ext>
          </a:extLst>
        </xdr:cNvPr>
        <xdr:cNvSpPr txBox="1"/>
      </xdr:nvSpPr>
      <xdr:spPr>
        <a:xfrm>
          <a:off x="7626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133367</xdr:rowOff>
    </xdr:from>
    <xdr:ext cx="469744" cy="259045"/>
    <xdr:sp macro="" textlink="">
      <xdr:nvSpPr>
        <xdr:cNvPr id="253" name="n_4aveValue【体育館・プール】&#10;一人当たり面積">
          <a:extLst>
            <a:ext uri="{FF2B5EF4-FFF2-40B4-BE49-F238E27FC236}">
              <a16:creationId xmlns:a16="http://schemas.microsoft.com/office/drawing/2014/main" id="{EDB670CE-7D93-487B-BF7A-661747848938}"/>
            </a:ext>
          </a:extLst>
        </xdr:cNvPr>
        <xdr:cNvSpPr txBox="1"/>
      </xdr:nvSpPr>
      <xdr:spPr>
        <a:xfrm>
          <a:off x="6737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44467</xdr:rowOff>
    </xdr:from>
    <xdr:ext cx="469744" cy="259045"/>
    <xdr:sp macro="" textlink="">
      <xdr:nvSpPr>
        <xdr:cNvPr id="254" name="n_1mainValue【体育館・プール】&#10;一人当たり面積">
          <a:extLst>
            <a:ext uri="{FF2B5EF4-FFF2-40B4-BE49-F238E27FC236}">
              <a16:creationId xmlns:a16="http://schemas.microsoft.com/office/drawing/2014/main" id="{DF9BD05E-59FE-41CC-94B8-0D6287514D6C}"/>
            </a:ext>
          </a:extLst>
        </xdr:cNvPr>
        <xdr:cNvSpPr txBox="1"/>
      </xdr:nvSpPr>
      <xdr:spPr>
        <a:xfrm>
          <a:off x="9391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17035</xdr:rowOff>
    </xdr:from>
    <xdr:ext cx="469744" cy="259045"/>
    <xdr:sp macro="" textlink="">
      <xdr:nvSpPr>
        <xdr:cNvPr id="255" name="n_2mainValue【体育館・プール】&#10;一人当たり面積">
          <a:extLst>
            <a:ext uri="{FF2B5EF4-FFF2-40B4-BE49-F238E27FC236}">
              <a16:creationId xmlns:a16="http://schemas.microsoft.com/office/drawing/2014/main" id="{33B83280-7598-4487-ACE7-B381D7A4B7EC}"/>
            </a:ext>
          </a:extLst>
        </xdr:cNvPr>
        <xdr:cNvSpPr txBox="1"/>
      </xdr:nvSpPr>
      <xdr:spPr>
        <a:xfrm>
          <a:off x="8515427" y="96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12463</xdr:rowOff>
    </xdr:from>
    <xdr:ext cx="469744" cy="259045"/>
    <xdr:sp macro="" textlink="">
      <xdr:nvSpPr>
        <xdr:cNvPr id="256" name="n_3mainValue【体育館・プール】&#10;一人当たり面積">
          <a:extLst>
            <a:ext uri="{FF2B5EF4-FFF2-40B4-BE49-F238E27FC236}">
              <a16:creationId xmlns:a16="http://schemas.microsoft.com/office/drawing/2014/main" id="{99B45965-F125-499A-AC00-914B5F26E895}"/>
            </a:ext>
          </a:extLst>
        </xdr:cNvPr>
        <xdr:cNvSpPr txBox="1"/>
      </xdr:nvSpPr>
      <xdr:spPr>
        <a:xfrm>
          <a:off x="7626427" y="961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7891</xdr:rowOff>
    </xdr:from>
    <xdr:ext cx="469744" cy="259045"/>
    <xdr:sp macro="" textlink="">
      <xdr:nvSpPr>
        <xdr:cNvPr id="257" name="n_4mainValue【体育館・プール】&#10;一人当たり面積">
          <a:extLst>
            <a:ext uri="{FF2B5EF4-FFF2-40B4-BE49-F238E27FC236}">
              <a16:creationId xmlns:a16="http://schemas.microsoft.com/office/drawing/2014/main" id="{490FB574-8144-408F-BBBA-C9EC781AD74A}"/>
            </a:ext>
          </a:extLst>
        </xdr:cNvPr>
        <xdr:cNvSpPr txBox="1"/>
      </xdr:nvSpPr>
      <xdr:spPr>
        <a:xfrm>
          <a:off x="6737427" y="960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4557E868-F1B1-4EE5-9376-9D2FC910AC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8DE27B03-C967-4C14-8F5E-076634A92F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31F450DC-E6BB-4C3D-829A-19F7FF5F1C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D5ECF16C-7E8F-42E3-AE49-9F4F431E05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E38F3973-F54A-4B02-957F-41D2440889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DA4774A4-4E97-4C38-9497-93074625E8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EDFF26D2-C026-4A58-889D-4880A190DF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24A92D57-35C2-4D11-A557-A2EC7DF746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99ADF2CD-DDD4-45E3-A0FD-B1B59045AD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7B2F15FB-E806-4625-9E81-5FD6E66BFA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2AF0C985-E414-4456-982A-31C27CC238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02D1C534-B50E-42CE-BF3D-22C799C6710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a:extLst>
            <a:ext uri="{FF2B5EF4-FFF2-40B4-BE49-F238E27FC236}">
              <a16:creationId xmlns:a16="http://schemas.microsoft.com/office/drawing/2014/main" id="{0053824A-F0F6-47B9-8562-77A83FAEBF67}"/>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2840B05A-DB6A-4EAF-BD45-E56D8BF6320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5566EE0E-D8D3-4370-A14D-FA4CDF659E4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A0EE22C4-E0A3-4510-B6AC-0DDBC3E7E21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596E203B-17C3-4DD8-B331-A3798E82308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56B23047-5D09-4F44-BB75-0ECE4075DAB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BFAF6AE2-6C0A-4BAB-8A81-0344A96FB0A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F98CFBAA-DC1A-453F-80F0-9D920B679E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0926D706-EF1A-4ECF-9408-C0B82A1725B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129AB5F5-44D8-4B6C-A36D-BC723B31DB6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a:extLst>
            <a:ext uri="{FF2B5EF4-FFF2-40B4-BE49-F238E27FC236}">
              <a16:creationId xmlns:a16="http://schemas.microsoft.com/office/drawing/2014/main" id="{C561B69C-2EA1-4321-A766-8203437AD6AB}"/>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9A4E5C1A-E7FE-4F9E-9811-BB975F2BA18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26121C44-E18A-4691-98D2-CD941EAB180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36715116-B81A-4EF2-A630-758D64DF65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84" name="直線コネクタ 283">
          <a:extLst>
            <a:ext uri="{FF2B5EF4-FFF2-40B4-BE49-F238E27FC236}">
              <a16:creationId xmlns:a16="http://schemas.microsoft.com/office/drawing/2014/main" id="{6C0D7AD0-E18E-4A63-A4E2-DAF4CFA58523}"/>
            </a:ext>
          </a:extLst>
        </xdr:cNvPr>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E77A2C92-4057-43C3-8A7F-C4F3675B81D9}"/>
            </a:ext>
          </a:extLst>
        </xdr:cNvPr>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86" name="直線コネクタ 285">
          <a:extLst>
            <a:ext uri="{FF2B5EF4-FFF2-40B4-BE49-F238E27FC236}">
              <a16:creationId xmlns:a16="http://schemas.microsoft.com/office/drawing/2014/main" id="{F02D0E19-750F-4412-A373-96404733F154}"/>
            </a:ext>
          </a:extLst>
        </xdr:cNvPr>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D12FB3AF-4FE4-497D-8C54-8359199D0004}"/>
            </a:ext>
          </a:extLst>
        </xdr:cNvPr>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88" name="直線コネクタ 287">
          <a:extLst>
            <a:ext uri="{FF2B5EF4-FFF2-40B4-BE49-F238E27FC236}">
              <a16:creationId xmlns:a16="http://schemas.microsoft.com/office/drawing/2014/main" id="{E8E2CA4A-D665-4EF7-AD73-D86A9B198E07}"/>
            </a:ext>
          </a:extLst>
        </xdr:cNvPr>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106153</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C2AA52C5-6A57-47BE-99BC-117C1040651C}"/>
            </a:ext>
          </a:extLst>
        </xdr:cNvPr>
        <xdr:cNvSpPr txBox="1"/>
      </xdr:nvSpPr>
      <xdr:spPr>
        <a:xfrm>
          <a:off x="4673600" y="1382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90" name="フローチャート: 判断 289">
          <a:extLst>
            <a:ext uri="{FF2B5EF4-FFF2-40B4-BE49-F238E27FC236}">
              <a16:creationId xmlns:a16="http://schemas.microsoft.com/office/drawing/2014/main" id="{DD557854-7DC7-4589-99F7-43789FB64344}"/>
            </a:ext>
          </a:extLst>
        </xdr:cNvPr>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31AA713D-97CC-4A62-B908-84A6C618B224}"/>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92" name="フローチャート: 判断 291">
          <a:extLst>
            <a:ext uri="{FF2B5EF4-FFF2-40B4-BE49-F238E27FC236}">
              <a16:creationId xmlns:a16="http://schemas.microsoft.com/office/drawing/2014/main" id="{91534951-8F5B-472E-ADB2-950F97D8B77B}"/>
            </a:ext>
          </a:extLst>
        </xdr:cNvPr>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93" name="フローチャート: 判断 292">
          <a:extLst>
            <a:ext uri="{FF2B5EF4-FFF2-40B4-BE49-F238E27FC236}">
              <a16:creationId xmlns:a16="http://schemas.microsoft.com/office/drawing/2014/main" id="{52679B74-671A-4F05-9D23-76ED3F2015C7}"/>
            </a:ext>
          </a:extLst>
        </xdr:cNvPr>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94" name="フローチャート: 判断 293">
          <a:extLst>
            <a:ext uri="{FF2B5EF4-FFF2-40B4-BE49-F238E27FC236}">
              <a16:creationId xmlns:a16="http://schemas.microsoft.com/office/drawing/2014/main" id="{A85F58D9-A7F0-419F-BA65-AEC6428FDDB5}"/>
            </a:ext>
          </a:extLst>
        </xdr:cNvPr>
        <xdr:cNvSpPr/>
      </xdr:nvSpPr>
      <xdr:spPr>
        <a:xfrm>
          <a:off x="1079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6DABA7D-FD2B-498C-B04A-D2F7BF7395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EAA8372-16E4-4510-8966-B899338347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B1596F0-2CEE-4B3E-A170-E6DEC85126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061372F-8D33-4654-B3E6-9AE6D391E95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CADFF44-21C1-46F8-974E-B72CE212C8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21589</xdr:rowOff>
    </xdr:from>
    <xdr:to>
      <xdr:col>24</xdr:col>
      <xdr:colOff>114300</xdr:colOff>
      <xdr:row>79</xdr:row>
      <xdr:rowOff>123189</xdr:rowOff>
    </xdr:to>
    <xdr:sp macro="" textlink="">
      <xdr:nvSpPr>
        <xdr:cNvPr id="300" name="楕円 299">
          <a:extLst>
            <a:ext uri="{FF2B5EF4-FFF2-40B4-BE49-F238E27FC236}">
              <a16:creationId xmlns:a16="http://schemas.microsoft.com/office/drawing/2014/main" id="{9CACF2B1-82A0-4613-A7D2-5A40BE9502F5}"/>
            </a:ext>
          </a:extLst>
        </xdr:cNvPr>
        <xdr:cNvSpPr/>
      </xdr:nvSpPr>
      <xdr:spPr>
        <a:xfrm>
          <a:off x="4584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107966</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127D986C-4E7C-4899-B61A-6D2AB583BC2C}"/>
            </a:ext>
          </a:extLst>
        </xdr:cNvPr>
        <xdr:cNvSpPr txBox="1"/>
      </xdr:nvSpPr>
      <xdr:spPr>
        <a:xfrm>
          <a:off x="4673600" y="1348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127726</xdr:rowOff>
    </xdr:from>
    <xdr:to>
      <xdr:col>20</xdr:col>
      <xdr:colOff>38100</xdr:colOff>
      <xdr:row>79</xdr:row>
      <xdr:rowOff>57876</xdr:rowOff>
    </xdr:to>
    <xdr:sp macro="" textlink="">
      <xdr:nvSpPr>
        <xdr:cNvPr id="302" name="楕円 301">
          <a:extLst>
            <a:ext uri="{FF2B5EF4-FFF2-40B4-BE49-F238E27FC236}">
              <a16:creationId xmlns:a16="http://schemas.microsoft.com/office/drawing/2014/main" id="{156194A1-32AF-4F0D-A60E-1F13EEB61A3D}"/>
            </a:ext>
          </a:extLst>
        </xdr:cNvPr>
        <xdr:cNvSpPr/>
      </xdr:nvSpPr>
      <xdr:spPr>
        <a:xfrm>
          <a:off x="3746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7076</xdr:rowOff>
    </xdr:from>
    <xdr:to>
      <xdr:col>24</xdr:col>
      <xdr:colOff>63500</xdr:colOff>
      <xdr:row>79</xdr:row>
      <xdr:rowOff>72389</xdr:rowOff>
    </xdr:to>
    <xdr:cxnSp macro="">
      <xdr:nvCxnSpPr>
        <xdr:cNvPr id="303" name="直線コネクタ 302">
          <a:extLst>
            <a:ext uri="{FF2B5EF4-FFF2-40B4-BE49-F238E27FC236}">
              <a16:creationId xmlns:a16="http://schemas.microsoft.com/office/drawing/2014/main" id="{93B278B4-6C0D-4412-8B41-0BB0B1957538}"/>
            </a:ext>
          </a:extLst>
        </xdr:cNvPr>
        <xdr:cNvCxnSpPr/>
      </xdr:nvCxnSpPr>
      <xdr:spPr>
        <a:xfrm>
          <a:off x="3797300" y="13551626"/>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304" name="楕円 303">
          <a:extLst>
            <a:ext uri="{FF2B5EF4-FFF2-40B4-BE49-F238E27FC236}">
              <a16:creationId xmlns:a16="http://schemas.microsoft.com/office/drawing/2014/main" id="{D2C7A2DE-294F-4BE0-A25C-9797436EC1E1}"/>
            </a:ext>
          </a:extLst>
        </xdr:cNvPr>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79</xdr:row>
      <xdr:rowOff>7076</xdr:rowOff>
    </xdr:to>
    <xdr:cxnSp macro="">
      <xdr:nvCxnSpPr>
        <xdr:cNvPr id="305" name="直線コネクタ 304">
          <a:extLst>
            <a:ext uri="{FF2B5EF4-FFF2-40B4-BE49-F238E27FC236}">
              <a16:creationId xmlns:a16="http://schemas.microsoft.com/office/drawing/2014/main" id="{9D4026C7-E3D6-4924-A0C4-BA2DA9CE2979}"/>
            </a:ext>
          </a:extLst>
        </xdr:cNvPr>
        <xdr:cNvCxnSpPr/>
      </xdr:nvCxnSpPr>
      <xdr:spPr>
        <a:xfrm>
          <a:off x="2908300" y="134797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148952</xdr:rowOff>
    </xdr:from>
    <xdr:to>
      <xdr:col>10</xdr:col>
      <xdr:colOff>165100</xdr:colOff>
      <xdr:row>78</xdr:row>
      <xdr:rowOff>79102</xdr:rowOff>
    </xdr:to>
    <xdr:sp macro="" textlink="">
      <xdr:nvSpPr>
        <xdr:cNvPr id="306" name="楕円 305">
          <a:extLst>
            <a:ext uri="{FF2B5EF4-FFF2-40B4-BE49-F238E27FC236}">
              <a16:creationId xmlns:a16="http://schemas.microsoft.com/office/drawing/2014/main" id="{E0C19B6B-AC2A-4570-A04B-470006BF9212}"/>
            </a:ext>
          </a:extLst>
        </xdr:cNvPr>
        <xdr:cNvSpPr/>
      </xdr:nvSpPr>
      <xdr:spPr>
        <a:xfrm>
          <a:off x="1968500" y="133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28302</xdr:rowOff>
    </xdr:from>
    <xdr:to>
      <xdr:col>15</xdr:col>
      <xdr:colOff>50800</xdr:colOff>
      <xdr:row>78</xdr:row>
      <xdr:rowOff>106680</xdr:rowOff>
    </xdr:to>
    <xdr:cxnSp macro="">
      <xdr:nvCxnSpPr>
        <xdr:cNvPr id="307" name="直線コネクタ 306">
          <a:extLst>
            <a:ext uri="{FF2B5EF4-FFF2-40B4-BE49-F238E27FC236}">
              <a16:creationId xmlns:a16="http://schemas.microsoft.com/office/drawing/2014/main" id="{A811328D-29DD-4033-8B61-76883A7138AA}"/>
            </a:ext>
          </a:extLst>
        </xdr:cNvPr>
        <xdr:cNvCxnSpPr/>
      </xdr:nvCxnSpPr>
      <xdr:spPr>
        <a:xfrm>
          <a:off x="2019300" y="13401402"/>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90170</xdr:rowOff>
    </xdr:from>
    <xdr:to>
      <xdr:col>6</xdr:col>
      <xdr:colOff>38100</xdr:colOff>
      <xdr:row>78</xdr:row>
      <xdr:rowOff>20320</xdr:rowOff>
    </xdr:to>
    <xdr:sp macro="" textlink="">
      <xdr:nvSpPr>
        <xdr:cNvPr id="308" name="楕円 307">
          <a:extLst>
            <a:ext uri="{FF2B5EF4-FFF2-40B4-BE49-F238E27FC236}">
              <a16:creationId xmlns:a16="http://schemas.microsoft.com/office/drawing/2014/main" id="{C831009B-6643-4333-B1C9-1661325D5A71}"/>
            </a:ext>
          </a:extLst>
        </xdr:cNvPr>
        <xdr:cNvSpPr/>
      </xdr:nvSpPr>
      <xdr:spPr>
        <a:xfrm>
          <a:off x="1079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140970</xdr:rowOff>
    </xdr:from>
    <xdr:to>
      <xdr:col>10</xdr:col>
      <xdr:colOff>114300</xdr:colOff>
      <xdr:row>78</xdr:row>
      <xdr:rowOff>28302</xdr:rowOff>
    </xdr:to>
    <xdr:cxnSp macro="">
      <xdr:nvCxnSpPr>
        <xdr:cNvPr id="309" name="直線コネクタ 308">
          <a:extLst>
            <a:ext uri="{FF2B5EF4-FFF2-40B4-BE49-F238E27FC236}">
              <a16:creationId xmlns:a16="http://schemas.microsoft.com/office/drawing/2014/main" id="{6FD9B1F3-11BC-45D7-A3C7-C79E1713D5A3}"/>
            </a:ext>
          </a:extLst>
        </xdr:cNvPr>
        <xdr:cNvCxnSpPr/>
      </xdr:nvCxnSpPr>
      <xdr:spPr>
        <a:xfrm>
          <a:off x="1130300" y="133426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310" name="n_1aveValue【福祉施設】&#10;有形固定資産減価償却率">
          <a:extLst>
            <a:ext uri="{FF2B5EF4-FFF2-40B4-BE49-F238E27FC236}">
              <a16:creationId xmlns:a16="http://schemas.microsoft.com/office/drawing/2014/main" id="{13042B26-C620-47C6-B24B-C568D41604B3}"/>
            </a:ext>
          </a:extLst>
        </xdr:cNvPr>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76761</xdr:rowOff>
    </xdr:from>
    <xdr:ext cx="405111" cy="259045"/>
    <xdr:sp macro="" textlink="">
      <xdr:nvSpPr>
        <xdr:cNvPr id="311" name="n_2aveValue【福祉施設】&#10;有形固定資産減価償却率">
          <a:extLst>
            <a:ext uri="{FF2B5EF4-FFF2-40B4-BE49-F238E27FC236}">
              <a16:creationId xmlns:a16="http://schemas.microsoft.com/office/drawing/2014/main" id="{81110DA6-1A3D-40A2-AEFC-0BE94470142F}"/>
            </a:ext>
          </a:extLst>
        </xdr:cNvPr>
        <xdr:cNvSpPr txBox="1"/>
      </xdr:nvSpPr>
      <xdr:spPr>
        <a:xfrm>
          <a:off x="2705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120848</xdr:rowOff>
    </xdr:from>
    <xdr:ext cx="405111" cy="259045"/>
    <xdr:sp macro="" textlink="">
      <xdr:nvSpPr>
        <xdr:cNvPr id="312" name="n_3aveValue【福祉施設】&#10;有形固定資産減価償却率">
          <a:extLst>
            <a:ext uri="{FF2B5EF4-FFF2-40B4-BE49-F238E27FC236}">
              <a16:creationId xmlns:a16="http://schemas.microsoft.com/office/drawing/2014/main" id="{A4D3A326-F8EA-4480-A429-3587F7D915F8}"/>
            </a:ext>
          </a:extLst>
        </xdr:cNvPr>
        <xdr:cNvSpPr txBox="1"/>
      </xdr:nvSpPr>
      <xdr:spPr>
        <a:xfrm>
          <a:off x="1816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127379</xdr:rowOff>
    </xdr:from>
    <xdr:ext cx="405111" cy="259045"/>
    <xdr:sp macro="" textlink="">
      <xdr:nvSpPr>
        <xdr:cNvPr id="313" name="n_4aveValue【福祉施設】&#10;有形固定資産減価償却率">
          <a:extLst>
            <a:ext uri="{FF2B5EF4-FFF2-40B4-BE49-F238E27FC236}">
              <a16:creationId xmlns:a16="http://schemas.microsoft.com/office/drawing/2014/main" id="{7EAB2FEC-A6A3-4E0C-9E6B-FF93A50DC8CF}"/>
            </a:ext>
          </a:extLst>
        </xdr:cNvPr>
        <xdr:cNvSpPr txBox="1"/>
      </xdr:nvSpPr>
      <xdr:spPr>
        <a:xfrm>
          <a:off x="927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74403</xdr:rowOff>
    </xdr:from>
    <xdr:ext cx="405111" cy="259045"/>
    <xdr:sp macro="" textlink="">
      <xdr:nvSpPr>
        <xdr:cNvPr id="314" name="n_1mainValue【福祉施設】&#10;有形固定資産減価償却率">
          <a:extLst>
            <a:ext uri="{FF2B5EF4-FFF2-40B4-BE49-F238E27FC236}">
              <a16:creationId xmlns:a16="http://schemas.microsoft.com/office/drawing/2014/main" id="{6CE3185B-F22F-4933-AD40-343B3BDAC2D0}"/>
            </a:ext>
          </a:extLst>
        </xdr:cNvPr>
        <xdr:cNvSpPr txBox="1"/>
      </xdr:nvSpPr>
      <xdr:spPr>
        <a:xfrm>
          <a:off x="35820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315" name="n_2mainValue【福祉施設】&#10;有形固定資産減価償却率">
          <a:extLst>
            <a:ext uri="{FF2B5EF4-FFF2-40B4-BE49-F238E27FC236}">
              <a16:creationId xmlns:a16="http://schemas.microsoft.com/office/drawing/2014/main" id="{E2D66D91-6201-4DA3-B308-2283B91FA8EE}"/>
            </a:ext>
          </a:extLst>
        </xdr:cNvPr>
        <xdr:cNvSpPr txBox="1"/>
      </xdr:nvSpPr>
      <xdr:spPr>
        <a:xfrm>
          <a:off x="2705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95629</xdr:rowOff>
    </xdr:from>
    <xdr:ext cx="405111" cy="259045"/>
    <xdr:sp macro="" textlink="">
      <xdr:nvSpPr>
        <xdr:cNvPr id="316" name="n_3mainValue【福祉施設】&#10;有形固定資産減価償却率">
          <a:extLst>
            <a:ext uri="{FF2B5EF4-FFF2-40B4-BE49-F238E27FC236}">
              <a16:creationId xmlns:a16="http://schemas.microsoft.com/office/drawing/2014/main" id="{1E320813-E44F-4C50-A3A2-AD85F6A980A7}"/>
            </a:ext>
          </a:extLst>
        </xdr:cNvPr>
        <xdr:cNvSpPr txBox="1"/>
      </xdr:nvSpPr>
      <xdr:spPr>
        <a:xfrm>
          <a:off x="1816744" y="1312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36847</xdr:rowOff>
    </xdr:from>
    <xdr:ext cx="405111" cy="259045"/>
    <xdr:sp macro="" textlink="">
      <xdr:nvSpPr>
        <xdr:cNvPr id="317" name="n_4mainValue【福祉施設】&#10;有形固定資産減価償却率">
          <a:extLst>
            <a:ext uri="{FF2B5EF4-FFF2-40B4-BE49-F238E27FC236}">
              <a16:creationId xmlns:a16="http://schemas.microsoft.com/office/drawing/2014/main" id="{E1CFA241-02C5-4A83-9E47-E9090079E832}"/>
            </a:ext>
          </a:extLst>
        </xdr:cNvPr>
        <xdr:cNvSpPr txBox="1"/>
      </xdr:nvSpPr>
      <xdr:spPr>
        <a:xfrm>
          <a:off x="927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F4AE2A7-9F3A-4EE0-985F-56C0C014E0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567E8C65-F62E-458D-9F2B-B98CFFED0F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4F46EC9-2453-42B9-B85F-B09DD45827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D6ADC517-553A-46DA-9671-DC46004DA9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7CD62B6F-610D-4683-9C96-454FE8C2FB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49F33A4-BE09-4152-B478-2FAB7ED23C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3A56D137-24BB-46C5-84A4-2029460552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2694390-E74D-4258-B969-81BB13E039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DFC7FA1F-D424-481D-95A9-2CD0F39460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E94A8215-36EB-4E95-9160-04E811BA06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8" name="直線コネクタ 327">
          <a:extLst>
            <a:ext uri="{FF2B5EF4-FFF2-40B4-BE49-F238E27FC236}">
              <a16:creationId xmlns:a16="http://schemas.microsoft.com/office/drawing/2014/main" id="{06710D99-E39D-4233-A80B-19820AECA6A3}"/>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9" name="テキスト ボックス 328">
          <a:extLst>
            <a:ext uri="{FF2B5EF4-FFF2-40B4-BE49-F238E27FC236}">
              <a16:creationId xmlns:a16="http://schemas.microsoft.com/office/drawing/2014/main" id="{66724798-FBD2-45EE-9859-560026304981}"/>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DA6CFDA5-E876-40DB-83FB-1FF2BD461BB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4A5AD9B6-724D-4B3B-9198-14048308843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2" name="直線コネクタ 331">
          <a:extLst>
            <a:ext uri="{FF2B5EF4-FFF2-40B4-BE49-F238E27FC236}">
              <a16:creationId xmlns:a16="http://schemas.microsoft.com/office/drawing/2014/main" id="{D80F0A26-D5F3-4FB0-8AF9-D2CF1EC88901}"/>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3" name="テキスト ボックス 332">
          <a:extLst>
            <a:ext uri="{FF2B5EF4-FFF2-40B4-BE49-F238E27FC236}">
              <a16:creationId xmlns:a16="http://schemas.microsoft.com/office/drawing/2014/main" id="{2EBF3937-96ED-4EC8-B92A-276B743DF2F7}"/>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9C3810D6-BD25-4D77-915A-F49D16E4D08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D76C1BAB-42A9-427A-8D1E-CD5221A0469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6" name="直線コネクタ 335">
          <a:extLst>
            <a:ext uri="{FF2B5EF4-FFF2-40B4-BE49-F238E27FC236}">
              <a16:creationId xmlns:a16="http://schemas.microsoft.com/office/drawing/2014/main" id="{C3A85923-DBD5-4332-A87C-C5FA845AEBDD}"/>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7" name="テキスト ボックス 336">
          <a:extLst>
            <a:ext uri="{FF2B5EF4-FFF2-40B4-BE49-F238E27FC236}">
              <a16:creationId xmlns:a16="http://schemas.microsoft.com/office/drawing/2014/main" id="{C5195FC3-67A3-4A73-905F-049EBFFD38FC}"/>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8" name="直線コネクタ 337">
          <a:extLst>
            <a:ext uri="{FF2B5EF4-FFF2-40B4-BE49-F238E27FC236}">
              <a16:creationId xmlns:a16="http://schemas.microsoft.com/office/drawing/2014/main" id="{47355418-756D-4146-89CE-E9ABA99702D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9" name="テキスト ボックス 338">
          <a:extLst>
            <a:ext uri="{FF2B5EF4-FFF2-40B4-BE49-F238E27FC236}">
              <a16:creationId xmlns:a16="http://schemas.microsoft.com/office/drawing/2014/main" id="{B6E70C02-F9CF-421B-9AD4-A1C9D3297BB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40" name="直線コネクタ 339">
          <a:extLst>
            <a:ext uri="{FF2B5EF4-FFF2-40B4-BE49-F238E27FC236}">
              <a16:creationId xmlns:a16="http://schemas.microsoft.com/office/drawing/2014/main" id="{236CBE41-905C-4DD1-AB48-E09B8FF40433}"/>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1" name="テキスト ボックス 340">
          <a:extLst>
            <a:ext uri="{FF2B5EF4-FFF2-40B4-BE49-F238E27FC236}">
              <a16:creationId xmlns:a16="http://schemas.microsoft.com/office/drawing/2014/main" id="{D7C50B37-3E0B-4564-97D1-67DC6A9D0B4C}"/>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A09E957-13F2-420D-970F-C5D7FE843B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5430CC0-1ABA-49B3-819D-C513343124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DFB55A27-B2D7-4F5D-ACC9-12562B2A3D6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45" name="直線コネクタ 344">
          <a:extLst>
            <a:ext uri="{FF2B5EF4-FFF2-40B4-BE49-F238E27FC236}">
              <a16:creationId xmlns:a16="http://schemas.microsoft.com/office/drawing/2014/main" id="{7864E65F-C83C-42EF-AD84-B2037FE315C7}"/>
            </a:ext>
          </a:extLst>
        </xdr:cNvPr>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6" name="【福祉施設】&#10;一人当たり面積最小値テキスト">
          <a:extLst>
            <a:ext uri="{FF2B5EF4-FFF2-40B4-BE49-F238E27FC236}">
              <a16:creationId xmlns:a16="http://schemas.microsoft.com/office/drawing/2014/main" id="{949E4796-3128-4577-A254-C94B447C51A2}"/>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7" name="直線コネクタ 346">
          <a:extLst>
            <a:ext uri="{FF2B5EF4-FFF2-40B4-BE49-F238E27FC236}">
              <a16:creationId xmlns:a16="http://schemas.microsoft.com/office/drawing/2014/main" id="{D7A73175-B8AE-4846-B7A1-9E0E2353F8A7}"/>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48" name="【福祉施設】&#10;一人当たり面積最大値テキスト">
          <a:extLst>
            <a:ext uri="{FF2B5EF4-FFF2-40B4-BE49-F238E27FC236}">
              <a16:creationId xmlns:a16="http://schemas.microsoft.com/office/drawing/2014/main" id="{BA9C3B73-6172-41B7-BD8B-1620B9F2A993}"/>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49" name="直線コネクタ 348">
          <a:extLst>
            <a:ext uri="{FF2B5EF4-FFF2-40B4-BE49-F238E27FC236}">
              <a16:creationId xmlns:a16="http://schemas.microsoft.com/office/drawing/2014/main" id="{C8F35415-DC0C-47A0-87AA-9834D865CA55}"/>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50" name="【福祉施設】&#10;一人当たり面積平均値テキスト">
          <a:extLst>
            <a:ext uri="{FF2B5EF4-FFF2-40B4-BE49-F238E27FC236}">
              <a16:creationId xmlns:a16="http://schemas.microsoft.com/office/drawing/2014/main" id="{17B771B6-76EF-4D7A-B299-BE6031CF36B5}"/>
            </a:ext>
          </a:extLst>
        </xdr:cNvPr>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1" name="フローチャート: 判断 350">
          <a:extLst>
            <a:ext uri="{FF2B5EF4-FFF2-40B4-BE49-F238E27FC236}">
              <a16:creationId xmlns:a16="http://schemas.microsoft.com/office/drawing/2014/main" id="{EA77A53E-8560-4B5B-9D71-0F0BCCF8CD47}"/>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52" name="フローチャート: 判断 351">
          <a:extLst>
            <a:ext uri="{FF2B5EF4-FFF2-40B4-BE49-F238E27FC236}">
              <a16:creationId xmlns:a16="http://schemas.microsoft.com/office/drawing/2014/main" id="{DD1E0CBC-09D3-4435-866D-91CE263FD4A8}"/>
            </a:ext>
          </a:extLst>
        </xdr:cNvPr>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53" name="フローチャート: 判断 352">
          <a:extLst>
            <a:ext uri="{FF2B5EF4-FFF2-40B4-BE49-F238E27FC236}">
              <a16:creationId xmlns:a16="http://schemas.microsoft.com/office/drawing/2014/main" id="{894FCD2A-55E4-4948-9A9E-2FB2569D6179}"/>
            </a:ext>
          </a:extLst>
        </xdr:cNvPr>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54" name="フローチャート: 判断 353">
          <a:extLst>
            <a:ext uri="{FF2B5EF4-FFF2-40B4-BE49-F238E27FC236}">
              <a16:creationId xmlns:a16="http://schemas.microsoft.com/office/drawing/2014/main" id="{14B7A60B-FEAC-41BB-9315-FFAB84A1A1DA}"/>
            </a:ext>
          </a:extLst>
        </xdr:cNvPr>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55" name="フローチャート: 判断 354">
          <a:extLst>
            <a:ext uri="{FF2B5EF4-FFF2-40B4-BE49-F238E27FC236}">
              <a16:creationId xmlns:a16="http://schemas.microsoft.com/office/drawing/2014/main" id="{1FC7C976-6D41-4244-B189-C285038582FF}"/>
            </a:ext>
          </a:extLst>
        </xdr:cNvPr>
        <xdr:cNvSpPr/>
      </xdr:nvSpPr>
      <xdr:spPr>
        <a:xfrm>
          <a:off x="692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9A16E32-9E2A-47E1-9983-302E55BACF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BBB16D6-65E6-4CD3-82D4-19215E0CBA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C11EFC5-FB59-4E68-8C11-6AFE2645C4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778E004-C60E-46F2-A800-F712332DFE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9002152-E93C-4D23-9C15-3A8118AC15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34925</xdr:rowOff>
    </xdr:from>
    <xdr:to>
      <xdr:col>55</xdr:col>
      <xdr:colOff>50800</xdr:colOff>
      <xdr:row>84</xdr:row>
      <xdr:rowOff>136525</xdr:rowOff>
    </xdr:to>
    <xdr:sp macro="" textlink="">
      <xdr:nvSpPr>
        <xdr:cNvPr id="361" name="楕円 360">
          <a:extLst>
            <a:ext uri="{FF2B5EF4-FFF2-40B4-BE49-F238E27FC236}">
              <a16:creationId xmlns:a16="http://schemas.microsoft.com/office/drawing/2014/main" id="{9C5CC608-D959-4F52-A8E2-CD7B9137E01F}"/>
            </a:ext>
          </a:extLst>
        </xdr:cNvPr>
        <xdr:cNvSpPr/>
      </xdr:nvSpPr>
      <xdr:spPr>
        <a:xfrm>
          <a:off x="10426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13352</xdr:rowOff>
    </xdr:from>
    <xdr:ext cx="469744" cy="259045"/>
    <xdr:sp macro="" textlink="">
      <xdr:nvSpPr>
        <xdr:cNvPr id="362" name="【福祉施設】&#10;一人当たり面積該当値テキスト">
          <a:extLst>
            <a:ext uri="{FF2B5EF4-FFF2-40B4-BE49-F238E27FC236}">
              <a16:creationId xmlns:a16="http://schemas.microsoft.com/office/drawing/2014/main" id="{353D480E-9971-4E44-8A1F-7B012CE2888E}"/>
            </a:ext>
          </a:extLst>
        </xdr:cNvPr>
        <xdr:cNvSpPr txBox="1"/>
      </xdr:nvSpPr>
      <xdr:spPr>
        <a:xfrm>
          <a:off x="10515600"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34925</xdr:rowOff>
    </xdr:from>
    <xdr:to>
      <xdr:col>50</xdr:col>
      <xdr:colOff>165100</xdr:colOff>
      <xdr:row>84</xdr:row>
      <xdr:rowOff>136525</xdr:rowOff>
    </xdr:to>
    <xdr:sp macro="" textlink="">
      <xdr:nvSpPr>
        <xdr:cNvPr id="363" name="楕円 362">
          <a:extLst>
            <a:ext uri="{FF2B5EF4-FFF2-40B4-BE49-F238E27FC236}">
              <a16:creationId xmlns:a16="http://schemas.microsoft.com/office/drawing/2014/main" id="{DFF051F1-9E6C-487B-AFD6-0BE9448A750F}"/>
            </a:ext>
          </a:extLst>
        </xdr:cNvPr>
        <xdr:cNvSpPr/>
      </xdr:nvSpPr>
      <xdr:spPr>
        <a:xfrm>
          <a:off x="9588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85725</xdr:rowOff>
    </xdr:from>
    <xdr:to>
      <xdr:col>55</xdr:col>
      <xdr:colOff>0</xdr:colOff>
      <xdr:row>84</xdr:row>
      <xdr:rowOff>85725</xdr:rowOff>
    </xdr:to>
    <xdr:cxnSp macro="">
      <xdr:nvCxnSpPr>
        <xdr:cNvPr id="364" name="直線コネクタ 363">
          <a:extLst>
            <a:ext uri="{FF2B5EF4-FFF2-40B4-BE49-F238E27FC236}">
              <a16:creationId xmlns:a16="http://schemas.microsoft.com/office/drawing/2014/main" id="{CA307CBA-84DA-4975-B2AE-DD71C7683649}"/>
            </a:ext>
          </a:extLst>
        </xdr:cNvPr>
        <xdr:cNvCxnSpPr/>
      </xdr:nvCxnSpPr>
      <xdr:spPr>
        <a:xfrm>
          <a:off x="9639300" y="144875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5" name="楕円 364">
          <a:extLst>
            <a:ext uri="{FF2B5EF4-FFF2-40B4-BE49-F238E27FC236}">
              <a16:creationId xmlns:a16="http://schemas.microsoft.com/office/drawing/2014/main" id="{74899476-032A-435B-BEC4-F5285C407C58}"/>
            </a:ext>
          </a:extLst>
        </xdr:cNvPr>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85725</xdr:rowOff>
    </xdr:to>
    <xdr:cxnSp macro="">
      <xdr:nvCxnSpPr>
        <xdr:cNvPr id="366" name="直線コネクタ 365">
          <a:extLst>
            <a:ext uri="{FF2B5EF4-FFF2-40B4-BE49-F238E27FC236}">
              <a16:creationId xmlns:a16="http://schemas.microsoft.com/office/drawing/2014/main" id="{1CF5764E-312B-4D95-AD57-ED6EA42BA336}"/>
            </a:ext>
          </a:extLst>
        </xdr:cNvPr>
        <xdr:cNvCxnSpPr/>
      </xdr:nvCxnSpPr>
      <xdr:spPr>
        <a:xfrm>
          <a:off x="8750300" y="14478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67" name="楕円 366">
          <a:extLst>
            <a:ext uri="{FF2B5EF4-FFF2-40B4-BE49-F238E27FC236}">
              <a16:creationId xmlns:a16="http://schemas.microsoft.com/office/drawing/2014/main" id="{ED2FA57D-4140-4B7A-9595-74F1E044E80C}"/>
            </a:ext>
          </a:extLst>
        </xdr:cNvPr>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76200</xdr:rowOff>
    </xdr:to>
    <xdr:cxnSp macro="">
      <xdr:nvCxnSpPr>
        <xdr:cNvPr id="368" name="直線コネクタ 367">
          <a:extLst>
            <a:ext uri="{FF2B5EF4-FFF2-40B4-BE49-F238E27FC236}">
              <a16:creationId xmlns:a16="http://schemas.microsoft.com/office/drawing/2014/main" id="{DEDBB98A-FB56-4F59-8FFA-C79353DB1608}"/>
            </a:ext>
          </a:extLst>
        </xdr:cNvPr>
        <xdr:cNvCxnSpPr/>
      </xdr:nvCxnSpPr>
      <xdr:spPr>
        <a:xfrm>
          <a:off x="7861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25400</xdr:rowOff>
    </xdr:from>
    <xdr:to>
      <xdr:col>36</xdr:col>
      <xdr:colOff>165100</xdr:colOff>
      <xdr:row>84</xdr:row>
      <xdr:rowOff>127000</xdr:rowOff>
    </xdr:to>
    <xdr:sp macro="" textlink="">
      <xdr:nvSpPr>
        <xdr:cNvPr id="369" name="楕円 368">
          <a:extLst>
            <a:ext uri="{FF2B5EF4-FFF2-40B4-BE49-F238E27FC236}">
              <a16:creationId xmlns:a16="http://schemas.microsoft.com/office/drawing/2014/main" id="{6C86E18A-CC66-4927-A9F4-00E799B5C75E}"/>
            </a:ext>
          </a:extLst>
        </xdr:cNvPr>
        <xdr:cNvSpPr/>
      </xdr:nvSpPr>
      <xdr:spPr>
        <a:xfrm>
          <a:off x="692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76200</xdr:rowOff>
    </xdr:from>
    <xdr:to>
      <xdr:col>41</xdr:col>
      <xdr:colOff>50800</xdr:colOff>
      <xdr:row>84</xdr:row>
      <xdr:rowOff>76200</xdr:rowOff>
    </xdr:to>
    <xdr:cxnSp macro="">
      <xdr:nvCxnSpPr>
        <xdr:cNvPr id="370" name="直線コネクタ 369">
          <a:extLst>
            <a:ext uri="{FF2B5EF4-FFF2-40B4-BE49-F238E27FC236}">
              <a16:creationId xmlns:a16="http://schemas.microsoft.com/office/drawing/2014/main" id="{0B73C2E5-CF42-4CF8-BCF6-1749328DB35C}"/>
            </a:ext>
          </a:extLst>
        </xdr:cNvPr>
        <xdr:cNvCxnSpPr/>
      </xdr:nvCxnSpPr>
      <xdr:spPr>
        <a:xfrm>
          <a:off x="6972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134002</xdr:rowOff>
    </xdr:from>
    <xdr:ext cx="469744" cy="259045"/>
    <xdr:sp macro="" textlink="">
      <xdr:nvSpPr>
        <xdr:cNvPr id="371" name="n_1aveValue【福祉施設】&#10;一人当たり面積">
          <a:extLst>
            <a:ext uri="{FF2B5EF4-FFF2-40B4-BE49-F238E27FC236}">
              <a16:creationId xmlns:a16="http://schemas.microsoft.com/office/drawing/2014/main" id="{54EA1FAA-1238-4D0A-BE55-6935CE5A7646}"/>
            </a:ext>
          </a:extLst>
        </xdr:cNvPr>
        <xdr:cNvSpPr txBox="1"/>
      </xdr:nvSpPr>
      <xdr:spPr>
        <a:xfrm>
          <a:off x="9391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72" name="n_2aveValue【福祉施設】&#10;一人当たり面積">
          <a:extLst>
            <a:ext uri="{FF2B5EF4-FFF2-40B4-BE49-F238E27FC236}">
              <a16:creationId xmlns:a16="http://schemas.microsoft.com/office/drawing/2014/main" id="{238CE43F-4963-4A75-A040-1012BFD16467}"/>
            </a:ext>
          </a:extLst>
        </xdr:cNvPr>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73" name="n_3aveValue【福祉施設】&#10;一人当たり面積">
          <a:extLst>
            <a:ext uri="{FF2B5EF4-FFF2-40B4-BE49-F238E27FC236}">
              <a16:creationId xmlns:a16="http://schemas.microsoft.com/office/drawing/2014/main" id="{FE977E35-41DE-4B2F-8FDE-4CC5E7BC2897}"/>
            </a:ext>
          </a:extLst>
        </xdr:cNvPr>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134002</xdr:rowOff>
    </xdr:from>
    <xdr:ext cx="469744" cy="259045"/>
    <xdr:sp macro="" textlink="">
      <xdr:nvSpPr>
        <xdr:cNvPr id="374" name="n_4aveValue【福祉施設】&#10;一人当たり面積">
          <a:extLst>
            <a:ext uri="{FF2B5EF4-FFF2-40B4-BE49-F238E27FC236}">
              <a16:creationId xmlns:a16="http://schemas.microsoft.com/office/drawing/2014/main" id="{0CE6F6EE-776E-4EC5-B4AB-B792E441C2D5}"/>
            </a:ext>
          </a:extLst>
        </xdr:cNvPr>
        <xdr:cNvSpPr txBox="1"/>
      </xdr:nvSpPr>
      <xdr:spPr>
        <a:xfrm>
          <a:off x="6737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127652</xdr:rowOff>
    </xdr:from>
    <xdr:ext cx="469744" cy="259045"/>
    <xdr:sp macro="" textlink="">
      <xdr:nvSpPr>
        <xdr:cNvPr id="375" name="n_1mainValue【福祉施設】&#10;一人当たり面積">
          <a:extLst>
            <a:ext uri="{FF2B5EF4-FFF2-40B4-BE49-F238E27FC236}">
              <a16:creationId xmlns:a16="http://schemas.microsoft.com/office/drawing/2014/main" id="{17D11FBF-C603-4C98-BAF5-A2B4AA6DBC07}"/>
            </a:ext>
          </a:extLst>
        </xdr:cNvPr>
        <xdr:cNvSpPr txBox="1"/>
      </xdr:nvSpPr>
      <xdr:spPr>
        <a:xfrm>
          <a:off x="9391727" y="1452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6" name="n_2mainValue【福祉施設】&#10;一人当たり面積">
          <a:extLst>
            <a:ext uri="{FF2B5EF4-FFF2-40B4-BE49-F238E27FC236}">
              <a16:creationId xmlns:a16="http://schemas.microsoft.com/office/drawing/2014/main" id="{BF3CD4F4-6858-465B-AC0D-085C71F6FEC6}"/>
            </a:ext>
          </a:extLst>
        </xdr:cNvPr>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77" name="n_3mainValue【福祉施設】&#10;一人当たり面積">
          <a:extLst>
            <a:ext uri="{FF2B5EF4-FFF2-40B4-BE49-F238E27FC236}">
              <a16:creationId xmlns:a16="http://schemas.microsoft.com/office/drawing/2014/main" id="{B55B6B0D-2320-4898-B995-4E088377A45D}"/>
            </a:ext>
          </a:extLst>
        </xdr:cNvPr>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118127</xdr:rowOff>
    </xdr:from>
    <xdr:ext cx="469744" cy="259045"/>
    <xdr:sp macro="" textlink="">
      <xdr:nvSpPr>
        <xdr:cNvPr id="378" name="n_4mainValue【福祉施設】&#10;一人当たり面積">
          <a:extLst>
            <a:ext uri="{FF2B5EF4-FFF2-40B4-BE49-F238E27FC236}">
              <a16:creationId xmlns:a16="http://schemas.microsoft.com/office/drawing/2014/main" id="{955BE7A9-AB87-4A98-B63C-67C11352F648}"/>
            </a:ext>
          </a:extLst>
        </xdr:cNvPr>
        <xdr:cNvSpPr txBox="1"/>
      </xdr:nvSpPr>
      <xdr:spPr>
        <a:xfrm>
          <a:off x="6737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6CDAA2A-D952-418E-8924-116A839B28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CF74C11-8510-4C28-A699-E5C7DE33A3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AD63C46-B697-4D35-9817-625110C4DF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F4FCD19-8A4C-4245-891A-1756F93E45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8330D0D-8F93-4B22-88B7-F16E7012596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6B31AFE-14C6-4B82-85E8-A2C9E19E69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3B5350E-C67F-4A58-8F54-28438C2DC2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1C46146-0C05-429A-ADCA-B9AFD3F8250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8900E960-70DF-482C-A084-2A1AA889257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86C01C0-7A6F-41AD-B25F-BDDAC09086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D7636064-6E46-4C3C-86D9-E40CD687130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6312BD18-E44B-493A-888C-13B59B0DD60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8B6F4377-844C-4EE9-898C-9D792ADD0D6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7296FDC7-9E81-4F3B-8EA9-3F862BF509A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E7181D5E-F5CD-49CD-8DEC-C7D20EB93D5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B09F034C-D7DC-401F-8081-BE5047B4F71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48BC4173-DCEE-43AE-ADF6-1F4FC0EA0A8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86379B47-A298-43B5-8A79-AE1B15A431C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51B2C96-A6DE-4610-A32C-ABE07195A8E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492133A-D16F-416C-82D6-9AA77383B43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807B1EDC-1179-4077-88FC-45153C40AB6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8329E4D4-61FB-405A-B26E-59AA0F57A86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139A3647-CC71-4066-9B9D-A64962FCBB7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6ACE945-8B84-4BFA-BFEA-8900C6FA47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E67DB7D7-0231-44F1-A6DF-44032BCC7F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404" name="直線コネクタ 403">
          <a:extLst>
            <a:ext uri="{FF2B5EF4-FFF2-40B4-BE49-F238E27FC236}">
              <a16:creationId xmlns:a16="http://schemas.microsoft.com/office/drawing/2014/main" id="{177E959D-01AE-449B-88EA-048BE1CCBCA6}"/>
            </a:ext>
          </a:extLst>
        </xdr:cNvPr>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C0BF0B43-05D8-46AD-9670-F8EB9265CE04}"/>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6" name="直線コネクタ 405">
          <a:extLst>
            <a:ext uri="{FF2B5EF4-FFF2-40B4-BE49-F238E27FC236}">
              <a16:creationId xmlns:a16="http://schemas.microsoft.com/office/drawing/2014/main" id="{7BFB6B19-2236-4E26-B969-056E8070BDC6}"/>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B455FBFF-17F4-4A92-97D7-E1B7A9A7B393}"/>
            </a:ext>
          </a:extLst>
        </xdr:cNvPr>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408" name="直線コネクタ 407">
          <a:extLst>
            <a:ext uri="{FF2B5EF4-FFF2-40B4-BE49-F238E27FC236}">
              <a16:creationId xmlns:a16="http://schemas.microsoft.com/office/drawing/2014/main" id="{76D37B86-EBB8-40AE-B4BD-6FA4C9B323DC}"/>
            </a:ext>
          </a:extLst>
        </xdr:cNvPr>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22D2D05-0DB4-490C-8418-8A8FC28EDF42}"/>
            </a:ext>
          </a:extLst>
        </xdr:cNvPr>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10" name="フローチャート: 判断 409">
          <a:extLst>
            <a:ext uri="{FF2B5EF4-FFF2-40B4-BE49-F238E27FC236}">
              <a16:creationId xmlns:a16="http://schemas.microsoft.com/office/drawing/2014/main" id="{F7453974-70E3-4846-9E18-DCE3CC299711}"/>
            </a:ext>
          </a:extLst>
        </xdr:cNvPr>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411" name="フローチャート: 判断 410">
          <a:extLst>
            <a:ext uri="{FF2B5EF4-FFF2-40B4-BE49-F238E27FC236}">
              <a16:creationId xmlns:a16="http://schemas.microsoft.com/office/drawing/2014/main" id="{B4269A65-9C35-44EA-9AA2-E70F0B16F416}"/>
            </a:ext>
          </a:extLst>
        </xdr:cNvPr>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412" name="フローチャート: 判断 411">
          <a:extLst>
            <a:ext uri="{FF2B5EF4-FFF2-40B4-BE49-F238E27FC236}">
              <a16:creationId xmlns:a16="http://schemas.microsoft.com/office/drawing/2014/main" id="{0C39913E-4FAE-4157-B0DF-D732525CE5EC}"/>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3" name="フローチャート: 判断 412">
          <a:extLst>
            <a:ext uri="{FF2B5EF4-FFF2-40B4-BE49-F238E27FC236}">
              <a16:creationId xmlns:a16="http://schemas.microsoft.com/office/drawing/2014/main" id="{D2864145-0B47-4553-A1FD-FA1F9E4C0BC5}"/>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414" name="フローチャート: 判断 413">
          <a:extLst>
            <a:ext uri="{FF2B5EF4-FFF2-40B4-BE49-F238E27FC236}">
              <a16:creationId xmlns:a16="http://schemas.microsoft.com/office/drawing/2014/main" id="{70E81457-0A5C-49D9-A216-4C630FFC60A4}"/>
            </a:ext>
          </a:extLst>
        </xdr:cNvPr>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6E1FCA5-7660-4369-A9D7-7C2AD69A206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5AB83DB-EA13-48EA-9871-07E333779F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E8C4AE4-5F64-4F13-970C-072BAC6957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C0F59FE-2FC9-4AC7-BFF8-40F23271F80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9A28B45-50BE-4B31-8A47-7E5A47AA978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146231</xdr:rowOff>
    </xdr:from>
    <xdr:to>
      <xdr:col>24</xdr:col>
      <xdr:colOff>114300</xdr:colOff>
      <xdr:row>107</xdr:row>
      <xdr:rowOff>76381</xdr:rowOff>
    </xdr:to>
    <xdr:sp macro="" textlink="">
      <xdr:nvSpPr>
        <xdr:cNvPr id="420" name="楕円 419">
          <a:extLst>
            <a:ext uri="{FF2B5EF4-FFF2-40B4-BE49-F238E27FC236}">
              <a16:creationId xmlns:a16="http://schemas.microsoft.com/office/drawing/2014/main" id="{5B595FF9-AE5F-400D-BFA6-08F929AA372E}"/>
            </a:ext>
          </a:extLst>
        </xdr:cNvPr>
        <xdr:cNvSpPr/>
      </xdr:nvSpPr>
      <xdr:spPr>
        <a:xfrm>
          <a:off x="4584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124658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55E4894D-3D03-4069-A81D-2559DD7686E1}"/>
            </a:ext>
          </a:extLst>
        </xdr:cNvPr>
        <xdr:cNvSpPr txBox="1"/>
      </xdr:nvSpPr>
      <xdr:spPr>
        <a:xfrm>
          <a:off x="4673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113574</xdr:rowOff>
    </xdr:from>
    <xdr:to>
      <xdr:col>20</xdr:col>
      <xdr:colOff>38100</xdr:colOff>
      <xdr:row>107</xdr:row>
      <xdr:rowOff>43724</xdr:rowOff>
    </xdr:to>
    <xdr:sp macro="" textlink="">
      <xdr:nvSpPr>
        <xdr:cNvPr id="422" name="楕円 421">
          <a:extLst>
            <a:ext uri="{FF2B5EF4-FFF2-40B4-BE49-F238E27FC236}">
              <a16:creationId xmlns:a16="http://schemas.microsoft.com/office/drawing/2014/main" id="{FA5B8D0E-4A7E-436F-9B35-041DA592046D}"/>
            </a:ext>
          </a:extLst>
        </xdr:cNvPr>
        <xdr:cNvSpPr/>
      </xdr:nvSpPr>
      <xdr:spPr>
        <a:xfrm>
          <a:off x="3746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164374</xdr:rowOff>
    </xdr:from>
    <xdr:to>
      <xdr:col>24</xdr:col>
      <xdr:colOff>63500</xdr:colOff>
      <xdr:row>107</xdr:row>
      <xdr:rowOff>25581</xdr:rowOff>
    </xdr:to>
    <xdr:cxnSp macro="">
      <xdr:nvCxnSpPr>
        <xdr:cNvPr id="423" name="直線コネクタ 422">
          <a:extLst>
            <a:ext uri="{FF2B5EF4-FFF2-40B4-BE49-F238E27FC236}">
              <a16:creationId xmlns:a16="http://schemas.microsoft.com/office/drawing/2014/main" id="{C6A66DF2-866E-4408-83A0-3DA2FC94C0E6}"/>
            </a:ext>
          </a:extLst>
        </xdr:cNvPr>
        <xdr:cNvCxnSpPr/>
      </xdr:nvCxnSpPr>
      <xdr:spPr>
        <a:xfrm>
          <a:off x="3797300" y="183380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82550</xdr:rowOff>
    </xdr:from>
    <xdr:to>
      <xdr:col>15</xdr:col>
      <xdr:colOff>101600</xdr:colOff>
      <xdr:row>107</xdr:row>
      <xdr:rowOff>12700</xdr:rowOff>
    </xdr:to>
    <xdr:sp macro="" textlink="">
      <xdr:nvSpPr>
        <xdr:cNvPr id="424" name="楕円 423">
          <a:extLst>
            <a:ext uri="{FF2B5EF4-FFF2-40B4-BE49-F238E27FC236}">
              <a16:creationId xmlns:a16="http://schemas.microsoft.com/office/drawing/2014/main" id="{D1574953-8A43-466C-A4E8-D2F213E3C0AF}"/>
            </a:ext>
          </a:extLst>
        </xdr:cNvPr>
        <xdr:cNvSpPr/>
      </xdr:nvSpPr>
      <xdr:spPr>
        <a:xfrm>
          <a:off x="2857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133350</xdr:rowOff>
    </xdr:from>
    <xdr:to>
      <xdr:col>19</xdr:col>
      <xdr:colOff>177800</xdr:colOff>
      <xdr:row>106</xdr:row>
      <xdr:rowOff>164374</xdr:rowOff>
    </xdr:to>
    <xdr:cxnSp macro="">
      <xdr:nvCxnSpPr>
        <xdr:cNvPr id="425" name="直線コネクタ 424">
          <a:extLst>
            <a:ext uri="{FF2B5EF4-FFF2-40B4-BE49-F238E27FC236}">
              <a16:creationId xmlns:a16="http://schemas.microsoft.com/office/drawing/2014/main" id="{09F83B89-0E21-4EBB-81E9-6FE3A6CA3A46}"/>
            </a:ext>
          </a:extLst>
        </xdr:cNvPr>
        <xdr:cNvCxnSpPr/>
      </xdr:nvCxnSpPr>
      <xdr:spPr>
        <a:xfrm>
          <a:off x="2908300" y="18307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49893</xdr:rowOff>
    </xdr:from>
    <xdr:to>
      <xdr:col>10</xdr:col>
      <xdr:colOff>165100</xdr:colOff>
      <xdr:row>106</xdr:row>
      <xdr:rowOff>151493</xdr:rowOff>
    </xdr:to>
    <xdr:sp macro="" textlink="">
      <xdr:nvSpPr>
        <xdr:cNvPr id="426" name="楕円 425">
          <a:extLst>
            <a:ext uri="{FF2B5EF4-FFF2-40B4-BE49-F238E27FC236}">
              <a16:creationId xmlns:a16="http://schemas.microsoft.com/office/drawing/2014/main" id="{073D90F7-5E57-4F3D-80D6-C39173E3EF8F}"/>
            </a:ext>
          </a:extLst>
        </xdr:cNvPr>
        <xdr:cNvSpPr/>
      </xdr:nvSpPr>
      <xdr:spPr>
        <a:xfrm>
          <a:off x="1968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100693</xdr:rowOff>
    </xdr:from>
    <xdr:to>
      <xdr:col>15</xdr:col>
      <xdr:colOff>50800</xdr:colOff>
      <xdr:row>106</xdr:row>
      <xdr:rowOff>133350</xdr:rowOff>
    </xdr:to>
    <xdr:cxnSp macro="">
      <xdr:nvCxnSpPr>
        <xdr:cNvPr id="427" name="直線コネクタ 426">
          <a:extLst>
            <a:ext uri="{FF2B5EF4-FFF2-40B4-BE49-F238E27FC236}">
              <a16:creationId xmlns:a16="http://schemas.microsoft.com/office/drawing/2014/main" id="{7F86831E-36A3-44C6-9D06-6D0A592FDADD}"/>
            </a:ext>
          </a:extLst>
        </xdr:cNvPr>
        <xdr:cNvCxnSpPr/>
      </xdr:nvCxnSpPr>
      <xdr:spPr>
        <a:xfrm>
          <a:off x="2019300" y="182743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18869</xdr:rowOff>
    </xdr:from>
    <xdr:to>
      <xdr:col>6</xdr:col>
      <xdr:colOff>38100</xdr:colOff>
      <xdr:row>106</xdr:row>
      <xdr:rowOff>120469</xdr:rowOff>
    </xdr:to>
    <xdr:sp macro="" textlink="">
      <xdr:nvSpPr>
        <xdr:cNvPr id="428" name="楕円 427">
          <a:extLst>
            <a:ext uri="{FF2B5EF4-FFF2-40B4-BE49-F238E27FC236}">
              <a16:creationId xmlns:a16="http://schemas.microsoft.com/office/drawing/2014/main" id="{73F7F297-D64F-4207-BD5A-6D0DC1B45DB7}"/>
            </a:ext>
          </a:extLst>
        </xdr:cNvPr>
        <xdr:cNvSpPr/>
      </xdr:nvSpPr>
      <xdr:spPr>
        <a:xfrm>
          <a:off x="1079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69669</xdr:rowOff>
    </xdr:from>
    <xdr:to>
      <xdr:col>10</xdr:col>
      <xdr:colOff>114300</xdr:colOff>
      <xdr:row>106</xdr:row>
      <xdr:rowOff>100693</xdr:rowOff>
    </xdr:to>
    <xdr:cxnSp macro="">
      <xdr:nvCxnSpPr>
        <xdr:cNvPr id="429" name="直線コネクタ 428">
          <a:extLst>
            <a:ext uri="{FF2B5EF4-FFF2-40B4-BE49-F238E27FC236}">
              <a16:creationId xmlns:a16="http://schemas.microsoft.com/office/drawing/2014/main" id="{BE5EE5F5-95ED-45B9-A985-F7B1A7C37FAF}"/>
            </a:ext>
          </a:extLst>
        </xdr:cNvPr>
        <xdr:cNvCxnSpPr/>
      </xdr:nvCxnSpPr>
      <xdr:spPr>
        <a:xfrm>
          <a:off x="1130300" y="182433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30" name="n_1aveValue【市民会館】&#10;有形固定資産減価償却率">
          <a:extLst>
            <a:ext uri="{FF2B5EF4-FFF2-40B4-BE49-F238E27FC236}">
              <a16:creationId xmlns:a16="http://schemas.microsoft.com/office/drawing/2014/main" id="{4363FCC8-3B43-41EA-80F0-CBA7706209B5}"/>
            </a:ext>
          </a:extLst>
        </xdr:cNvPr>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1" name="n_2aveValue【市民会館】&#10;有形固定資産減価償却率">
          <a:extLst>
            <a:ext uri="{FF2B5EF4-FFF2-40B4-BE49-F238E27FC236}">
              <a16:creationId xmlns:a16="http://schemas.microsoft.com/office/drawing/2014/main" id="{49FD694A-0C24-49BF-B072-E151CDEFC459}"/>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2" name="n_3aveValue【市民会館】&#10;有形固定資産減価償却率">
          <a:extLst>
            <a:ext uri="{FF2B5EF4-FFF2-40B4-BE49-F238E27FC236}">
              <a16:creationId xmlns:a16="http://schemas.microsoft.com/office/drawing/2014/main" id="{FB8ECCAE-7D6A-40CF-A3FE-6CA0EAE9B1D3}"/>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33" name="n_4aveValue【市民会館】&#10;有形固定資産減価償却率">
          <a:extLst>
            <a:ext uri="{FF2B5EF4-FFF2-40B4-BE49-F238E27FC236}">
              <a16:creationId xmlns:a16="http://schemas.microsoft.com/office/drawing/2014/main" id="{20045ADC-A206-497E-A680-C5BF80C72A57}"/>
            </a:ext>
          </a:extLst>
        </xdr:cNvPr>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34851</xdr:rowOff>
    </xdr:from>
    <xdr:ext cx="405111" cy="259045"/>
    <xdr:sp macro="" textlink="">
      <xdr:nvSpPr>
        <xdr:cNvPr id="434" name="n_1mainValue【市民会館】&#10;有形固定資産減価償却率">
          <a:extLst>
            <a:ext uri="{FF2B5EF4-FFF2-40B4-BE49-F238E27FC236}">
              <a16:creationId xmlns:a16="http://schemas.microsoft.com/office/drawing/2014/main" id="{2EDD7297-1067-41DB-8938-F79C6F072667}"/>
            </a:ext>
          </a:extLst>
        </xdr:cNvPr>
        <xdr:cNvSpPr txBox="1"/>
      </xdr:nvSpPr>
      <xdr:spPr>
        <a:xfrm>
          <a:off x="3582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435" name="n_2mainValue【市民会館】&#10;有形固定資産減価償却率">
          <a:extLst>
            <a:ext uri="{FF2B5EF4-FFF2-40B4-BE49-F238E27FC236}">
              <a16:creationId xmlns:a16="http://schemas.microsoft.com/office/drawing/2014/main" id="{B85119B8-5452-4FB5-AE0D-F97EC1217159}"/>
            </a:ext>
          </a:extLst>
        </xdr:cNvPr>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142620</xdr:rowOff>
    </xdr:from>
    <xdr:ext cx="405111" cy="259045"/>
    <xdr:sp macro="" textlink="">
      <xdr:nvSpPr>
        <xdr:cNvPr id="436" name="n_3mainValue【市民会館】&#10;有形固定資産減価償却率">
          <a:extLst>
            <a:ext uri="{FF2B5EF4-FFF2-40B4-BE49-F238E27FC236}">
              <a16:creationId xmlns:a16="http://schemas.microsoft.com/office/drawing/2014/main" id="{A62AFFF5-450B-44AE-8008-478F681C4A16}"/>
            </a:ext>
          </a:extLst>
        </xdr:cNvPr>
        <xdr:cNvSpPr txBox="1"/>
      </xdr:nvSpPr>
      <xdr:spPr>
        <a:xfrm>
          <a:off x="1816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111596</xdr:rowOff>
    </xdr:from>
    <xdr:ext cx="405111" cy="259045"/>
    <xdr:sp macro="" textlink="">
      <xdr:nvSpPr>
        <xdr:cNvPr id="437" name="n_4mainValue【市民会館】&#10;有形固定資産減価償却率">
          <a:extLst>
            <a:ext uri="{FF2B5EF4-FFF2-40B4-BE49-F238E27FC236}">
              <a16:creationId xmlns:a16="http://schemas.microsoft.com/office/drawing/2014/main" id="{0CD05E6F-1FCA-4F2B-B0E1-20B645DCEB88}"/>
            </a:ext>
          </a:extLst>
        </xdr:cNvPr>
        <xdr:cNvSpPr txBox="1"/>
      </xdr:nvSpPr>
      <xdr:spPr>
        <a:xfrm>
          <a:off x="927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A503929B-7BA9-4404-B20A-884BDD5019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6950A76-AF55-4AC8-8835-9F4546D3E5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8DDACAED-6459-43C8-B021-DDAEFDB1123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224D2CE6-7488-4187-A6ED-D18265C7E1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EBE0C959-3B09-4097-AC4A-9EB0292BFC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78ACC7F-3888-43CC-AE11-61112E9695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42778C1-E11C-4EB9-896A-4ED03C0871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EA034B71-D30F-4644-A534-2A7F70BFEE1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2FD0683-FDC0-4980-825E-75567A665A5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3288F49-55FA-45FE-B45B-A9400DC0FE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41EF73F8-7E47-4252-BFCA-B3381DE3EF3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4200E8D9-872C-4EF6-AE68-F6792DD3DD1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AAF1866C-9003-4052-BFF5-8E592B32350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F79CC1DD-4A8C-44A6-8C51-CEA848A0440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46CE58A-50CC-42EE-B459-B3938EA2DBE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450E1EB0-C4D2-48BB-B8DE-B153009AB64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440A408B-5F91-4E5F-9510-AB7948FF8B3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EAFBD32E-F546-40DF-B320-427FE7A2009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EC6E74A-AD25-4ACB-BB1E-CEC2F7ABFE7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9D3FCE42-51E3-4A7D-83BE-8E14559E250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4AC06BB4-723E-496E-BEF8-46FBC2DF261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FBCC715E-B509-4BB1-A40E-76BD0E278C2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C780ECB0-059D-4148-B491-CE23F9E8C53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61" name="直線コネクタ 460">
          <a:extLst>
            <a:ext uri="{FF2B5EF4-FFF2-40B4-BE49-F238E27FC236}">
              <a16:creationId xmlns:a16="http://schemas.microsoft.com/office/drawing/2014/main" id="{9FE0A33A-FC12-4CF6-BC5A-07AA1A5682AD}"/>
            </a:ext>
          </a:extLst>
        </xdr:cNvPr>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62" name="【市民会館】&#10;一人当たり面積最小値テキスト">
          <a:extLst>
            <a:ext uri="{FF2B5EF4-FFF2-40B4-BE49-F238E27FC236}">
              <a16:creationId xmlns:a16="http://schemas.microsoft.com/office/drawing/2014/main" id="{BCF9D149-BC9A-4D98-9BE5-BE0530F405CF}"/>
            </a:ext>
          </a:extLst>
        </xdr:cNvPr>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63" name="直線コネクタ 462">
          <a:extLst>
            <a:ext uri="{FF2B5EF4-FFF2-40B4-BE49-F238E27FC236}">
              <a16:creationId xmlns:a16="http://schemas.microsoft.com/office/drawing/2014/main" id="{24AB26F6-FCCE-464B-9796-21022A51662D}"/>
            </a:ext>
          </a:extLst>
        </xdr:cNvPr>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64" name="【市民会館】&#10;一人当たり面積最大値テキスト">
          <a:extLst>
            <a:ext uri="{FF2B5EF4-FFF2-40B4-BE49-F238E27FC236}">
              <a16:creationId xmlns:a16="http://schemas.microsoft.com/office/drawing/2014/main" id="{EBCE30AA-152D-433D-8BB8-462FCCA553CF}"/>
            </a:ext>
          </a:extLst>
        </xdr:cNvPr>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65" name="直線コネクタ 464">
          <a:extLst>
            <a:ext uri="{FF2B5EF4-FFF2-40B4-BE49-F238E27FC236}">
              <a16:creationId xmlns:a16="http://schemas.microsoft.com/office/drawing/2014/main" id="{419EE0EF-5810-4E83-8AA2-A2E5B346833D}"/>
            </a:ext>
          </a:extLst>
        </xdr:cNvPr>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6" name="【市民会館】&#10;一人当たり面積平均値テキスト">
          <a:extLst>
            <a:ext uri="{FF2B5EF4-FFF2-40B4-BE49-F238E27FC236}">
              <a16:creationId xmlns:a16="http://schemas.microsoft.com/office/drawing/2014/main" id="{09B7765E-8AA8-466E-9FA8-AC72CFC50CEA}"/>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フローチャート: 判断 466">
          <a:extLst>
            <a:ext uri="{FF2B5EF4-FFF2-40B4-BE49-F238E27FC236}">
              <a16:creationId xmlns:a16="http://schemas.microsoft.com/office/drawing/2014/main" id="{3BA39EE1-6AEE-47C7-BF7E-81776AA9D15B}"/>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8" name="フローチャート: 判断 467">
          <a:extLst>
            <a:ext uri="{FF2B5EF4-FFF2-40B4-BE49-F238E27FC236}">
              <a16:creationId xmlns:a16="http://schemas.microsoft.com/office/drawing/2014/main" id="{D90B34FF-2EB8-40BD-9705-F6A215E9C14C}"/>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9" name="フローチャート: 判断 468">
          <a:extLst>
            <a:ext uri="{FF2B5EF4-FFF2-40B4-BE49-F238E27FC236}">
              <a16:creationId xmlns:a16="http://schemas.microsoft.com/office/drawing/2014/main" id="{B8CB92F2-5C98-43F8-9249-BA38E171E6BB}"/>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0" name="フローチャート: 判断 469">
          <a:extLst>
            <a:ext uri="{FF2B5EF4-FFF2-40B4-BE49-F238E27FC236}">
              <a16:creationId xmlns:a16="http://schemas.microsoft.com/office/drawing/2014/main" id="{EB2A799D-52AD-4CF3-8289-FA6640C8B582}"/>
            </a:ext>
          </a:extLst>
        </xdr:cNvPr>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1" name="フローチャート: 判断 470">
          <a:extLst>
            <a:ext uri="{FF2B5EF4-FFF2-40B4-BE49-F238E27FC236}">
              <a16:creationId xmlns:a16="http://schemas.microsoft.com/office/drawing/2014/main" id="{8CF00079-245E-4140-9B6F-C1AF2A18FD0C}"/>
            </a:ext>
          </a:extLst>
        </xdr:cNvPr>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3CF7799-C4D9-4899-9C3E-785C6973AA4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BA8E1FC-496D-47D3-947B-0D0270BFCFB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6E70991-1922-4E56-8184-2BFB46ADED5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B2E1080-5567-44D3-A01D-243416FB04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480EA75-CABE-4A3C-B6B1-2DE2249AE59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77" name="楕円 476">
          <a:extLst>
            <a:ext uri="{FF2B5EF4-FFF2-40B4-BE49-F238E27FC236}">
              <a16:creationId xmlns:a16="http://schemas.microsoft.com/office/drawing/2014/main" id="{92E3A4B3-94D8-4C69-96C2-B475F0AE1A12}"/>
            </a:ext>
          </a:extLst>
        </xdr:cNvPr>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78" name="【市民会館】&#10;一人当たり面積該当値テキスト">
          <a:extLst>
            <a:ext uri="{FF2B5EF4-FFF2-40B4-BE49-F238E27FC236}">
              <a16:creationId xmlns:a16="http://schemas.microsoft.com/office/drawing/2014/main" id="{6B73EB6B-5A68-4D9E-A120-83BDBA9D48DD}"/>
            </a:ext>
          </a:extLst>
        </xdr:cNvPr>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79" name="楕円 478">
          <a:extLst>
            <a:ext uri="{FF2B5EF4-FFF2-40B4-BE49-F238E27FC236}">
              <a16:creationId xmlns:a16="http://schemas.microsoft.com/office/drawing/2014/main" id="{56FF8C29-3B68-4520-8727-F8B7BD520C87}"/>
            </a:ext>
          </a:extLst>
        </xdr:cNvPr>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45720</xdr:rowOff>
    </xdr:to>
    <xdr:cxnSp macro="">
      <xdr:nvCxnSpPr>
        <xdr:cNvPr id="480" name="直線コネクタ 479">
          <a:extLst>
            <a:ext uri="{FF2B5EF4-FFF2-40B4-BE49-F238E27FC236}">
              <a16:creationId xmlns:a16="http://schemas.microsoft.com/office/drawing/2014/main" id="{390BFF5D-EC7E-4221-919B-00F3DE7B25BB}"/>
            </a:ext>
          </a:extLst>
        </xdr:cNvPr>
        <xdr:cNvCxnSpPr/>
      </xdr:nvCxnSpPr>
      <xdr:spPr>
        <a:xfrm>
          <a:off x="9639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81" name="楕円 480">
          <a:extLst>
            <a:ext uri="{FF2B5EF4-FFF2-40B4-BE49-F238E27FC236}">
              <a16:creationId xmlns:a16="http://schemas.microsoft.com/office/drawing/2014/main" id="{9E2559CF-B9ED-43CD-A611-CEBEFA5FAE91}"/>
            </a:ext>
          </a:extLst>
        </xdr:cNvPr>
        <xdr:cNvSpPr/>
      </xdr:nvSpPr>
      <xdr:spPr>
        <a:xfrm>
          <a:off x="8699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45720</xdr:rowOff>
    </xdr:to>
    <xdr:cxnSp macro="">
      <xdr:nvCxnSpPr>
        <xdr:cNvPr id="482" name="直線コネクタ 481">
          <a:extLst>
            <a:ext uri="{FF2B5EF4-FFF2-40B4-BE49-F238E27FC236}">
              <a16:creationId xmlns:a16="http://schemas.microsoft.com/office/drawing/2014/main" id="{63779814-7DA0-4082-8807-67ED24FC31D7}"/>
            </a:ext>
          </a:extLst>
        </xdr:cNvPr>
        <xdr:cNvCxnSpPr/>
      </xdr:nvCxnSpPr>
      <xdr:spPr>
        <a:xfrm>
          <a:off x="8750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166370</xdr:rowOff>
    </xdr:from>
    <xdr:to>
      <xdr:col>41</xdr:col>
      <xdr:colOff>101600</xdr:colOff>
      <xdr:row>106</xdr:row>
      <xdr:rowOff>96520</xdr:rowOff>
    </xdr:to>
    <xdr:sp macro="" textlink="">
      <xdr:nvSpPr>
        <xdr:cNvPr id="483" name="楕円 482">
          <a:extLst>
            <a:ext uri="{FF2B5EF4-FFF2-40B4-BE49-F238E27FC236}">
              <a16:creationId xmlns:a16="http://schemas.microsoft.com/office/drawing/2014/main" id="{6F40AE89-B0EE-4A63-B10F-203278F303D3}"/>
            </a:ext>
          </a:extLst>
        </xdr:cNvPr>
        <xdr:cNvSpPr/>
      </xdr:nvSpPr>
      <xdr:spPr>
        <a:xfrm>
          <a:off x="781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45720</xdr:rowOff>
    </xdr:from>
    <xdr:to>
      <xdr:col>45</xdr:col>
      <xdr:colOff>177800</xdr:colOff>
      <xdr:row>106</xdr:row>
      <xdr:rowOff>45720</xdr:rowOff>
    </xdr:to>
    <xdr:cxnSp macro="">
      <xdr:nvCxnSpPr>
        <xdr:cNvPr id="484" name="直線コネクタ 483">
          <a:extLst>
            <a:ext uri="{FF2B5EF4-FFF2-40B4-BE49-F238E27FC236}">
              <a16:creationId xmlns:a16="http://schemas.microsoft.com/office/drawing/2014/main" id="{808444EE-2A95-41C9-B415-E9B7802EB1FA}"/>
            </a:ext>
          </a:extLst>
        </xdr:cNvPr>
        <xdr:cNvCxnSpPr/>
      </xdr:nvCxnSpPr>
      <xdr:spPr>
        <a:xfrm>
          <a:off x="7861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166370</xdr:rowOff>
    </xdr:from>
    <xdr:to>
      <xdr:col>36</xdr:col>
      <xdr:colOff>165100</xdr:colOff>
      <xdr:row>106</xdr:row>
      <xdr:rowOff>96520</xdr:rowOff>
    </xdr:to>
    <xdr:sp macro="" textlink="">
      <xdr:nvSpPr>
        <xdr:cNvPr id="485" name="楕円 484">
          <a:extLst>
            <a:ext uri="{FF2B5EF4-FFF2-40B4-BE49-F238E27FC236}">
              <a16:creationId xmlns:a16="http://schemas.microsoft.com/office/drawing/2014/main" id="{B36109BE-CBC1-411A-A4DB-B90FF23D1FDF}"/>
            </a:ext>
          </a:extLst>
        </xdr:cNvPr>
        <xdr:cNvSpPr/>
      </xdr:nvSpPr>
      <xdr:spPr>
        <a:xfrm>
          <a:off x="6921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45720</xdr:rowOff>
    </xdr:from>
    <xdr:to>
      <xdr:col>41</xdr:col>
      <xdr:colOff>50800</xdr:colOff>
      <xdr:row>106</xdr:row>
      <xdr:rowOff>45720</xdr:rowOff>
    </xdr:to>
    <xdr:cxnSp macro="">
      <xdr:nvCxnSpPr>
        <xdr:cNvPr id="486" name="直線コネクタ 485">
          <a:extLst>
            <a:ext uri="{FF2B5EF4-FFF2-40B4-BE49-F238E27FC236}">
              <a16:creationId xmlns:a16="http://schemas.microsoft.com/office/drawing/2014/main" id="{8A04C1AD-D07E-43C9-B327-AA79C4C72AF3}"/>
            </a:ext>
          </a:extLst>
        </xdr:cNvPr>
        <xdr:cNvCxnSpPr/>
      </xdr:nvCxnSpPr>
      <xdr:spPr>
        <a:xfrm>
          <a:off x="6972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7" name="n_1aveValue【市民会館】&#10;一人当たり面積">
          <a:extLst>
            <a:ext uri="{FF2B5EF4-FFF2-40B4-BE49-F238E27FC236}">
              <a16:creationId xmlns:a16="http://schemas.microsoft.com/office/drawing/2014/main" id="{D2D9E01F-68CE-4E00-9710-DCDF276A3BD6}"/>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8" name="n_2aveValue【市民会館】&#10;一人当たり面積">
          <a:extLst>
            <a:ext uri="{FF2B5EF4-FFF2-40B4-BE49-F238E27FC236}">
              <a16:creationId xmlns:a16="http://schemas.microsoft.com/office/drawing/2014/main" id="{6AABA8B1-731C-485C-AEDA-28F92F3751A6}"/>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89" name="n_3aveValue【市民会館】&#10;一人当たり面積">
          <a:extLst>
            <a:ext uri="{FF2B5EF4-FFF2-40B4-BE49-F238E27FC236}">
              <a16:creationId xmlns:a16="http://schemas.microsoft.com/office/drawing/2014/main" id="{78D0654E-7D83-44A0-BFF3-8629A3AE3E25}"/>
            </a:ext>
          </a:extLst>
        </xdr:cNvPr>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90" name="n_4aveValue【市民会館】&#10;一人当たり面積">
          <a:extLst>
            <a:ext uri="{FF2B5EF4-FFF2-40B4-BE49-F238E27FC236}">
              <a16:creationId xmlns:a16="http://schemas.microsoft.com/office/drawing/2014/main" id="{0330BEF5-E8B1-46BD-A5CE-8CA215CA1BF5}"/>
            </a:ext>
          </a:extLst>
        </xdr:cNvPr>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87647</xdr:rowOff>
    </xdr:from>
    <xdr:ext cx="469744" cy="259045"/>
    <xdr:sp macro="" textlink="">
      <xdr:nvSpPr>
        <xdr:cNvPr id="491" name="n_1mainValue【市民会館】&#10;一人当たり面積">
          <a:extLst>
            <a:ext uri="{FF2B5EF4-FFF2-40B4-BE49-F238E27FC236}">
              <a16:creationId xmlns:a16="http://schemas.microsoft.com/office/drawing/2014/main" id="{E3024D42-562F-4E7A-9611-E516D0A0C0E6}"/>
            </a:ext>
          </a:extLst>
        </xdr:cNvPr>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87647</xdr:rowOff>
    </xdr:from>
    <xdr:ext cx="469744" cy="259045"/>
    <xdr:sp macro="" textlink="">
      <xdr:nvSpPr>
        <xdr:cNvPr id="492" name="n_2mainValue【市民会館】&#10;一人当たり面積">
          <a:extLst>
            <a:ext uri="{FF2B5EF4-FFF2-40B4-BE49-F238E27FC236}">
              <a16:creationId xmlns:a16="http://schemas.microsoft.com/office/drawing/2014/main" id="{9A49B3F9-9536-4164-9688-FCC7ADC8D3AF}"/>
            </a:ext>
          </a:extLst>
        </xdr:cNvPr>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87647</xdr:rowOff>
    </xdr:from>
    <xdr:ext cx="469744" cy="259045"/>
    <xdr:sp macro="" textlink="">
      <xdr:nvSpPr>
        <xdr:cNvPr id="493" name="n_3mainValue【市民会館】&#10;一人当たり面積">
          <a:extLst>
            <a:ext uri="{FF2B5EF4-FFF2-40B4-BE49-F238E27FC236}">
              <a16:creationId xmlns:a16="http://schemas.microsoft.com/office/drawing/2014/main" id="{03836B4C-6C10-4336-B264-3B095808872C}"/>
            </a:ext>
          </a:extLst>
        </xdr:cNvPr>
        <xdr:cNvSpPr txBox="1"/>
      </xdr:nvSpPr>
      <xdr:spPr>
        <a:xfrm>
          <a:off x="7626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87647</xdr:rowOff>
    </xdr:from>
    <xdr:ext cx="469744" cy="259045"/>
    <xdr:sp macro="" textlink="">
      <xdr:nvSpPr>
        <xdr:cNvPr id="494" name="n_4mainValue【市民会館】&#10;一人当たり面積">
          <a:extLst>
            <a:ext uri="{FF2B5EF4-FFF2-40B4-BE49-F238E27FC236}">
              <a16:creationId xmlns:a16="http://schemas.microsoft.com/office/drawing/2014/main" id="{DF1E498E-B3D6-49D6-91D9-4DFFD4F2FD83}"/>
            </a:ext>
          </a:extLst>
        </xdr:cNvPr>
        <xdr:cNvSpPr txBox="1"/>
      </xdr:nvSpPr>
      <xdr:spPr>
        <a:xfrm>
          <a:off x="6737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2900C99-CBDB-4071-A116-E157005862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295130D-F2F7-4E1E-8480-4F1A68DD20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44B8431-C103-451A-BD36-BBBEE74678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593F76E-BDA4-42B5-9A74-2F77E45C2D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98F309C-9DF8-4DED-BCD1-0188DF0A45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1609537-328A-4777-8079-4952C98148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F623DA2-C9CA-44EE-9139-CC22CD259D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DFD3294F-09AE-4738-9DEE-7417101237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77380E8-3642-47EA-8773-9215E531B8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387E06B4-C582-4BF9-B7DC-68A775FFA1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4CCC5298-9EFF-466B-B4B6-E9524B713F8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5B6EE2DF-E3AB-431A-813A-0861D72259C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a:extLst>
            <a:ext uri="{FF2B5EF4-FFF2-40B4-BE49-F238E27FC236}">
              <a16:creationId xmlns:a16="http://schemas.microsoft.com/office/drawing/2014/main" id="{7DE0BF31-10A4-4F4C-8B61-38FFC127ACF7}"/>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B2F872A5-08C3-4364-B6B7-38DFCC5F7881}"/>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D166162B-8C92-4279-A59A-19A096FF0E94}"/>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5B92E5B9-5237-4F28-8328-3734272A0EA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986CEAD3-E649-4A25-8FD1-52C5FC93526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D19D6887-82C6-427E-8020-31A232141334}"/>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00E154B3-C081-4682-A2B6-151FCE572CE9}"/>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4C7EB91F-CA55-41F1-BC7E-AAC701604C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9D4C4901-F761-4E09-83AD-28C2FDDA8F74}"/>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E68E2F-8013-4D92-A35D-15EA06B38D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517" name="直線コネクタ 516">
          <a:extLst>
            <a:ext uri="{FF2B5EF4-FFF2-40B4-BE49-F238E27FC236}">
              <a16:creationId xmlns:a16="http://schemas.microsoft.com/office/drawing/2014/main" id="{34226C08-A75D-4F43-BA30-F32962759401}"/>
            </a:ext>
          </a:extLst>
        </xdr:cNvPr>
        <xdr:cNvCxnSpPr/>
      </xdr:nvCxnSpPr>
      <xdr:spPr>
        <a:xfrm flipV="1">
          <a:off x="16318864" y="5706618"/>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74783216-BE6D-4121-ADE6-0D7B39F0CD76}"/>
            </a:ext>
          </a:extLst>
        </xdr:cNvPr>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519" name="直線コネクタ 518">
          <a:extLst>
            <a:ext uri="{FF2B5EF4-FFF2-40B4-BE49-F238E27FC236}">
              <a16:creationId xmlns:a16="http://schemas.microsoft.com/office/drawing/2014/main" id="{ABE2A6CA-E4CE-453B-B0FB-B053B73A5FFC}"/>
            </a:ext>
          </a:extLst>
        </xdr:cNvPr>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29FFEB7E-2B77-4CE1-9A8C-3F84E1FDC47C}"/>
            </a:ext>
          </a:extLst>
        </xdr:cNvPr>
        <xdr:cNvSpPr txBox="1"/>
      </xdr:nvSpPr>
      <xdr:spPr>
        <a:xfrm>
          <a:off x="16357600" y="548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521" name="直線コネクタ 520">
          <a:extLst>
            <a:ext uri="{FF2B5EF4-FFF2-40B4-BE49-F238E27FC236}">
              <a16:creationId xmlns:a16="http://schemas.microsoft.com/office/drawing/2014/main" id="{6EAEF6C1-205A-4242-9D19-EFE6E8C46C17}"/>
            </a:ext>
          </a:extLst>
        </xdr:cNvPr>
        <xdr:cNvCxnSpPr/>
      </xdr:nvCxnSpPr>
      <xdr:spPr>
        <a:xfrm>
          <a:off x="16230600" y="57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99839</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8C65C9FB-5FFF-48EF-966A-3039524AFB54}"/>
            </a:ext>
          </a:extLst>
        </xdr:cNvPr>
        <xdr:cNvSpPr txBox="1"/>
      </xdr:nvSpPr>
      <xdr:spPr>
        <a:xfrm>
          <a:off x="16357600" y="6100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523" name="フローチャート: 判断 522">
          <a:extLst>
            <a:ext uri="{FF2B5EF4-FFF2-40B4-BE49-F238E27FC236}">
              <a16:creationId xmlns:a16="http://schemas.microsoft.com/office/drawing/2014/main" id="{FC47818D-82D1-465A-BDB4-33E3EAFDD23C}"/>
            </a:ext>
          </a:extLst>
        </xdr:cNvPr>
        <xdr:cNvSpPr/>
      </xdr:nvSpPr>
      <xdr:spPr>
        <a:xfrm>
          <a:off x="162687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524" name="フローチャート: 判断 523">
          <a:extLst>
            <a:ext uri="{FF2B5EF4-FFF2-40B4-BE49-F238E27FC236}">
              <a16:creationId xmlns:a16="http://schemas.microsoft.com/office/drawing/2014/main" id="{E209CD84-D1A4-4772-9110-BFFF1A4A6F56}"/>
            </a:ext>
          </a:extLst>
        </xdr:cNvPr>
        <xdr:cNvSpPr/>
      </xdr:nvSpPr>
      <xdr:spPr>
        <a:xfrm>
          <a:off x="154305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525" name="フローチャート: 判断 524">
          <a:extLst>
            <a:ext uri="{FF2B5EF4-FFF2-40B4-BE49-F238E27FC236}">
              <a16:creationId xmlns:a16="http://schemas.microsoft.com/office/drawing/2014/main" id="{127A35C9-6BCB-4486-8546-1189ED4EC067}"/>
            </a:ext>
          </a:extLst>
        </xdr:cNvPr>
        <xdr:cNvSpPr/>
      </xdr:nvSpPr>
      <xdr:spPr>
        <a:xfrm>
          <a:off x="14541500" y="603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526" name="フローチャート: 判断 525">
          <a:extLst>
            <a:ext uri="{FF2B5EF4-FFF2-40B4-BE49-F238E27FC236}">
              <a16:creationId xmlns:a16="http://schemas.microsoft.com/office/drawing/2014/main" id="{56CF0528-ECC1-4399-A718-0046087EB21A}"/>
            </a:ext>
          </a:extLst>
        </xdr:cNvPr>
        <xdr:cNvSpPr/>
      </xdr:nvSpPr>
      <xdr:spPr>
        <a:xfrm>
          <a:off x="13652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77978</xdr:rowOff>
    </xdr:from>
    <xdr:to>
      <xdr:col>67</xdr:col>
      <xdr:colOff>101600</xdr:colOff>
      <xdr:row>36</xdr:row>
      <xdr:rowOff>8128</xdr:rowOff>
    </xdr:to>
    <xdr:sp macro="" textlink="">
      <xdr:nvSpPr>
        <xdr:cNvPr id="527" name="フローチャート: 判断 526">
          <a:extLst>
            <a:ext uri="{FF2B5EF4-FFF2-40B4-BE49-F238E27FC236}">
              <a16:creationId xmlns:a16="http://schemas.microsoft.com/office/drawing/2014/main" id="{7CD70982-AD8E-4946-A0D5-9BC79ACCDAB9}"/>
            </a:ext>
          </a:extLst>
        </xdr:cNvPr>
        <xdr:cNvSpPr/>
      </xdr:nvSpPr>
      <xdr:spPr>
        <a:xfrm>
          <a:off x="12763500" y="60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7114F56-BC64-4E17-9FC7-C8DC77AC2B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CA9D002-6A4B-46CD-B86C-92B036FF483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7D978A0-9BF9-4C73-9071-B895097830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1CB47A6-72AA-4340-B3B8-BA3478392B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8AD5768-6ABE-49A5-8049-1CDBCCECCA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533" name="楕円 532">
          <a:extLst>
            <a:ext uri="{FF2B5EF4-FFF2-40B4-BE49-F238E27FC236}">
              <a16:creationId xmlns:a16="http://schemas.microsoft.com/office/drawing/2014/main" id="{92FDFEB2-A811-4025-9C59-DD8BB965E5EC}"/>
            </a:ext>
          </a:extLst>
        </xdr:cNvPr>
        <xdr:cNvSpPr/>
      </xdr:nvSpPr>
      <xdr:spPr>
        <a:xfrm>
          <a:off x="162687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167149</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AD16B19B-763C-4199-A05E-56A38ED4C4FE}"/>
            </a:ext>
          </a:extLst>
        </xdr:cNvPr>
        <xdr:cNvSpPr txBox="1"/>
      </xdr:nvSpPr>
      <xdr:spPr>
        <a:xfrm>
          <a:off x="16357600" y="58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87122</xdr:rowOff>
    </xdr:from>
    <xdr:to>
      <xdr:col>81</xdr:col>
      <xdr:colOff>101600</xdr:colOff>
      <xdr:row>35</xdr:row>
      <xdr:rowOff>17272</xdr:rowOff>
    </xdr:to>
    <xdr:sp macro="" textlink="">
      <xdr:nvSpPr>
        <xdr:cNvPr id="535" name="楕円 534">
          <a:extLst>
            <a:ext uri="{FF2B5EF4-FFF2-40B4-BE49-F238E27FC236}">
              <a16:creationId xmlns:a16="http://schemas.microsoft.com/office/drawing/2014/main" id="{D8824D46-44D3-4B94-A2CD-6747AC6D34DF}"/>
            </a:ext>
          </a:extLst>
        </xdr:cNvPr>
        <xdr:cNvSpPr/>
      </xdr:nvSpPr>
      <xdr:spPr>
        <a:xfrm>
          <a:off x="154305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137922</xdr:rowOff>
    </xdr:from>
    <xdr:to>
      <xdr:col>85</xdr:col>
      <xdr:colOff>127000</xdr:colOff>
      <xdr:row>35</xdr:row>
      <xdr:rowOff>23622</xdr:rowOff>
    </xdr:to>
    <xdr:cxnSp macro="">
      <xdr:nvCxnSpPr>
        <xdr:cNvPr id="536" name="直線コネクタ 535">
          <a:extLst>
            <a:ext uri="{FF2B5EF4-FFF2-40B4-BE49-F238E27FC236}">
              <a16:creationId xmlns:a16="http://schemas.microsoft.com/office/drawing/2014/main" id="{028CEE0D-1852-4FAC-910E-A48ED26E62B1}"/>
            </a:ext>
          </a:extLst>
        </xdr:cNvPr>
        <xdr:cNvCxnSpPr/>
      </xdr:nvCxnSpPr>
      <xdr:spPr>
        <a:xfrm>
          <a:off x="15481300" y="596722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27686</xdr:rowOff>
    </xdr:from>
    <xdr:to>
      <xdr:col>76</xdr:col>
      <xdr:colOff>165100</xdr:colOff>
      <xdr:row>34</xdr:row>
      <xdr:rowOff>129286</xdr:rowOff>
    </xdr:to>
    <xdr:sp macro="" textlink="">
      <xdr:nvSpPr>
        <xdr:cNvPr id="537" name="楕円 536">
          <a:extLst>
            <a:ext uri="{FF2B5EF4-FFF2-40B4-BE49-F238E27FC236}">
              <a16:creationId xmlns:a16="http://schemas.microsoft.com/office/drawing/2014/main" id="{79CFAED2-BE4B-4F27-8545-2EA0A149A467}"/>
            </a:ext>
          </a:extLst>
        </xdr:cNvPr>
        <xdr:cNvSpPr/>
      </xdr:nvSpPr>
      <xdr:spPr>
        <a:xfrm>
          <a:off x="145415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78486</xdr:rowOff>
    </xdr:from>
    <xdr:to>
      <xdr:col>81</xdr:col>
      <xdr:colOff>50800</xdr:colOff>
      <xdr:row>34</xdr:row>
      <xdr:rowOff>137922</xdr:rowOff>
    </xdr:to>
    <xdr:cxnSp macro="">
      <xdr:nvCxnSpPr>
        <xdr:cNvPr id="538" name="直線コネクタ 537">
          <a:extLst>
            <a:ext uri="{FF2B5EF4-FFF2-40B4-BE49-F238E27FC236}">
              <a16:creationId xmlns:a16="http://schemas.microsoft.com/office/drawing/2014/main" id="{BFC88094-5D8B-4548-AAD8-724C4F6B8268}"/>
            </a:ext>
          </a:extLst>
        </xdr:cNvPr>
        <xdr:cNvCxnSpPr/>
      </xdr:nvCxnSpPr>
      <xdr:spPr>
        <a:xfrm>
          <a:off x="14592300" y="59077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539" name="楕円 538">
          <a:extLst>
            <a:ext uri="{FF2B5EF4-FFF2-40B4-BE49-F238E27FC236}">
              <a16:creationId xmlns:a16="http://schemas.microsoft.com/office/drawing/2014/main" id="{CA8B55D5-E587-4D96-8787-BB506D210D9C}"/>
            </a:ext>
          </a:extLst>
        </xdr:cNvPr>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19050</xdr:rowOff>
    </xdr:from>
    <xdr:to>
      <xdr:col>76</xdr:col>
      <xdr:colOff>114300</xdr:colOff>
      <xdr:row>34</xdr:row>
      <xdr:rowOff>78486</xdr:rowOff>
    </xdr:to>
    <xdr:cxnSp macro="">
      <xdr:nvCxnSpPr>
        <xdr:cNvPr id="540" name="直線コネクタ 539">
          <a:extLst>
            <a:ext uri="{FF2B5EF4-FFF2-40B4-BE49-F238E27FC236}">
              <a16:creationId xmlns:a16="http://schemas.microsoft.com/office/drawing/2014/main" id="{EB7EFC02-94F3-4DC9-8754-1A670B541EF1}"/>
            </a:ext>
          </a:extLst>
        </xdr:cNvPr>
        <xdr:cNvCxnSpPr/>
      </xdr:nvCxnSpPr>
      <xdr:spPr>
        <a:xfrm>
          <a:off x="13703300" y="584835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1" name="楕円 540">
          <a:extLst>
            <a:ext uri="{FF2B5EF4-FFF2-40B4-BE49-F238E27FC236}">
              <a16:creationId xmlns:a16="http://schemas.microsoft.com/office/drawing/2014/main" id="{D0298D31-6407-4882-A246-183BD820072E}"/>
            </a:ext>
          </a:extLst>
        </xdr:cNvPr>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34</xdr:row>
      <xdr:rowOff>19050</xdr:rowOff>
    </xdr:to>
    <xdr:cxnSp macro="">
      <xdr:nvCxnSpPr>
        <xdr:cNvPr id="542" name="直線コネクタ 541">
          <a:extLst>
            <a:ext uri="{FF2B5EF4-FFF2-40B4-BE49-F238E27FC236}">
              <a16:creationId xmlns:a16="http://schemas.microsoft.com/office/drawing/2014/main" id="{9935CA5E-0C15-45C6-8740-8CD55C3BE94B}"/>
            </a:ext>
          </a:extLst>
        </xdr:cNvPr>
        <xdr:cNvCxnSpPr/>
      </xdr:nvCxnSpPr>
      <xdr:spPr>
        <a:xfrm>
          <a:off x="12814300" y="5791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22BB5ADE-8556-4BED-B343-D59C90E7B1DC}"/>
            </a:ext>
          </a:extLst>
        </xdr:cNvPr>
        <xdr:cNvSpPr txBox="1"/>
      </xdr:nvSpPr>
      <xdr:spPr>
        <a:xfrm>
          <a:off x="15266044"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122699</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C3668614-8653-41ED-8EDB-B9574B16995D}"/>
            </a:ext>
          </a:extLst>
        </xdr:cNvPr>
        <xdr:cNvSpPr txBox="1"/>
      </xdr:nvSpPr>
      <xdr:spPr>
        <a:xfrm>
          <a:off x="14389744" y="612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99839</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A9D5D0E-0006-4035-8CDF-CDDCAA7DBDA8}"/>
            </a:ext>
          </a:extLst>
        </xdr:cNvPr>
        <xdr:cNvSpPr txBox="1"/>
      </xdr:nvSpPr>
      <xdr:spPr>
        <a:xfrm>
          <a:off x="13500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170705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9E8C90CD-DA62-40C1-B2AB-66BF45982A4C}"/>
            </a:ext>
          </a:extLst>
        </xdr:cNvPr>
        <xdr:cNvSpPr txBox="1"/>
      </xdr:nvSpPr>
      <xdr:spPr>
        <a:xfrm>
          <a:off x="12611744" y="617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33799</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C8F8A0F-F436-4404-81BD-43D53B1A03DE}"/>
            </a:ext>
          </a:extLst>
        </xdr:cNvPr>
        <xdr:cNvSpPr txBox="1"/>
      </xdr:nvSpPr>
      <xdr:spPr>
        <a:xfrm>
          <a:off x="15266044" y="569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145813</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7571BE0A-C051-466C-8CA8-6B3EB16CA7F5}"/>
            </a:ext>
          </a:extLst>
        </xdr:cNvPr>
        <xdr:cNvSpPr txBox="1"/>
      </xdr:nvSpPr>
      <xdr:spPr>
        <a:xfrm>
          <a:off x="14389744" y="563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F0C1AB0B-F3A8-484C-8FD4-5165E0BA506E}"/>
            </a:ext>
          </a:extLst>
        </xdr:cNvPr>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620E45E9-231B-4C22-9517-86199EE12593}"/>
            </a:ext>
          </a:extLst>
        </xdr:cNvPr>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1442705A-08F7-4AE7-9066-AF9D27516C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9CB301E-AF27-4585-B848-83AA2AEB3B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B1E143B8-D83C-482F-AB43-1AA878549ED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51E35CBB-1ED0-4D9C-84EF-999D260424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EDDB5709-7B28-4739-A70F-1AF482E4C4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9F24F934-BAC5-4C20-B321-FF04D52D03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DF01A2B1-700B-4518-A2A1-34DFF34226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1E3ECCBD-2C3F-40A7-A3E7-A53A940F14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6F89FF1A-17D9-440B-9233-392B549DE2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814FC8D-394F-4151-94C0-4439150E15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5E1EADF2-36CF-4EB6-83B9-DC26E01E27D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a:extLst>
            <a:ext uri="{FF2B5EF4-FFF2-40B4-BE49-F238E27FC236}">
              <a16:creationId xmlns:a16="http://schemas.microsoft.com/office/drawing/2014/main" id="{4B7A2FFA-D221-480E-97CC-91B165685C7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A0ED6918-A1E8-409D-825E-B24554C79DB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a:extLst>
            <a:ext uri="{FF2B5EF4-FFF2-40B4-BE49-F238E27FC236}">
              <a16:creationId xmlns:a16="http://schemas.microsoft.com/office/drawing/2014/main" id="{B8446CCB-E1B9-4C21-8E1E-574614883BCA}"/>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3AC0BBC6-0F3D-4E3E-9671-24B6477D77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a:extLst>
            <a:ext uri="{FF2B5EF4-FFF2-40B4-BE49-F238E27FC236}">
              <a16:creationId xmlns:a16="http://schemas.microsoft.com/office/drawing/2014/main" id="{AEABF0F9-E8E2-43F3-908B-B4B9C8AB1BA2}"/>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0E731454-EF88-4F6C-9F57-C9BA226A186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a:extLst>
            <a:ext uri="{FF2B5EF4-FFF2-40B4-BE49-F238E27FC236}">
              <a16:creationId xmlns:a16="http://schemas.microsoft.com/office/drawing/2014/main" id="{CB94387E-C6BB-4B83-B9A7-A2F6E15EFB9D}"/>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712C751D-49BA-42F6-BFB6-776C9DD39C1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a:extLst>
            <a:ext uri="{FF2B5EF4-FFF2-40B4-BE49-F238E27FC236}">
              <a16:creationId xmlns:a16="http://schemas.microsoft.com/office/drawing/2014/main" id="{50E60BCA-F6A1-4486-8267-8BD4BB5C4B9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D1FC81CB-9B2A-4C27-AE6B-2FC3ADA55D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7FB3401-F459-4908-A25C-73B5FB1A050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1A55CA5C-02DA-4CC5-B42D-0714AD4B75A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74" name="直線コネクタ 573">
          <a:extLst>
            <a:ext uri="{FF2B5EF4-FFF2-40B4-BE49-F238E27FC236}">
              <a16:creationId xmlns:a16="http://schemas.microsoft.com/office/drawing/2014/main" id="{3FE5F23D-76DA-491F-A84E-AB76B1EA5E70}"/>
            </a:ext>
          </a:extLst>
        </xdr:cNvPr>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BED7F5D0-4CBD-4CF1-A91C-BCD0663A4A5F}"/>
            </a:ext>
          </a:extLst>
        </xdr:cNvPr>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76" name="直線コネクタ 575">
          <a:extLst>
            <a:ext uri="{FF2B5EF4-FFF2-40B4-BE49-F238E27FC236}">
              <a16:creationId xmlns:a16="http://schemas.microsoft.com/office/drawing/2014/main" id="{2AE163AF-A19B-4D96-B0B3-81D5C2EFEE75}"/>
            </a:ext>
          </a:extLst>
        </xdr:cNvPr>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36B1B3FC-D1AA-493D-88A3-04188EA727F7}"/>
            </a:ext>
          </a:extLst>
        </xdr:cNvPr>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78" name="直線コネクタ 577">
          <a:extLst>
            <a:ext uri="{FF2B5EF4-FFF2-40B4-BE49-F238E27FC236}">
              <a16:creationId xmlns:a16="http://schemas.microsoft.com/office/drawing/2014/main" id="{555232F1-422B-44BE-A270-38666614E02A}"/>
            </a:ext>
          </a:extLst>
        </xdr:cNvPr>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136948</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54AC67E8-234C-430F-8CB7-0179F2692D11}"/>
            </a:ext>
          </a:extLst>
        </xdr:cNvPr>
        <xdr:cNvSpPr txBox="1"/>
      </xdr:nvSpPr>
      <xdr:spPr>
        <a:xfrm>
          <a:off x="22199600" y="613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80" name="フローチャート: 判断 579">
          <a:extLst>
            <a:ext uri="{FF2B5EF4-FFF2-40B4-BE49-F238E27FC236}">
              <a16:creationId xmlns:a16="http://schemas.microsoft.com/office/drawing/2014/main" id="{1225721A-F4CE-4CDD-B92F-7AA3856D23B7}"/>
            </a:ext>
          </a:extLst>
        </xdr:cNvPr>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81" name="フローチャート: 判断 580">
          <a:extLst>
            <a:ext uri="{FF2B5EF4-FFF2-40B4-BE49-F238E27FC236}">
              <a16:creationId xmlns:a16="http://schemas.microsoft.com/office/drawing/2014/main" id="{B5776B79-902D-40CF-92E2-939B4C126582}"/>
            </a:ext>
          </a:extLst>
        </xdr:cNvPr>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82" name="フローチャート: 判断 581">
          <a:extLst>
            <a:ext uri="{FF2B5EF4-FFF2-40B4-BE49-F238E27FC236}">
              <a16:creationId xmlns:a16="http://schemas.microsoft.com/office/drawing/2014/main" id="{EF5034EB-0545-4070-8C88-4C9905DBABD0}"/>
            </a:ext>
          </a:extLst>
        </xdr:cNvPr>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83" name="フローチャート: 判断 582">
          <a:extLst>
            <a:ext uri="{FF2B5EF4-FFF2-40B4-BE49-F238E27FC236}">
              <a16:creationId xmlns:a16="http://schemas.microsoft.com/office/drawing/2014/main" id="{CE5A42B0-0794-4CA7-A02D-26D0B64AC24E}"/>
            </a:ext>
          </a:extLst>
        </xdr:cNvPr>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84" name="フローチャート: 判断 583">
          <a:extLst>
            <a:ext uri="{FF2B5EF4-FFF2-40B4-BE49-F238E27FC236}">
              <a16:creationId xmlns:a16="http://schemas.microsoft.com/office/drawing/2014/main" id="{C8EA0108-96D0-446B-B6FA-899B6303E861}"/>
            </a:ext>
          </a:extLst>
        </xdr:cNvPr>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DFEF1EC-DD58-4AD7-81D7-94E1354F923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4325C6A9-3055-4D8C-B837-C131D3BCCD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177BA7E-8AA5-460A-83BD-A113B8C30A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788E197-575F-4107-9354-7E37D5D389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CB3D3A6-3659-490F-8B78-8FD090CC37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156655</xdr:rowOff>
    </xdr:from>
    <xdr:to>
      <xdr:col>116</xdr:col>
      <xdr:colOff>114300</xdr:colOff>
      <xdr:row>41</xdr:row>
      <xdr:rowOff>86805</xdr:rowOff>
    </xdr:to>
    <xdr:sp macro="" textlink="">
      <xdr:nvSpPr>
        <xdr:cNvPr id="590" name="楕円 589">
          <a:extLst>
            <a:ext uri="{FF2B5EF4-FFF2-40B4-BE49-F238E27FC236}">
              <a16:creationId xmlns:a16="http://schemas.microsoft.com/office/drawing/2014/main" id="{BE75E62D-3D96-45AF-B1AB-C7A023860EED}"/>
            </a:ext>
          </a:extLst>
        </xdr:cNvPr>
        <xdr:cNvSpPr/>
      </xdr:nvSpPr>
      <xdr:spPr>
        <a:xfrm>
          <a:off x="22110700" y="70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135082</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750E5382-0F9E-4A17-BEC4-82E732D1021F}"/>
            </a:ext>
          </a:extLst>
        </xdr:cNvPr>
        <xdr:cNvSpPr txBox="1"/>
      </xdr:nvSpPr>
      <xdr:spPr>
        <a:xfrm>
          <a:off x="22199600" y="6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156578</xdr:rowOff>
    </xdr:from>
    <xdr:to>
      <xdr:col>112</xdr:col>
      <xdr:colOff>38100</xdr:colOff>
      <xdr:row>41</xdr:row>
      <xdr:rowOff>86728</xdr:rowOff>
    </xdr:to>
    <xdr:sp macro="" textlink="">
      <xdr:nvSpPr>
        <xdr:cNvPr id="592" name="楕円 591">
          <a:extLst>
            <a:ext uri="{FF2B5EF4-FFF2-40B4-BE49-F238E27FC236}">
              <a16:creationId xmlns:a16="http://schemas.microsoft.com/office/drawing/2014/main" id="{307ABBDD-319F-4141-8DCF-DEB1A5555BAB}"/>
            </a:ext>
          </a:extLst>
        </xdr:cNvPr>
        <xdr:cNvSpPr/>
      </xdr:nvSpPr>
      <xdr:spPr>
        <a:xfrm>
          <a:off x="21272500" y="70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35928</xdr:rowOff>
    </xdr:from>
    <xdr:to>
      <xdr:col>116</xdr:col>
      <xdr:colOff>63500</xdr:colOff>
      <xdr:row>41</xdr:row>
      <xdr:rowOff>36005</xdr:rowOff>
    </xdr:to>
    <xdr:cxnSp macro="">
      <xdr:nvCxnSpPr>
        <xdr:cNvPr id="593" name="直線コネクタ 592">
          <a:extLst>
            <a:ext uri="{FF2B5EF4-FFF2-40B4-BE49-F238E27FC236}">
              <a16:creationId xmlns:a16="http://schemas.microsoft.com/office/drawing/2014/main" id="{805FAA23-86D6-4A4E-9797-E406A4C5AEC9}"/>
            </a:ext>
          </a:extLst>
        </xdr:cNvPr>
        <xdr:cNvCxnSpPr/>
      </xdr:nvCxnSpPr>
      <xdr:spPr>
        <a:xfrm>
          <a:off x="21323300" y="7065378"/>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156197</xdr:rowOff>
    </xdr:from>
    <xdr:to>
      <xdr:col>107</xdr:col>
      <xdr:colOff>101600</xdr:colOff>
      <xdr:row>41</xdr:row>
      <xdr:rowOff>86347</xdr:rowOff>
    </xdr:to>
    <xdr:sp macro="" textlink="">
      <xdr:nvSpPr>
        <xdr:cNvPr id="594" name="楕円 593">
          <a:extLst>
            <a:ext uri="{FF2B5EF4-FFF2-40B4-BE49-F238E27FC236}">
              <a16:creationId xmlns:a16="http://schemas.microsoft.com/office/drawing/2014/main" id="{42C034E7-E5E3-448E-9624-453D16BD42DD}"/>
            </a:ext>
          </a:extLst>
        </xdr:cNvPr>
        <xdr:cNvSpPr/>
      </xdr:nvSpPr>
      <xdr:spPr>
        <a:xfrm>
          <a:off x="20383500" y="70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35547</xdr:rowOff>
    </xdr:from>
    <xdr:to>
      <xdr:col>111</xdr:col>
      <xdr:colOff>177800</xdr:colOff>
      <xdr:row>41</xdr:row>
      <xdr:rowOff>35928</xdr:rowOff>
    </xdr:to>
    <xdr:cxnSp macro="">
      <xdr:nvCxnSpPr>
        <xdr:cNvPr id="595" name="直線コネクタ 594">
          <a:extLst>
            <a:ext uri="{FF2B5EF4-FFF2-40B4-BE49-F238E27FC236}">
              <a16:creationId xmlns:a16="http://schemas.microsoft.com/office/drawing/2014/main" id="{77ACD14F-AB1F-4482-9F77-05B74C2964CA}"/>
            </a:ext>
          </a:extLst>
        </xdr:cNvPr>
        <xdr:cNvCxnSpPr/>
      </xdr:nvCxnSpPr>
      <xdr:spPr>
        <a:xfrm>
          <a:off x="20434300" y="70649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155499</xdr:rowOff>
    </xdr:from>
    <xdr:to>
      <xdr:col>102</xdr:col>
      <xdr:colOff>165100</xdr:colOff>
      <xdr:row>41</xdr:row>
      <xdr:rowOff>85649</xdr:rowOff>
    </xdr:to>
    <xdr:sp macro="" textlink="">
      <xdr:nvSpPr>
        <xdr:cNvPr id="596" name="楕円 595">
          <a:extLst>
            <a:ext uri="{FF2B5EF4-FFF2-40B4-BE49-F238E27FC236}">
              <a16:creationId xmlns:a16="http://schemas.microsoft.com/office/drawing/2014/main" id="{F77317C8-2753-471F-8164-A7A6F9D5235B}"/>
            </a:ext>
          </a:extLst>
        </xdr:cNvPr>
        <xdr:cNvSpPr/>
      </xdr:nvSpPr>
      <xdr:spPr>
        <a:xfrm>
          <a:off x="19494500" y="70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34849</xdr:rowOff>
    </xdr:from>
    <xdr:to>
      <xdr:col>107</xdr:col>
      <xdr:colOff>50800</xdr:colOff>
      <xdr:row>41</xdr:row>
      <xdr:rowOff>35547</xdr:rowOff>
    </xdr:to>
    <xdr:cxnSp macro="">
      <xdr:nvCxnSpPr>
        <xdr:cNvPr id="597" name="直線コネクタ 596">
          <a:extLst>
            <a:ext uri="{FF2B5EF4-FFF2-40B4-BE49-F238E27FC236}">
              <a16:creationId xmlns:a16="http://schemas.microsoft.com/office/drawing/2014/main" id="{467BB4AB-232B-43BB-B181-D487CF6C12E5}"/>
            </a:ext>
          </a:extLst>
        </xdr:cNvPr>
        <xdr:cNvCxnSpPr/>
      </xdr:nvCxnSpPr>
      <xdr:spPr>
        <a:xfrm>
          <a:off x="19545300" y="7064299"/>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155016</xdr:rowOff>
    </xdr:from>
    <xdr:to>
      <xdr:col>98</xdr:col>
      <xdr:colOff>38100</xdr:colOff>
      <xdr:row>41</xdr:row>
      <xdr:rowOff>85166</xdr:rowOff>
    </xdr:to>
    <xdr:sp macro="" textlink="">
      <xdr:nvSpPr>
        <xdr:cNvPr id="598" name="楕円 597">
          <a:extLst>
            <a:ext uri="{FF2B5EF4-FFF2-40B4-BE49-F238E27FC236}">
              <a16:creationId xmlns:a16="http://schemas.microsoft.com/office/drawing/2014/main" id="{03B69A56-4064-46F0-83ED-45E705AB2516}"/>
            </a:ext>
          </a:extLst>
        </xdr:cNvPr>
        <xdr:cNvSpPr/>
      </xdr:nvSpPr>
      <xdr:spPr>
        <a:xfrm>
          <a:off x="18605500" y="70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34366</xdr:rowOff>
    </xdr:from>
    <xdr:to>
      <xdr:col>102</xdr:col>
      <xdr:colOff>114300</xdr:colOff>
      <xdr:row>41</xdr:row>
      <xdr:rowOff>34849</xdr:rowOff>
    </xdr:to>
    <xdr:cxnSp macro="">
      <xdr:nvCxnSpPr>
        <xdr:cNvPr id="599" name="直線コネクタ 598">
          <a:extLst>
            <a:ext uri="{FF2B5EF4-FFF2-40B4-BE49-F238E27FC236}">
              <a16:creationId xmlns:a16="http://schemas.microsoft.com/office/drawing/2014/main" id="{087B3A0D-ED91-43BD-A476-0F29197FF1D9}"/>
            </a:ext>
          </a:extLst>
        </xdr:cNvPr>
        <xdr:cNvCxnSpPr/>
      </xdr:nvCxnSpPr>
      <xdr:spPr>
        <a:xfrm>
          <a:off x="18656300" y="7063816"/>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11180</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46BC86C3-D7E0-4B4D-B912-F2AED7088835}"/>
            </a:ext>
          </a:extLst>
        </xdr:cNvPr>
        <xdr:cNvSpPr txBox="1"/>
      </xdr:nvSpPr>
      <xdr:spPr>
        <a:xfrm>
          <a:off x="21043411" y="60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46156</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3D092E9E-5C6D-451D-A1CF-300174080A8F}"/>
            </a:ext>
          </a:extLst>
        </xdr:cNvPr>
        <xdr:cNvSpPr txBox="1"/>
      </xdr:nvSpPr>
      <xdr:spPr>
        <a:xfrm>
          <a:off x="201671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81818</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D1E72751-14CF-4519-BEEF-94807825056C}"/>
            </a:ext>
          </a:extLst>
        </xdr:cNvPr>
        <xdr:cNvSpPr txBox="1"/>
      </xdr:nvSpPr>
      <xdr:spPr>
        <a:xfrm>
          <a:off x="19278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161828</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A9B47A0A-684A-43E1-89D3-CB753DD1C2AF}"/>
            </a:ext>
          </a:extLst>
        </xdr:cNvPr>
        <xdr:cNvSpPr txBox="1"/>
      </xdr:nvSpPr>
      <xdr:spPr>
        <a:xfrm>
          <a:off x="18389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77855</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DB5A3638-673E-4A84-B745-87C1707757FE}"/>
            </a:ext>
          </a:extLst>
        </xdr:cNvPr>
        <xdr:cNvSpPr txBox="1"/>
      </xdr:nvSpPr>
      <xdr:spPr>
        <a:xfrm>
          <a:off x="21043411" y="71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77474</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8E94FE2E-8316-47BA-BFB4-E2BC2FB837A7}"/>
            </a:ext>
          </a:extLst>
        </xdr:cNvPr>
        <xdr:cNvSpPr txBox="1"/>
      </xdr:nvSpPr>
      <xdr:spPr>
        <a:xfrm>
          <a:off x="20167111" y="710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76776</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226CB5BD-CB12-4BCD-AA39-06EA1E59A14A}"/>
            </a:ext>
          </a:extLst>
        </xdr:cNvPr>
        <xdr:cNvSpPr txBox="1"/>
      </xdr:nvSpPr>
      <xdr:spPr>
        <a:xfrm>
          <a:off x="19278111" y="71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76293</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77FCADA7-B89F-4362-9E23-7B19BF3A3334}"/>
            </a:ext>
          </a:extLst>
        </xdr:cNvPr>
        <xdr:cNvSpPr txBox="1"/>
      </xdr:nvSpPr>
      <xdr:spPr>
        <a:xfrm>
          <a:off x="18389111" y="71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C8415BB2-1653-407C-AF85-2C2C80313D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AA26C349-D366-42A0-B2DA-470EF4E6B4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DC12F8A4-953F-4A1C-A412-4A338FFBA2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D159D6C7-BD69-431E-9A46-DB76111670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E2B14809-2C6C-42CC-9AA3-9035E015F3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3E23C77B-607D-4488-A117-16C506EF31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DA64201B-F664-4C98-A342-CE4387DDA3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397384AB-0ACD-471C-8D89-AF940D3129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272BD69F-1F2C-4734-99A0-8585B9C661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77FD912A-2ACC-4C6B-8FC2-B8754696C7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E142228F-F4BE-4A69-905C-891BE55F022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4FB25AB5-68E5-4664-A180-EC3EBA62542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4BBFB92-B38F-4E78-8131-E3335C32145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92A80220-7A80-4A4E-AE60-87D4EF6B027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5DD56D98-AE50-4D57-AA01-7906F480853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5EA33DD1-FC85-49B4-BD78-24CE168B0AF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310200F7-98EC-48AF-A68D-8665B77C6A9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F69E52BC-50F1-4202-9EB8-12B53A97574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3B07D15D-460B-496A-805C-919D111073D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3870820F-3BF8-4BD8-8FE6-FC1D704DE5C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3F81C8A7-E857-47D7-BDFE-6F5D1CB97CD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19EFAA2C-7530-4867-A48A-953D5477178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6663AC42-25F7-412E-9F10-832DC63FD3F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3BB07606-C78E-441C-A2C3-28E6832339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32" name="直線コネクタ 631">
          <a:extLst>
            <a:ext uri="{FF2B5EF4-FFF2-40B4-BE49-F238E27FC236}">
              <a16:creationId xmlns:a16="http://schemas.microsoft.com/office/drawing/2014/main" id="{CF8EFF4B-CED1-4AF4-870D-BE20A0EDAD40}"/>
            </a:ext>
          </a:extLst>
        </xdr:cNvPr>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689A97A-317F-4F3C-AA01-366AD9F68B64}"/>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4" name="直線コネクタ 633">
          <a:extLst>
            <a:ext uri="{FF2B5EF4-FFF2-40B4-BE49-F238E27FC236}">
              <a16:creationId xmlns:a16="http://schemas.microsoft.com/office/drawing/2014/main" id="{18D8B379-3038-480F-A7DE-56F2737CD8A1}"/>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56E3BBDC-2BD2-4421-AAC9-FEE3FD9B8178}"/>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36" name="直線コネクタ 635">
          <a:extLst>
            <a:ext uri="{FF2B5EF4-FFF2-40B4-BE49-F238E27FC236}">
              <a16:creationId xmlns:a16="http://schemas.microsoft.com/office/drawing/2014/main" id="{13ED8749-F29D-4CFF-A3E1-23AAEFA1C55F}"/>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15892</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EECC91F9-B9BA-4826-AD04-261B9882D7CA}"/>
            </a:ext>
          </a:extLst>
        </xdr:cNvPr>
        <xdr:cNvSpPr txBox="1"/>
      </xdr:nvSpPr>
      <xdr:spPr>
        <a:xfrm>
          <a:off x="16357600" y="978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38" name="フローチャート: 判断 637">
          <a:extLst>
            <a:ext uri="{FF2B5EF4-FFF2-40B4-BE49-F238E27FC236}">
              <a16:creationId xmlns:a16="http://schemas.microsoft.com/office/drawing/2014/main" id="{1CEE392A-8B90-4EC0-8231-87F185C87267}"/>
            </a:ext>
          </a:extLst>
        </xdr:cNvPr>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39" name="フローチャート: 判断 638">
          <a:extLst>
            <a:ext uri="{FF2B5EF4-FFF2-40B4-BE49-F238E27FC236}">
              <a16:creationId xmlns:a16="http://schemas.microsoft.com/office/drawing/2014/main" id="{09AA839F-D04D-4C08-9B03-141357A51B17}"/>
            </a:ext>
          </a:extLst>
        </xdr:cNvPr>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40" name="フローチャート: 判断 639">
          <a:extLst>
            <a:ext uri="{FF2B5EF4-FFF2-40B4-BE49-F238E27FC236}">
              <a16:creationId xmlns:a16="http://schemas.microsoft.com/office/drawing/2014/main" id="{CEABD23C-0962-48AB-9348-753B0FE8BA11}"/>
            </a:ext>
          </a:extLst>
        </xdr:cNvPr>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41" name="フローチャート: 判断 640">
          <a:extLst>
            <a:ext uri="{FF2B5EF4-FFF2-40B4-BE49-F238E27FC236}">
              <a16:creationId xmlns:a16="http://schemas.microsoft.com/office/drawing/2014/main" id="{E8E39C4A-F1B6-4CB7-A790-C442FF6612A5}"/>
            </a:ext>
          </a:extLst>
        </xdr:cNvPr>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642" name="フローチャート: 判断 641">
          <a:extLst>
            <a:ext uri="{FF2B5EF4-FFF2-40B4-BE49-F238E27FC236}">
              <a16:creationId xmlns:a16="http://schemas.microsoft.com/office/drawing/2014/main" id="{B3F140DA-69A4-45D7-98E1-C2D951B8C040}"/>
            </a:ext>
          </a:extLst>
        </xdr:cNvPr>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593C444-B76B-4C6E-BFED-FA39AB2744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2FA431F-638B-4FA5-AAAD-F58CA349AA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4F758BB-C902-41D5-8E33-492825C09E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1034B54-BF34-42D9-ACC4-A3920E200E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31DC6FD-5BEB-40E6-81F7-9ED7EECBB9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648" name="楕円 647">
          <a:extLst>
            <a:ext uri="{FF2B5EF4-FFF2-40B4-BE49-F238E27FC236}">
              <a16:creationId xmlns:a16="http://schemas.microsoft.com/office/drawing/2014/main" id="{27B77E3D-B1CF-48CC-8918-BCE88A268253}"/>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26687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5679FBB3-B623-4E59-8A11-81F24FA179C2}"/>
            </a:ext>
          </a:extLst>
        </xdr:cNvPr>
        <xdr:cNvSpPr txBox="1"/>
      </xdr:nvSpPr>
      <xdr:spPr>
        <a:xfrm>
          <a:off x="1635760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650" name="楕円 649">
          <a:extLst>
            <a:ext uri="{FF2B5EF4-FFF2-40B4-BE49-F238E27FC236}">
              <a16:creationId xmlns:a16="http://schemas.microsoft.com/office/drawing/2014/main" id="{E2A77A7C-78D2-4F07-B508-51E23483D8D5}"/>
            </a:ext>
          </a:extLst>
        </xdr:cNvPr>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99060</xdr:rowOff>
    </xdr:to>
    <xdr:cxnSp macro="">
      <xdr:nvCxnSpPr>
        <xdr:cNvPr id="651" name="直線コネクタ 650">
          <a:extLst>
            <a:ext uri="{FF2B5EF4-FFF2-40B4-BE49-F238E27FC236}">
              <a16:creationId xmlns:a16="http://schemas.microsoft.com/office/drawing/2014/main" id="{4B7B722D-042A-4535-9439-AF68BB066B30}"/>
            </a:ext>
          </a:extLst>
        </xdr:cNvPr>
        <xdr:cNvCxnSpPr/>
      </xdr:nvCxnSpPr>
      <xdr:spPr>
        <a:xfrm>
          <a:off x="15481300" y="101765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652" name="楕円 651">
          <a:extLst>
            <a:ext uri="{FF2B5EF4-FFF2-40B4-BE49-F238E27FC236}">
              <a16:creationId xmlns:a16="http://schemas.microsoft.com/office/drawing/2014/main" id="{58D8EE3C-1BC3-4168-B464-647E0C5F95E8}"/>
            </a:ext>
          </a:extLst>
        </xdr:cNvPr>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146685</xdr:rowOff>
    </xdr:to>
    <xdr:cxnSp macro="">
      <xdr:nvCxnSpPr>
        <xdr:cNvPr id="653" name="直線コネクタ 652">
          <a:extLst>
            <a:ext uri="{FF2B5EF4-FFF2-40B4-BE49-F238E27FC236}">
              <a16:creationId xmlns:a16="http://schemas.microsoft.com/office/drawing/2014/main" id="{40866AAF-FD2C-4386-AE4F-2EACB1ACC4EF}"/>
            </a:ext>
          </a:extLst>
        </xdr:cNvPr>
        <xdr:cNvCxnSpPr/>
      </xdr:nvCxnSpPr>
      <xdr:spPr>
        <a:xfrm flipV="1">
          <a:off x="14592300" y="101765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55880</xdr:rowOff>
    </xdr:from>
    <xdr:to>
      <xdr:col>72</xdr:col>
      <xdr:colOff>38100</xdr:colOff>
      <xdr:row>59</xdr:row>
      <xdr:rowOff>157480</xdr:rowOff>
    </xdr:to>
    <xdr:sp macro="" textlink="">
      <xdr:nvSpPr>
        <xdr:cNvPr id="654" name="楕円 653">
          <a:extLst>
            <a:ext uri="{FF2B5EF4-FFF2-40B4-BE49-F238E27FC236}">
              <a16:creationId xmlns:a16="http://schemas.microsoft.com/office/drawing/2014/main" id="{F4C15EFA-9110-40F9-9985-FDBE3BA327EF}"/>
            </a:ext>
          </a:extLst>
        </xdr:cNvPr>
        <xdr:cNvSpPr/>
      </xdr:nvSpPr>
      <xdr:spPr>
        <a:xfrm>
          <a:off x="13652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106680</xdr:rowOff>
    </xdr:from>
    <xdr:to>
      <xdr:col>76</xdr:col>
      <xdr:colOff>114300</xdr:colOff>
      <xdr:row>59</xdr:row>
      <xdr:rowOff>146685</xdr:rowOff>
    </xdr:to>
    <xdr:cxnSp macro="">
      <xdr:nvCxnSpPr>
        <xdr:cNvPr id="655" name="直線コネクタ 654">
          <a:extLst>
            <a:ext uri="{FF2B5EF4-FFF2-40B4-BE49-F238E27FC236}">
              <a16:creationId xmlns:a16="http://schemas.microsoft.com/office/drawing/2014/main" id="{C0E00829-39F1-473C-A70E-4869ACB03FBE}"/>
            </a:ext>
          </a:extLst>
        </xdr:cNvPr>
        <xdr:cNvCxnSpPr/>
      </xdr:nvCxnSpPr>
      <xdr:spPr>
        <a:xfrm>
          <a:off x="13703300" y="102222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xdr:rowOff>
    </xdr:from>
    <xdr:to>
      <xdr:col>67</xdr:col>
      <xdr:colOff>101600</xdr:colOff>
      <xdr:row>59</xdr:row>
      <xdr:rowOff>115570</xdr:rowOff>
    </xdr:to>
    <xdr:sp macro="" textlink="">
      <xdr:nvSpPr>
        <xdr:cNvPr id="656" name="楕円 655">
          <a:extLst>
            <a:ext uri="{FF2B5EF4-FFF2-40B4-BE49-F238E27FC236}">
              <a16:creationId xmlns:a16="http://schemas.microsoft.com/office/drawing/2014/main" id="{A7685878-79EC-4575-A4D1-A9DB1F0D56FA}"/>
            </a:ext>
          </a:extLst>
        </xdr:cNvPr>
        <xdr:cNvSpPr/>
      </xdr:nvSpPr>
      <xdr:spPr>
        <a:xfrm>
          <a:off x="12763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64770</xdr:rowOff>
    </xdr:from>
    <xdr:to>
      <xdr:col>71</xdr:col>
      <xdr:colOff>177800</xdr:colOff>
      <xdr:row>59</xdr:row>
      <xdr:rowOff>106680</xdr:rowOff>
    </xdr:to>
    <xdr:cxnSp macro="">
      <xdr:nvCxnSpPr>
        <xdr:cNvPr id="657" name="直線コネクタ 656">
          <a:extLst>
            <a:ext uri="{FF2B5EF4-FFF2-40B4-BE49-F238E27FC236}">
              <a16:creationId xmlns:a16="http://schemas.microsoft.com/office/drawing/2014/main" id="{3F5D41C2-4F80-4E7D-866C-13E7CE2305C9}"/>
            </a:ext>
          </a:extLst>
        </xdr:cNvPr>
        <xdr:cNvCxnSpPr/>
      </xdr:nvCxnSpPr>
      <xdr:spPr>
        <a:xfrm>
          <a:off x="12814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139717</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A671B66D-CC23-4004-8013-E4965C26C99D}"/>
            </a:ext>
          </a:extLst>
        </xdr:cNvPr>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5DFDEEE9-F22C-4489-83E7-CC737309E19A}"/>
            </a:ext>
          </a:extLst>
        </xdr:cNvPr>
        <xdr:cNvSpPr txBox="1"/>
      </xdr:nvSpPr>
      <xdr:spPr>
        <a:xfrm>
          <a:off x="14389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F7C43068-72AE-484A-B09D-BC9A929D1ABA}"/>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EF6C4D18-8B82-40AE-A48D-E024D2DB6FB8}"/>
            </a:ext>
          </a:extLst>
        </xdr:cNvPr>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102887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EB754870-1663-4449-8392-80E5AC94180E}"/>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EE6D38FD-AC44-4B0D-B72B-8688A1CD2F49}"/>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148607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259A5CF1-29AF-4CCC-BCC1-F5B4F6F0C476}"/>
            </a:ext>
          </a:extLst>
        </xdr:cNvPr>
        <xdr:cNvSpPr txBox="1"/>
      </xdr:nvSpPr>
      <xdr:spPr>
        <a:xfrm>
          <a:off x="13500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106697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2C0163F0-9E39-4D9B-B685-741035A10A58}"/>
            </a:ext>
          </a:extLst>
        </xdr:cNvPr>
        <xdr:cNvSpPr txBox="1"/>
      </xdr:nvSpPr>
      <xdr:spPr>
        <a:xfrm>
          <a:off x="12611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CF2C9E3E-B1ED-41C5-B7A7-C600EA5F90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D6722388-162B-4973-9DFD-21BEEF3E66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17DEF7FD-5868-47BA-A473-0C9E3B01D0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95392484-DE84-48F0-AFC9-1F24E3766E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812742BB-2A1F-4247-A8D6-14881EA1BC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28BF5BEB-EF78-4630-934E-055B8E7574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D8D869AB-5B1B-403E-9B20-179CF6EEA1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43645469-D5FE-4B44-BBE2-77A6FB10A9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3260DC7C-BCBA-4804-8421-C8F8C194A8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53843611-47A8-46BF-92DC-A0E3AA8678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15FF463D-2A37-4225-973F-4742B49C033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CCCC0289-BC07-40BD-8C7C-9AC0235DEC4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6C8FA6DB-ABCF-47F0-81FD-F9F698AB16C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4218A5E1-CD16-46CD-B1F3-36E0F453C29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5422973B-C7EC-42CB-9C8E-0463BC495F1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FDDE7B78-F5F0-4424-823F-C7D05BC08D4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3DD5B49A-220F-4BD2-96B4-E7090674BC6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A99E35A9-301F-475A-8933-3F2AC67AE34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9CE2E94B-2589-4AA9-922C-ED5416A81D2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FF131079-CE92-4CA4-BFF0-FE728CBD9D6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81CD90E5-F19E-4DC3-A5E1-4C17F622456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7EF6ECCE-A71C-483D-B092-E0B9D14FAEC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7AA335-4DEF-43DE-BB69-94E4008E35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FB62EF90-EE97-4C7D-9CE4-39561A4D9E3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3B2F60F2-5F79-4CE0-99D8-083572D159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5DB9E02D-852E-41EE-892D-A423EEB4D1A0}"/>
            </a:ext>
          </a:extLst>
        </xdr:cNvPr>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44D08494-3A4B-44DE-BF5F-6CE20F3A6817}"/>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283C1947-B0D3-4C09-9C4D-88B37E1F6622}"/>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EF0EC748-E1B2-400B-98EB-B3D7ECBE4A42}"/>
            </a:ext>
          </a:extLst>
        </xdr:cNvPr>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95" name="直線コネクタ 694">
          <a:extLst>
            <a:ext uri="{FF2B5EF4-FFF2-40B4-BE49-F238E27FC236}">
              <a16:creationId xmlns:a16="http://schemas.microsoft.com/office/drawing/2014/main" id="{116B7E07-A6E1-42A4-91E5-918B7440D940}"/>
            </a:ext>
          </a:extLst>
        </xdr:cNvPr>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9D3AFC26-E00A-456D-B6B2-264EC17C2B20}"/>
            </a:ext>
          </a:extLst>
        </xdr:cNvPr>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7" name="フローチャート: 判断 696">
          <a:extLst>
            <a:ext uri="{FF2B5EF4-FFF2-40B4-BE49-F238E27FC236}">
              <a16:creationId xmlns:a16="http://schemas.microsoft.com/office/drawing/2014/main" id="{6708F324-E637-4875-9D59-AE18ADD65F50}"/>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98" name="フローチャート: 判断 697">
          <a:extLst>
            <a:ext uri="{FF2B5EF4-FFF2-40B4-BE49-F238E27FC236}">
              <a16:creationId xmlns:a16="http://schemas.microsoft.com/office/drawing/2014/main" id="{70078C51-4B42-4610-9153-409E65C56EC3}"/>
            </a:ext>
          </a:extLst>
        </xdr:cNvPr>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99" name="フローチャート: 判断 698">
          <a:extLst>
            <a:ext uri="{FF2B5EF4-FFF2-40B4-BE49-F238E27FC236}">
              <a16:creationId xmlns:a16="http://schemas.microsoft.com/office/drawing/2014/main" id="{0C4BD7A2-3168-47F6-9AF4-4EC0FFAE4BC0}"/>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700" name="フローチャート: 判断 699">
          <a:extLst>
            <a:ext uri="{FF2B5EF4-FFF2-40B4-BE49-F238E27FC236}">
              <a16:creationId xmlns:a16="http://schemas.microsoft.com/office/drawing/2014/main" id="{069EE013-BF8E-4A5F-832E-828CB5BE9187}"/>
            </a:ext>
          </a:extLst>
        </xdr:cNvPr>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701" name="フローチャート: 判断 700">
          <a:extLst>
            <a:ext uri="{FF2B5EF4-FFF2-40B4-BE49-F238E27FC236}">
              <a16:creationId xmlns:a16="http://schemas.microsoft.com/office/drawing/2014/main" id="{5230E5AA-539B-42EB-8BD5-A40C2FCE9912}"/>
            </a:ext>
          </a:extLst>
        </xdr:cNvPr>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E23EE78-C00F-4437-81D0-C5E8C478C6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6DDFB94-CE90-49FB-9664-5B837C0D2CB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95A35D6-8349-4B62-A79B-B7CBD27AEA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0F90080-A157-46F8-ABDC-1D8ACA9183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EE34F33-199B-45A4-8B57-8E93686254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52615</xdr:rowOff>
    </xdr:from>
    <xdr:to>
      <xdr:col>116</xdr:col>
      <xdr:colOff>114300</xdr:colOff>
      <xdr:row>62</xdr:row>
      <xdr:rowOff>154215</xdr:rowOff>
    </xdr:to>
    <xdr:sp macro="" textlink="">
      <xdr:nvSpPr>
        <xdr:cNvPr id="707" name="楕円 706">
          <a:extLst>
            <a:ext uri="{FF2B5EF4-FFF2-40B4-BE49-F238E27FC236}">
              <a16:creationId xmlns:a16="http://schemas.microsoft.com/office/drawing/2014/main" id="{3766BADF-BDBB-4EDA-B24F-E4146DD36B9F}"/>
            </a:ext>
          </a:extLst>
        </xdr:cNvPr>
        <xdr:cNvSpPr/>
      </xdr:nvSpPr>
      <xdr:spPr>
        <a:xfrm>
          <a:off x="221107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75492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7C6133CA-A30F-48DA-BAA1-559195333B5D}"/>
            </a:ext>
          </a:extLst>
        </xdr:cNvPr>
        <xdr:cNvSpPr txBox="1"/>
      </xdr:nvSpPr>
      <xdr:spPr>
        <a:xfrm>
          <a:off x="22199600"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52615</xdr:rowOff>
    </xdr:from>
    <xdr:to>
      <xdr:col>112</xdr:col>
      <xdr:colOff>38100</xdr:colOff>
      <xdr:row>62</xdr:row>
      <xdr:rowOff>154215</xdr:rowOff>
    </xdr:to>
    <xdr:sp macro="" textlink="">
      <xdr:nvSpPr>
        <xdr:cNvPr id="709" name="楕円 708">
          <a:extLst>
            <a:ext uri="{FF2B5EF4-FFF2-40B4-BE49-F238E27FC236}">
              <a16:creationId xmlns:a16="http://schemas.microsoft.com/office/drawing/2014/main" id="{EA5F933E-980A-4A36-A411-988C6110756B}"/>
            </a:ext>
          </a:extLst>
        </xdr:cNvPr>
        <xdr:cNvSpPr/>
      </xdr:nvSpPr>
      <xdr:spPr>
        <a:xfrm>
          <a:off x="21272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103415</xdr:rowOff>
    </xdr:from>
    <xdr:to>
      <xdr:col>116</xdr:col>
      <xdr:colOff>63500</xdr:colOff>
      <xdr:row>62</xdr:row>
      <xdr:rowOff>103415</xdr:rowOff>
    </xdr:to>
    <xdr:cxnSp macro="">
      <xdr:nvCxnSpPr>
        <xdr:cNvPr id="710" name="直線コネクタ 709">
          <a:extLst>
            <a:ext uri="{FF2B5EF4-FFF2-40B4-BE49-F238E27FC236}">
              <a16:creationId xmlns:a16="http://schemas.microsoft.com/office/drawing/2014/main" id="{DA92793C-E200-48D1-84D2-12BD0D23F108}"/>
            </a:ext>
          </a:extLst>
        </xdr:cNvPr>
        <xdr:cNvCxnSpPr/>
      </xdr:nvCxnSpPr>
      <xdr:spPr>
        <a:xfrm>
          <a:off x="21323300" y="10733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126093</xdr:rowOff>
    </xdr:from>
    <xdr:to>
      <xdr:col>107</xdr:col>
      <xdr:colOff>101600</xdr:colOff>
      <xdr:row>62</xdr:row>
      <xdr:rowOff>56243</xdr:rowOff>
    </xdr:to>
    <xdr:sp macro="" textlink="">
      <xdr:nvSpPr>
        <xdr:cNvPr id="711" name="楕円 710">
          <a:extLst>
            <a:ext uri="{FF2B5EF4-FFF2-40B4-BE49-F238E27FC236}">
              <a16:creationId xmlns:a16="http://schemas.microsoft.com/office/drawing/2014/main" id="{0DCF55A8-2948-4A3F-9DF9-DF60C89D3B62}"/>
            </a:ext>
          </a:extLst>
        </xdr:cNvPr>
        <xdr:cNvSpPr/>
      </xdr:nvSpPr>
      <xdr:spPr>
        <a:xfrm>
          <a:off x="20383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5443</xdr:rowOff>
    </xdr:from>
    <xdr:to>
      <xdr:col>111</xdr:col>
      <xdr:colOff>177800</xdr:colOff>
      <xdr:row>62</xdr:row>
      <xdr:rowOff>103415</xdr:rowOff>
    </xdr:to>
    <xdr:cxnSp macro="">
      <xdr:nvCxnSpPr>
        <xdr:cNvPr id="712" name="直線コネクタ 711">
          <a:extLst>
            <a:ext uri="{FF2B5EF4-FFF2-40B4-BE49-F238E27FC236}">
              <a16:creationId xmlns:a16="http://schemas.microsoft.com/office/drawing/2014/main" id="{6EA40365-2D00-4011-AEAA-00B878ADB0DE}"/>
            </a:ext>
          </a:extLst>
        </xdr:cNvPr>
        <xdr:cNvCxnSpPr/>
      </xdr:nvCxnSpPr>
      <xdr:spPr>
        <a:xfrm>
          <a:off x="20434300" y="10635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126093</xdr:rowOff>
    </xdr:from>
    <xdr:to>
      <xdr:col>102</xdr:col>
      <xdr:colOff>165100</xdr:colOff>
      <xdr:row>62</xdr:row>
      <xdr:rowOff>56243</xdr:rowOff>
    </xdr:to>
    <xdr:sp macro="" textlink="">
      <xdr:nvSpPr>
        <xdr:cNvPr id="713" name="楕円 712">
          <a:extLst>
            <a:ext uri="{FF2B5EF4-FFF2-40B4-BE49-F238E27FC236}">
              <a16:creationId xmlns:a16="http://schemas.microsoft.com/office/drawing/2014/main" id="{0450CD92-6CE4-4224-B0DE-0D4F5198B211}"/>
            </a:ext>
          </a:extLst>
        </xdr:cNvPr>
        <xdr:cNvSpPr/>
      </xdr:nvSpPr>
      <xdr:spPr>
        <a:xfrm>
          <a:off x="19494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5443</xdr:rowOff>
    </xdr:from>
    <xdr:to>
      <xdr:col>107</xdr:col>
      <xdr:colOff>50800</xdr:colOff>
      <xdr:row>62</xdr:row>
      <xdr:rowOff>5443</xdr:rowOff>
    </xdr:to>
    <xdr:cxnSp macro="">
      <xdr:nvCxnSpPr>
        <xdr:cNvPr id="714" name="直線コネクタ 713">
          <a:extLst>
            <a:ext uri="{FF2B5EF4-FFF2-40B4-BE49-F238E27FC236}">
              <a16:creationId xmlns:a16="http://schemas.microsoft.com/office/drawing/2014/main" id="{556AF524-0F39-4A18-AD4F-231D9DC9CFCB}"/>
            </a:ext>
          </a:extLst>
        </xdr:cNvPr>
        <xdr:cNvCxnSpPr/>
      </xdr:nvCxnSpPr>
      <xdr:spPr>
        <a:xfrm>
          <a:off x="19545300" y="1063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126093</xdr:rowOff>
    </xdr:from>
    <xdr:to>
      <xdr:col>98</xdr:col>
      <xdr:colOff>38100</xdr:colOff>
      <xdr:row>62</xdr:row>
      <xdr:rowOff>56243</xdr:rowOff>
    </xdr:to>
    <xdr:sp macro="" textlink="">
      <xdr:nvSpPr>
        <xdr:cNvPr id="715" name="楕円 714">
          <a:extLst>
            <a:ext uri="{FF2B5EF4-FFF2-40B4-BE49-F238E27FC236}">
              <a16:creationId xmlns:a16="http://schemas.microsoft.com/office/drawing/2014/main" id="{6D1DFD01-4026-4E1C-8F19-5A088D49E54B}"/>
            </a:ext>
          </a:extLst>
        </xdr:cNvPr>
        <xdr:cNvSpPr/>
      </xdr:nvSpPr>
      <xdr:spPr>
        <a:xfrm>
          <a:off x="18605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5443</xdr:rowOff>
    </xdr:from>
    <xdr:to>
      <xdr:col>102</xdr:col>
      <xdr:colOff>114300</xdr:colOff>
      <xdr:row>62</xdr:row>
      <xdr:rowOff>5443</xdr:rowOff>
    </xdr:to>
    <xdr:cxnSp macro="">
      <xdr:nvCxnSpPr>
        <xdr:cNvPr id="716" name="直線コネクタ 715">
          <a:extLst>
            <a:ext uri="{FF2B5EF4-FFF2-40B4-BE49-F238E27FC236}">
              <a16:creationId xmlns:a16="http://schemas.microsoft.com/office/drawing/2014/main" id="{C1EC98BB-FFED-4E60-8AFF-5E2A3D5A6FEF}"/>
            </a:ext>
          </a:extLst>
        </xdr:cNvPr>
        <xdr:cNvCxnSpPr/>
      </xdr:nvCxnSpPr>
      <xdr:spPr>
        <a:xfrm>
          <a:off x="18656300" y="10635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50092</xdr:rowOff>
    </xdr:from>
    <xdr:ext cx="469744" cy="259045"/>
    <xdr:sp macro="" textlink="">
      <xdr:nvSpPr>
        <xdr:cNvPr id="717" name="n_1aveValue【保健センター・保健所】&#10;一人当たり面積">
          <a:extLst>
            <a:ext uri="{FF2B5EF4-FFF2-40B4-BE49-F238E27FC236}">
              <a16:creationId xmlns:a16="http://schemas.microsoft.com/office/drawing/2014/main" id="{2788F88F-2173-4E7F-B00C-816C292FE623}"/>
            </a:ext>
          </a:extLst>
        </xdr:cNvPr>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18" name="n_2aveValue【保健センター・保健所】&#10;一人当たり面積">
          <a:extLst>
            <a:ext uri="{FF2B5EF4-FFF2-40B4-BE49-F238E27FC236}">
              <a16:creationId xmlns:a16="http://schemas.microsoft.com/office/drawing/2014/main" id="{65C35150-EF95-4A87-B6DA-C506CC567516}"/>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719" name="n_3aveValue【保健センター・保健所】&#10;一人当たり面積">
          <a:extLst>
            <a:ext uri="{FF2B5EF4-FFF2-40B4-BE49-F238E27FC236}">
              <a16:creationId xmlns:a16="http://schemas.microsoft.com/office/drawing/2014/main" id="{63FF182E-D622-4D75-8004-C3F2F321A555}"/>
            </a:ext>
          </a:extLst>
        </xdr:cNvPr>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104520</xdr:rowOff>
    </xdr:from>
    <xdr:ext cx="469744" cy="259045"/>
    <xdr:sp macro="" textlink="">
      <xdr:nvSpPr>
        <xdr:cNvPr id="720" name="n_4aveValue【保健センター・保健所】&#10;一人当たり面積">
          <a:extLst>
            <a:ext uri="{FF2B5EF4-FFF2-40B4-BE49-F238E27FC236}">
              <a16:creationId xmlns:a16="http://schemas.microsoft.com/office/drawing/2014/main" id="{B42ECE82-7D9A-40A5-B518-7AC44A5EE6DB}"/>
            </a:ext>
          </a:extLst>
        </xdr:cNvPr>
        <xdr:cNvSpPr txBox="1"/>
      </xdr:nvSpPr>
      <xdr:spPr>
        <a:xfrm>
          <a:off x="18421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170742</xdr:rowOff>
    </xdr:from>
    <xdr:ext cx="469744" cy="259045"/>
    <xdr:sp macro="" textlink="">
      <xdr:nvSpPr>
        <xdr:cNvPr id="721" name="n_1mainValue【保健センター・保健所】&#10;一人当たり面積">
          <a:extLst>
            <a:ext uri="{FF2B5EF4-FFF2-40B4-BE49-F238E27FC236}">
              <a16:creationId xmlns:a16="http://schemas.microsoft.com/office/drawing/2014/main" id="{3DEDFAFC-76C0-436E-9C5C-CDFB14AE9362}"/>
            </a:ext>
          </a:extLst>
        </xdr:cNvPr>
        <xdr:cNvSpPr txBox="1"/>
      </xdr:nvSpPr>
      <xdr:spPr>
        <a:xfrm>
          <a:off x="21075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72770</xdr:rowOff>
    </xdr:from>
    <xdr:ext cx="469744" cy="259045"/>
    <xdr:sp macro="" textlink="">
      <xdr:nvSpPr>
        <xdr:cNvPr id="722" name="n_2mainValue【保健センター・保健所】&#10;一人当たり面積">
          <a:extLst>
            <a:ext uri="{FF2B5EF4-FFF2-40B4-BE49-F238E27FC236}">
              <a16:creationId xmlns:a16="http://schemas.microsoft.com/office/drawing/2014/main" id="{89F206C5-EE05-4FE4-A926-94A81D1FAFC6}"/>
            </a:ext>
          </a:extLst>
        </xdr:cNvPr>
        <xdr:cNvSpPr txBox="1"/>
      </xdr:nvSpPr>
      <xdr:spPr>
        <a:xfrm>
          <a:off x="201994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72770</xdr:rowOff>
    </xdr:from>
    <xdr:ext cx="469744" cy="259045"/>
    <xdr:sp macro="" textlink="">
      <xdr:nvSpPr>
        <xdr:cNvPr id="723" name="n_3mainValue【保健センター・保健所】&#10;一人当たり面積">
          <a:extLst>
            <a:ext uri="{FF2B5EF4-FFF2-40B4-BE49-F238E27FC236}">
              <a16:creationId xmlns:a16="http://schemas.microsoft.com/office/drawing/2014/main" id="{5DF25A91-3E59-455E-85DB-0CA36F7CF9EE}"/>
            </a:ext>
          </a:extLst>
        </xdr:cNvPr>
        <xdr:cNvSpPr txBox="1"/>
      </xdr:nvSpPr>
      <xdr:spPr>
        <a:xfrm>
          <a:off x="193104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72770</xdr:rowOff>
    </xdr:from>
    <xdr:ext cx="469744" cy="259045"/>
    <xdr:sp macro="" textlink="">
      <xdr:nvSpPr>
        <xdr:cNvPr id="724" name="n_4mainValue【保健センター・保健所】&#10;一人当たり面積">
          <a:extLst>
            <a:ext uri="{FF2B5EF4-FFF2-40B4-BE49-F238E27FC236}">
              <a16:creationId xmlns:a16="http://schemas.microsoft.com/office/drawing/2014/main" id="{9CAA2D11-15C1-4E21-910A-A11C5A3A3919}"/>
            </a:ext>
          </a:extLst>
        </xdr:cNvPr>
        <xdr:cNvSpPr txBox="1"/>
      </xdr:nvSpPr>
      <xdr:spPr>
        <a:xfrm>
          <a:off x="184214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64DEBA1C-67CE-4362-830C-1612BC003D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72C5D530-7784-4913-8F68-A9FD867C7E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971075F6-F6CE-484E-B56B-01E047DAB3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CC9A3541-40F4-4F52-AA5E-259A1F86A3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8D00A318-9E3C-420C-A956-752B1A3850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1C0E0817-2544-48BB-A011-A1EE8909DF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2BFDF5FD-B673-4321-82AC-96F91FBAAD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6D386BF2-A97C-4042-BE71-2756D357572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FDEE0D64-05AF-4C8C-AAAF-1BE10A43E7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E3CF1A99-DD63-4CC3-8FD1-7BA3BC7ECB1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F31E63AE-FF72-4CE6-B22E-6A7AAC8961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E23E2B68-E51D-4F84-B816-A6E66E16137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A16F06B1-9C60-4591-BD5B-D1C6875A22E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9D79BC79-F292-4E20-B570-16BB4CB177B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5C185EFE-B1F3-4E6B-8919-B815D9E56DE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8B3EDAB0-3000-4FCF-95ED-A51B8B1C07F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CA605DFB-5D29-498D-B269-7282376D061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878F59ED-915B-45DB-A8EE-CF43A1A203E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AA92E7D9-65CF-4834-AFDE-52C4D4225D5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DC01C6D4-7BB7-45A2-9D0C-245C49EAFE7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a:extLst>
            <a:ext uri="{FF2B5EF4-FFF2-40B4-BE49-F238E27FC236}">
              <a16:creationId xmlns:a16="http://schemas.microsoft.com/office/drawing/2014/main" id="{6D3DF2A3-3BE8-4BE5-AF1F-D1D65056C86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F8C488DC-1854-41CB-A3EC-22042CBE396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a:extLst>
            <a:ext uri="{FF2B5EF4-FFF2-40B4-BE49-F238E27FC236}">
              <a16:creationId xmlns:a16="http://schemas.microsoft.com/office/drawing/2014/main" id="{34489D58-8241-4C2D-A7D3-39552C6B188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A50E666C-01E0-4EF4-98D2-E50870975AD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49" name="直線コネクタ 748">
          <a:extLst>
            <a:ext uri="{FF2B5EF4-FFF2-40B4-BE49-F238E27FC236}">
              <a16:creationId xmlns:a16="http://schemas.microsoft.com/office/drawing/2014/main" id="{DE240D0B-9DCB-4014-97F8-9D765BD12915}"/>
            </a:ext>
          </a:extLst>
        </xdr:cNvPr>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AA31F689-ECB8-4D84-878A-FC756A982BB1}"/>
            </a:ext>
          </a:extLst>
        </xdr:cNvPr>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51" name="直線コネクタ 750">
          <a:extLst>
            <a:ext uri="{FF2B5EF4-FFF2-40B4-BE49-F238E27FC236}">
              <a16:creationId xmlns:a16="http://schemas.microsoft.com/office/drawing/2014/main" id="{CE5FD314-9D3F-47D2-9F3E-E317DF036B19}"/>
            </a:ext>
          </a:extLst>
        </xdr:cNvPr>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171077AE-086A-4CFB-8654-61F6790B33B3}"/>
            </a:ext>
          </a:extLst>
        </xdr:cNvPr>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53" name="直線コネクタ 752">
          <a:extLst>
            <a:ext uri="{FF2B5EF4-FFF2-40B4-BE49-F238E27FC236}">
              <a16:creationId xmlns:a16="http://schemas.microsoft.com/office/drawing/2014/main" id="{F77AD27E-81E9-46B7-8D0B-1FCD3F91BA4F}"/>
            </a:ext>
          </a:extLst>
        </xdr:cNvPr>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61613</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A85AC574-42F9-4002-81D9-53E37ACBF612}"/>
            </a:ext>
          </a:extLst>
        </xdr:cNvPr>
        <xdr:cNvSpPr txBox="1"/>
      </xdr:nvSpPr>
      <xdr:spPr>
        <a:xfrm>
          <a:off x="16357600" y="13949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55" name="フローチャート: 判断 754">
          <a:extLst>
            <a:ext uri="{FF2B5EF4-FFF2-40B4-BE49-F238E27FC236}">
              <a16:creationId xmlns:a16="http://schemas.microsoft.com/office/drawing/2014/main" id="{9EC01A94-718A-4D35-95A3-BE73E08624AC}"/>
            </a:ext>
          </a:extLst>
        </xdr:cNvPr>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6" name="フローチャート: 判断 755">
          <a:extLst>
            <a:ext uri="{FF2B5EF4-FFF2-40B4-BE49-F238E27FC236}">
              <a16:creationId xmlns:a16="http://schemas.microsoft.com/office/drawing/2014/main" id="{A2E5E771-F50D-4048-A077-2780C5785D26}"/>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57" name="フローチャート: 判断 756">
          <a:extLst>
            <a:ext uri="{FF2B5EF4-FFF2-40B4-BE49-F238E27FC236}">
              <a16:creationId xmlns:a16="http://schemas.microsoft.com/office/drawing/2014/main" id="{557A4149-1750-478C-BD2A-12AC11C16CE8}"/>
            </a:ext>
          </a:extLst>
        </xdr:cNvPr>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58" name="フローチャート: 判断 757">
          <a:extLst>
            <a:ext uri="{FF2B5EF4-FFF2-40B4-BE49-F238E27FC236}">
              <a16:creationId xmlns:a16="http://schemas.microsoft.com/office/drawing/2014/main" id="{93065D2D-DA56-4668-BC09-92309335162A}"/>
            </a:ext>
          </a:extLst>
        </xdr:cNvPr>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759" name="フローチャート: 判断 758">
          <a:extLst>
            <a:ext uri="{FF2B5EF4-FFF2-40B4-BE49-F238E27FC236}">
              <a16:creationId xmlns:a16="http://schemas.microsoft.com/office/drawing/2014/main" id="{CA90D8AC-23D1-46B0-8720-A7824C42E773}"/>
            </a:ext>
          </a:extLst>
        </xdr:cNvPr>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D3D4BB7-10D8-4E55-8D22-A2B655F218D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45E1BDE-CCF5-4736-BF30-1F677CCD593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E49A933-E209-455D-89EC-9DE4596B3A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0D5CB5A-F4CB-41F6-92E9-BB9366A34F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B510CFE-3B03-4533-BDBA-3FC4EEDF2C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765" name="楕円 764">
          <a:extLst>
            <a:ext uri="{FF2B5EF4-FFF2-40B4-BE49-F238E27FC236}">
              <a16:creationId xmlns:a16="http://schemas.microsoft.com/office/drawing/2014/main" id="{2AA24304-5654-410A-B211-63C353198AB9}"/>
            </a:ext>
          </a:extLst>
        </xdr:cNvPr>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156227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65E025F5-F628-4D63-9E53-2B8EC47BE9F4}"/>
            </a:ext>
          </a:extLst>
        </xdr:cNvPr>
        <xdr:cNvSpPr txBox="1"/>
      </xdr:nvSpPr>
      <xdr:spPr>
        <a:xfrm>
          <a:off x="16357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767" name="楕円 766">
          <a:extLst>
            <a:ext uri="{FF2B5EF4-FFF2-40B4-BE49-F238E27FC236}">
              <a16:creationId xmlns:a16="http://schemas.microsoft.com/office/drawing/2014/main" id="{B54700F8-7DB6-49F8-9063-E95E43C85F84}"/>
            </a:ext>
          </a:extLst>
        </xdr:cNvPr>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30480</xdr:rowOff>
    </xdr:from>
    <xdr:to>
      <xdr:col>85</xdr:col>
      <xdr:colOff>127000</xdr:colOff>
      <xdr:row>83</xdr:row>
      <xdr:rowOff>57150</xdr:rowOff>
    </xdr:to>
    <xdr:cxnSp macro="">
      <xdr:nvCxnSpPr>
        <xdr:cNvPr id="768" name="直線コネクタ 767">
          <a:extLst>
            <a:ext uri="{FF2B5EF4-FFF2-40B4-BE49-F238E27FC236}">
              <a16:creationId xmlns:a16="http://schemas.microsoft.com/office/drawing/2014/main" id="{51F51FC4-4FF7-4394-8401-965571D04D2D}"/>
            </a:ext>
          </a:extLst>
        </xdr:cNvPr>
        <xdr:cNvCxnSpPr/>
      </xdr:nvCxnSpPr>
      <xdr:spPr>
        <a:xfrm>
          <a:off x="15481300" y="14260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69" name="楕円 768">
          <a:extLst>
            <a:ext uri="{FF2B5EF4-FFF2-40B4-BE49-F238E27FC236}">
              <a16:creationId xmlns:a16="http://schemas.microsoft.com/office/drawing/2014/main" id="{F6B02BF3-4BBA-4AC6-A585-95869043C671}"/>
            </a:ext>
          </a:extLst>
        </xdr:cNvPr>
        <xdr:cNvSpPr/>
      </xdr:nvSpPr>
      <xdr:spPr>
        <a:xfrm>
          <a:off x="14541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0</xdr:rowOff>
    </xdr:from>
    <xdr:to>
      <xdr:col>81</xdr:col>
      <xdr:colOff>50800</xdr:colOff>
      <xdr:row>83</xdr:row>
      <xdr:rowOff>30480</xdr:rowOff>
    </xdr:to>
    <xdr:cxnSp macro="">
      <xdr:nvCxnSpPr>
        <xdr:cNvPr id="770" name="直線コネクタ 769">
          <a:extLst>
            <a:ext uri="{FF2B5EF4-FFF2-40B4-BE49-F238E27FC236}">
              <a16:creationId xmlns:a16="http://schemas.microsoft.com/office/drawing/2014/main" id="{330F24A7-CC97-41C9-BCEB-AC337953F8C1}"/>
            </a:ext>
          </a:extLst>
        </xdr:cNvPr>
        <xdr:cNvCxnSpPr/>
      </xdr:nvCxnSpPr>
      <xdr:spPr>
        <a:xfrm>
          <a:off x="14592300" y="14230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90170</xdr:rowOff>
    </xdr:from>
    <xdr:to>
      <xdr:col>72</xdr:col>
      <xdr:colOff>38100</xdr:colOff>
      <xdr:row>83</xdr:row>
      <xdr:rowOff>20320</xdr:rowOff>
    </xdr:to>
    <xdr:sp macro="" textlink="">
      <xdr:nvSpPr>
        <xdr:cNvPr id="771" name="楕円 770">
          <a:extLst>
            <a:ext uri="{FF2B5EF4-FFF2-40B4-BE49-F238E27FC236}">
              <a16:creationId xmlns:a16="http://schemas.microsoft.com/office/drawing/2014/main" id="{2005D8E2-9A97-498B-8AB9-17B9943F3A80}"/>
            </a:ext>
          </a:extLst>
        </xdr:cNvPr>
        <xdr:cNvSpPr/>
      </xdr:nvSpPr>
      <xdr:spPr>
        <a:xfrm>
          <a:off x="13652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83</xdr:row>
      <xdr:rowOff>0</xdr:rowOff>
    </xdr:to>
    <xdr:cxnSp macro="">
      <xdr:nvCxnSpPr>
        <xdr:cNvPr id="772" name="直線コネクタ 771">
          <a:extLst>
            <a:ext uri="{FF2B5EF4-FFF2-40B4-BE49-F238E27FC236}">
              <a16:creationId xmlns:a16="http://schemas.microsoft.com/office/drawing/2014/main" id="{C873A17C-D172-4B1D-90F4-51224C0D4859}"/>
            </a:ext>
          </a:extLst>
        </xdr:cNvPr>
        <xdr:cNvCxnSpPr/>
      </xdr:nvCxnSpPr>
      <xdr:spPr>
        <a:xfrm>
          <a:off x="13703300" y="14199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59689</xdr:rowOff>
    </xdr:from>
    <xdr:to>
      <xdr:col>67</xdr:col>
      <xdr:colOff>101600</xdr:colOff>
      <xdr:row>82</xdr:row>
      <xdr:rowOff>161289</xdr:rowOff>
    </xdr:to>
    <xdr:sp macro="" textlink="">
      <xdr:nvSpPr>
        <xdr:cNvPr id="773" name="楕円 772">
          <a:extLst>
            <a:ext uri="{FF2B5EF4-FFF2-40B4-BE49-F238E27FC236}">
              <a16:creationId xmlns:a16="http://schemas.microsoft.com/office/drawing/2014/main" id="{43C16D13-232C-488B-AB78-C5E87D106B95}"/>
            </a:ext>
          </a:extLst>
        </xdr:cNvPr>
        <xdr:cNvSpPr/>
      </xdr:nvSpPr>
      <xdr:spPr>
        <a:xfrm>
          <a:off x="12763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110489</xdr:rowOff>
    </xdr:from>
    <xdr:to>
      <xdr:col>71</xdr:col>
      <xdr:colOff>177800</xdr:colOff>
      <xdr:row>82</xdr:row>
      <xdr:rowOff>140970</xdr:rowOff>
    </xdr:to>
    <xdr:cxnSp macro="">
      <xdr:nvCxnSpPr>
        <xdr:cNvPr id="774" name="直線コネクタ 773">
          <a:extLst>
            <a:ext uri="{FF2B5EF4-FFF2-40B4-BE49-F238E27FC236}">
              <a16:creationId xmlns:a16="http://schemas.microsoft.com/office/drawing/2014/main" id="{2991B1A2-052A-45EB-9C05-C1A4E16BC511}"/>
            </a:ext>
          </a:extLst>
        </xdr:cNvPr>
        <xdr:cNvCxnSpPr/>
      </xdr:nvCxnSpPr>
      <xdr:spPr>
        <a:xfrm>
          <a:off x="12814300" y="141693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5" name="n_1aveValue【消防施設】&#10;有形固定資産減価償却率">
          <a:extLst>
            <a:ext uri="{FF2B5EF4-FFF2-40B4-BE49-F238E27FC236}">
              <a16:creationId xmlns:a16="http://schemas.microsoft.com/office/drawing/2014/main" id="{0D4E6254-DDE9-4833-8B95-66FE1ACC9C9B}"/>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134002</xdr:rowOff>
    </xdr:from>
    <xdr:ext cx="405111" cy="259045"/>
    <xdr:sp macro="" textlink="">
      <xdr:nvSpPr>
        <xdr:cNvPr id="776" name="n_2aveValue【消防施設】&#10;有形固定資産減価償却率">
          <a:extLst>
            <a:ext uri="{FF2B5EF4-FFF2-40B4-BE49-F238E27FC236}">
              <a16:creationId xmlns:a16="http://schemas.microsoft.com/office/drawing/2014/main" id="{9B4D1AEC-04F0-4D1B-823D-CD2CDA2FCC09}"/>
            </a:ext>
          </a:extLst>
        </xdr:cNvPr>
        <xdr:cNvSpPr txBox="1"/>
      </xdr:nvSpPr>
      <xdr:spPr>
        <a:xfrm>
          <a:off x="14389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77" name="n_3aveValue【消防施設】&#10;有形固定資産減価償却率">
          <a:extLst>
            <a:ext uri="{FF2B5EF4-FFF2-40B4-BE49-F238E27FC236}">
              <a16:creationId xmlns:a16="http://schemas.microsoft.com/office/drawing/2014/main" id="{1292F468-6716-441A-8A7A-90FF7E253D13}"/>
            </a:ext>
          </a:extLst>
        </xdr:cNvPr>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78" name="n_4aveValue【消防施設】&#10;有形固定資産減価償却率">
          <a:extLst>
            <a:ext uri="{FF2B5EF4-FFF2-40B4-BE49-F238E27FC236}">
              <a16:creationId xmlns:a16="http://schemas.microsoft.com/office/drawing/2014/main" id="{9CB3DFE2-2F1F-439C-B7D5-C278D8D17C1E}"/>
            </a:ext>
          </a:extLst>
        </xdr:cNvPr>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72407</xdr:rowOff>
    </xdr:from>
    <xdr:ext cx="405111" cy="259045"/>
    <xdr:sp macro="" textlink="">
      <xdr:nvSpPr>
        <xdr:cNvPr id="779" name="n_1mainValue【消防施設】&#10;有形固定資産減価償却率">
          <a:extLst>
            <a:ext uri="{FF2B5EF4-FFF2-40B4-BE49-F238E27FC236}">
              <a16:creationId xmlns:a16="http://schemas.microsoft.com/office/drawing/2014/main" id="{ADB070B8-85B0-4C37-946E-37EE27B5B695}"/>
            </a:ext>
          </a:extLst>
        </xdr:cNvPr>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780" name="n_2mainValue【消防施設】&#10;有形固定資産減価償却率">
          <a:extLst>
            <a:ext uri="{FF2B5EF4-FFF2-40B4-BE49-F238E27FC236}">
              <a16:creationId xmlns:a16="http://schemas.microsoft.com/office/drawing/2014/main" id="{B6FA02AC-F3A0-4D4C-A423-B789FD6D2A44}"/>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81" name="n_3mainValue【消防施設】&#10;有形固定資産減価償却率">
          <a:extLst>
            <a:ext uri="{FF2B5EF4-FFF2-40B4-BE49-F238E27FC236}">
              <a16:creationId xmlns:a16="http://schemas.microsoft.com/office/drawing/2014/main" id="{CCC8D1DB-CE8B-44D8-BF72-32837BCB97B4}"/>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152416</xdr:rowOff>
    </xdr:from>
    <xdr:ext cx="405111" cy="259045"/>
    <xdr:sp macro="" textlink="">
      <xdr:nvSpPr>
        <xdr:cNvPr id="782" name="n_4mainValue【消防施設】&#10;有形固定資産減価償却率">
          <a:extLst>
            <a:ext uri="{FF2B5EF4-FFF2-40B4-BE49-F238E27FC236}">
              <a16:creationId xmlns:a16="http://schemas.microsoft.com/office/drawing/2014/main" id="{902D894B-E1AF-4E53-974B-1D8CB65B2B12}"/>
            </a:ext>
          </a:extLst>
        </xdr:cNvPr>
        <xdr:cNvSpPr txBox="1"/>
      </xdr:nvSpPr>
      <xdr:spPr>
        <a:xfrm>
          <a:off x="12611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22CA7C22-E8AF-431B-AF2E-6E7DBA0264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FB33F003-993B-4148-AC1E-670704427C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736F3220-BE1F-4A17-ADCC-4796EF5886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C29DE0E8-CE81-4B16-9EB4-65489B4EA4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31B4C09B-D905-4509-A015-9A19299B07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D609B11B-202C-4DCA-864B-78BE492BD3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3E6949F-FE4A-48DC-B04E-21099D2EE97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8D2829E4-3368-4301-91A5-C6273D91FF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2CCA0CCD-173C-44E9-AD33-CEFFC9F7F0C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7E527C11-6296-4B1E-8B73-0939B36AC3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64057840-AC1D-4FDB-B713-B6A0EFDA0F4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F5D544CC-AB4F-4627-AB3C-DF65D3BF1E8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795F2E04-8C48-439A-AF88-253B3994AE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A4DA7CAA-EC6E-4F38-87D3-89B9C8BAC89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76A324D9-DE0B-43EC-84FD-118F495EB4B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6C62C2BF-FDFA-4E54-8C40-86B6C2174EF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35E4E9E4-3F60-4EB8-8CB2-A3F8D88E39C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2F6BEB69-C8A1-4754-A6C1-0C04B3A704C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BFB23026-3175-4226-B70F-EDE0F90F462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CB2DCDA8-8318-4A69-AFC2-E24415D9B4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F6474C86-ECBB-43D9-B08E-ED77001A72D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804" name="直線コネクタ 803">
          <a:extLst>
            <a:ext uri="{FF2B5EF4-FFF2-40B4-BE49-F238E27FC236}">
              <a16:creationId xmlns:a16="http://schemas.microsoft.com/office/drawing/2014/main" id="{A2D55E6E-C0E9-4776-B2A6-A81592EA5AF9}"/>
            </a:ext>
          </a:extLst>
        </xdr:cNvPr>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a:extLst>
            <a:ext uri="{FF2B5EF4-FFF2-40B4-BE49-F238E27FC236}">
              <a16:creationId xmlns:a16="http://schemas.microsoft.com/office/drawing/2014/main" id="{E7F56690-9292-43B5-9124-98C4D2E1A9FB}"/>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a:extLst>
            <a:ext uri="{FF2B5EF4-FFF2-40B4-BE49-F238E27FC236}">
              <a16:creationId xmlns:a16="http://schemas.microsoft.com/office/drawing/2014/main" id="{F9315DF6-3E70-4789-8ED7-DBF109DF6927}"/>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807" name="【消防施設】&#10;一人当たり面積最大値テキスト">
          <a:extLst>
            <a:ext uri="{FF2B5EF4-FFF2-40B4-BE49-F238E27FC236}">
              <a16:creationId xmlns:a16="http://schemas.microsoft.com/office/drawing/2014/main" id="{281EE780-82E8-4391-980C-07B6AEBA3C74}"/>
            </a:ext>
          </a:extLst>
        </xdr:cNvPr>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808" name="直線コネクタ 807">
          <a:extLst>
            <a:ext uri="{FF2B5EF4-FFF2-40B4-BE49-F238E27FC236}">
              <a16:creationId xmlns:a16="http://schemas.microsoft.com/office/drawing/2014/main" id="{21BFEE2B-6FEC-4F63-9266-61001098B224}"/>
            </a:ext>
          </a:extLst>
        </xdr:cNvPr>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809" name="【消防施設】&#10;一人当たり面積平均値テキスト">
          <a:extLst>
            <a:ext uri="{FF2B5EF4-FFF2-40B4-BE49-F238E27FC236}">
              <a16:creationId xmlns:a16="http://schemas.microsoft.com/office/drawing/2014/main" id="{BFB26BEA-2334-4DF4-A94F-4298A047D7F9}"/>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10" name="フローチャート: 判断 809">
          <a:extLst>
            <a:ext uri="{FF2B5EF4-FFF2-40B4-BE49-F238E27FC236}">
              <a16:creationId xmlns:a16="http://schemas.microsoft.com/office/drawing/2014/main" id="{6BA9D722-980B-48F3-AA81-8A31FAA6B9BB}"/>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1" name="フローチャート: 判断 810">
          <a:extLst>
            <a:ext uri="{FF2B5EF4-FFF2-40B4-BE49-F238E27FC236}">
              <a16:creationId xmlns:a16="http://schemas.microsoft.com/office/drawing/2014/main" id="{6EF27B50-4B12-4BF2-9514-A1C182515B13}"/>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812" name="フローチャート: 判断 811">
          <a:extLst>
            <a:ext uri="{FF2B5EF4-FFF2-40B4-BE49-F238E27FC236}">
              <a16:creationId xmlns:a16="http://schemas.microsoft.com/office/drawing/2014/main" id="{8DB2C83A-4689-4505-8ABF-B735DF68ED71}"/>
            </a:ext>
          </a:extLst>
        </xdr:cNvPr>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813" name="フローチャート: 判断 812">
          <a:extLst>
            <a:ext uri="{FF2B5EF4-FFF2-40B4-BE49-F238E27FC236}">
              <a16:creationId xmlns:a16="http://schemas.microsoft.com/office/drawing/2014/main" id="{4E98A7ED-092F-4380-AE16-FE6D7E1D74EB}"/>
            </a:ext>
          </a:extLst>
        </xdr:cNvPr>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14" name="フローチャート: 判断 813">
          <a:extLst>
            <a:ext uri="{FF2B5EF4-FFF2-40B4-BE49-F238E27FC236}">
              <a16:creationId xmlns:a16="http://schemas.microsoft.com/office/drawing/2014/main" id="{9108B7BD-19A0-4A02-964B-C889250A1B7C}"/>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4A9053F0-D487-42E7-A339-0467F44E9F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5E1ACC6-F330-48AA-816E-F632D0B5A7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4E0592F-C515-4C9C-9167-C7B6374002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43AC47B-5178-4B6F-9665-9B03B869E6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F5FD54F-748B-4B6C-994A-24EED5C07A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20" name="楕円 819">
          <a:extLst>
            <a:ext uri="{FF2B5EF4-FFF2-40B4-BE49-F238E27FC236}">
              <a16:creationId xmlns:a16="http://schemas.microsoft.com/office/drawing/2014/main" id="{8CD4C731-A7D4-4D3C-950D-5BE75CB9F695}"/>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21099</xdr:rowOff>
    </xdr:from>
    <xdr:ext cx="469744" cy="259045"/>
    <xdr:sp macro="" textlink="">
      <xdr:nvSpPr>
        <xdr:cNvPr id="821" name="【消防施設】&#10;一人当たり面積該当値テキスト">
          <a:extLst>
            <a:ext uri="{FF2B5EF4-FFF2-40B4-BE49-F238E27FC236}">
              <a16:creationId xmlns:a16="http://schemas.microsoft.com/office/drawing/2014/main" id="{34046D9C-7C77-4460-B47E-4B5209FEA196}"/>
            </a:ext>
          </a:extLst>
        </xdr:cNvPr>
        <xdr:cNvSpPr txBox="1"/>
      </xdr:nvSpPr>
      <xdr:spPr>
        <a:xfrm>
          <a:off x="22199600" y="1442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2" name="楕円 821">
          <a:extLst>
            <a:ext uri="{FF2B5EF4-FFF2-40B4-BE49-F238E27FC236}">
              <a16:creationId xmlns:a16="http://schemas.microsoft.com/office/drawing/2014/main" id="{E6B3E130-B822-4A2D-A9DE-818E7E6CB291}"/>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823" name="直線コネクタ 822">
          <a:extLst>
            <a:ext uri="{FF2B5EF4-FFF2-40B4-BE49-F238E27FC236}">
              <a16:creationId xmlns:a16="http://schemas.microsoft.com/office/drawing/2014/main" id="{791691E4-C7A7-4D6E-9C8B-879AC150B58A}"/>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4" name="楕円 823">
          <a:extLst>
            <a:ext uri="{FF2B5EF4-FFF2-40B4-BE49-F238E27FC236}">
              <a16:creationId xmlns:a16="http://schemas.microsoft.com/office/drawing/2014/main" id="{4EE7E69D-A5DC-4241-98B4-67F40F12FD79}"/>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825" name="直線コネクタ 824">
          <a:extLst>
            <a:ext uri="{FF2B5EF4-FFF2-40B4-BE49-F238E27FC236}">
              <a16:creationId xmlns:a16="http://schemas.microsoft.com/office/drawing/2014/main" id="{499C8B96-9DF3-4B0D-BD66-E97D92BE490C}"/>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26" name="楕円 825">
          <a:extLst>
            <a:ext uri="{FF2B5EF4-FFF2-40B4-BE49-F238E27FC236}">
              <a16:creationId xmlns:a16="http://schemas.microsoft.com/office/drawing/2014/main" id="{E33BDEC3-1D3C-406E-BA71-22BCCD6963A4}"/>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827" name="直線コネクタ 826">
          <a:extLst>
            <a:ext uri="{FF2B5EF4-FFF2-40B4-BE49-F238E27FC236}">
              <a16:creationId xmlns:a16="http://schemas.microsoft.com/office/drawing/2014/main" id="{15AD0BED-A340-429D-A01B-0AB114046282}"/>
            </a:ext>
          </a:extLst>
        </xdr:cNvPr>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28" name="楕円 827">
          <a:extLst>
            <a:ext uri="{FF2B5EF4-FFF2-40B4-BE49-F238E27FC236}">
              <a16:creationId xmlns:a16="http://schemas.microsoft.com/office/drawing/2014/main" id="{87F93C1B-2631-455E-BE4C-F11E11E2C62A}"/>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829" name="直線コネクタ 828">
          <a:extLst>
            <a:ext uri="{FF2B5EF4-FFF2-40B4-BE49-F238E27FC236}">
              <a16:creationId xmlns:a16="http://schemas.microsoft.com/office/drawing/2014/main" id="{02392C11-87F9-4178-8605-41F286A77217}"/>
            </a:ext>
          </a:extLst>
        </xdr:cNvPr>
        <xdr:cNvCxnSpPr/>
      </xdr:nvCxnSpPr>
      <xdr:spPr>
        <a:xfrm>
          <a:off x="18656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830" name="n_1aveValue【消防施設】&#10;一人当たり面積">
          <a:extLst>
            <a:ext uri="{FF2B5EF4-FFF2-40B4-BE49-F238E27FC236}">
              <a16:creationId xmlns:a16="http://schemas.microsoft.com/office/drawing/2014/main" id="{74B3EA40-7A02-4E01-AABD-06F6B3795EAF}"/>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831" name="n_2aveValue【消防施設】&#10;一人当たり面積">
          <a:extLst>
            <a:ext uri="{FF2B5EF4-FFF2-40B4-BE49-F238E27FC236}">
              <a16:creationId xmlns:a16="http://schemas.microsoft.com/office/drawing/2014/main" id="{372ED784-59E2-49F5-8C7D-165B38CC6622}"/>
            </a:ext>
          </a:extLst>
        </xdr:cNvPr>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832" name="n_3aveValue【消防施設】&#10;一人当たり面積">
          <a:extLst>
            <a:ext uri="{FF2B5EF4-FFF2-40B4-BE49-F238E27FC236}">
              <a16:creationId xmlns:a16="http://schemas.microsoft.com/office/drawing/2014/main" id="{482CC75E-A255-44B8-AA10-FC4A66448062}"/>
            </a:ext>
          </a:extLst>
        </xdr:cNvPr>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833" name="n_4aveValue【消防施設】&#10;一人当たり面積">
          <a:extLst>
            <a:ext uri="{FF2B5EF4-FFF2-40B4-BE49-F238E27FC236}">
              <a16:creationId xmlns:a16="http://schemas.microsoft.com/office/drawing/2014/main" id="{159C9895-1CCC-4A04-9F50-425AF4D0E6B7}"/>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34" name="n_1mainValue【消防施設】&#10;一人当たり面積">
          <a:extLst>
            <a:ext uri="{FF2B5EF4-FFF2-40B4-BE49-F238E27FC236}">
              <a16:creationId xmlns:a16="http://schemas.microsoft.com/office/drawing/2014/main" id="{F97C9B17-3E64-4EEB-8D32-BE73A0CE040C}"/>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5" name="n_2mainValue【消防施設】&#10;一人当たり面積">
          <a:extLst>
            <a:ext uri="{FF2B5EF4-FFF2-40B4-BE49-F238E27FC236}">
              <a16:creationId xmlns:a16="http://schemas.microsoft.com/office/drawing/2014/main" id="{E6331CE3-AEDE-40DD-9B91-DEF1C233AD9D}"/>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36" name="n_3mainValue【消防施設】&#10;一人当たり面積">
          <a:extLst>
            <a:ext uri="{FF2B5EF4-FFF2-40B4-BE49-F238E27FC236}">
              <a16:creationId xmlns:a16="http://schemas.microsoft.com/office/drawing/2014/main" id="{91D57578-7B9F-444E-94DF-349326D73632}"/>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837" name="n_4mainValue【消防施設】&#10;一人当たり面積">
          <a:extLst>
            <a:ext uri="{FF2B5EF4-FFF2-40B4-BE49-F238E27FC236}">
              <a16:creationId xmlns:a16="http://schemas.microsoft.com/office/drawing/2014/main" id="{94CB9C90-118D-4922-AA51-9F93BCA8F052}"/>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289E25EA-876D-4737-8C5C-7C8B338909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85DBFAD-9A50-4F74-ABFE-B25AF813DF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338AAFA0-E3F2-4EB8-8F4B-94DF43AF2E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B93BDE2E-93CD-42EE-8615-C9F7B1259D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FD72F93B-C65F-4BBD-A816-EEDA45CC81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8AED11D7-1EE1-4D70-8200-8326FA82B2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ED0F7291-1E71-4F6C-A0F9-87F764C855E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6B1FE0B1-C81F-43DF-9519-BCA560E63A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2592444C-FE34-4E15-B096-ECAD899808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671132D5-A028-435E-81A6-D001481CDE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FBEA032F-3C7D-4564-A80A-38965E1331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45BE48E7-DF11-430A-B15C-EA484E11089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379BF715-8ADE-4E3D-8B81-CC0D698415D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D60297A1-56CA-4133-97EA-16CDA5DDC7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0D8ABE77-9D2F-4B7E-84D4-4765587C9B2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F24C1F29-AFB4-46A1-BEEF-2D54D8A04B1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D43383AC-DE09-4974-B21B-1387D628606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D53D2994-D44F-4474-A380-8144108B82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877D4F6B-8BC0-4628-A70C-71A12519CC5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FCEB5A0E-C6D4-4D8C-AC4F-DA763D9C730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6DBB172A-35CC-494D-A00E-4493CB6A29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2139EF9C-C9CD-4847-BEAA-5631C759EC8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2F1E5F72-8C49-43FC-9FA0-19325AF54F7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5ED1FC82-C04A-48E0-8AF6-42C47FBF249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BB769010-4A1C-445E-9B6D-C0C34566B2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63" name="直線コネクタ 862">
          <a:extLst>
            <a:ext uri="{FF2B5EF4-FFF2-40B4-BE49-F238E27FC236}">
              <a16:creationId xmlns:a16="http://schemas.microsoft.com/office/drawing/2014/main" id="{F1CF7C94-B5CA-4795-8079-1315243EB889}"/>
            </a:ext>
          </a:extLst>
        </xdr:cNvPr>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64" name="【庁舎】&#10;有形固定資産減価償却率最小値テキスト">
          <a:extLst>
            <a:ext uri="{FF2B5EF4-FFF2-40B4-BE49-F238E27FC236}">
              <a16:creationId xmlns:a16="http://schemas.microsoft.com/office/drawing/2014/main" id="{40FD1C0C-51B8-4E01-B3DD-003E1ED1F3C9}"/>
            </a:ext>
          </a:extLst>
        </xdr:cNvPr>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65" name="直線コネクタ 864">
          <a:extLst>
            <a:ext uri="{FF2B5EF4-FFF2-40B4-BE49-F238E27FC236}">
              <a16:creationId xmlns:a16="http://schemas.microsoft.com/office/drawing/2014/main" id="{57F929A0-6585-4A77-A208-A141D0B00BC4}"/>
            </a:ext>
          </a:extLst>
        </xdr:cNvPr>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庁舎】&#10;有形固定資産減価償却率最大値テキスト">
          <a:extLst>
            <a:ext uri="{FF2B5EF4-FFF2-40B4-BE49-F238E27FC236}">
              <a16:creationId xmlns:a16="http://schemas.microsoft.com/office/drawing/2014/main" id="{7D39D145-5E50-404E-B439-935C4144BE34}"/>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a:extLst>
            <a:ext uri="{FF2B5EF4-FFF2-40B4-BE49-F238E27FC236}">
              <a16:creationId xmlns:a16="http://schemas.microsoft.com/office/drawing/2014/main" id="{E8CCC18F-4317-417D-877F-26032E5A79AD}"/>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8" name="【庁舎】&#10;有形固定資産減価償却率平均値テキスト">
          <a:extLst>
            <a:ext uri="{FF2B5EF4-FFF2-40B4-BE49-F238E27FC236}">
              <a16:creationId xmlns:a16="http://schemas.microsoft.com/office/drawing/2014/main" id="{2EB7E706-BA84-4042-B7F0-8C0978B96CF3}"/>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9" name="フローチャート: 判断 868">
          <a:extLst>
            <a:ext uri="{FF2B5EF4-FFF2-40B4-BE49-F238E27FC236}">
              <a16:creationId xmlns:a16="http://schemas.microsoft.com/office/drawing/2014/main" id="{AC32647F-B390-48C1-A11C-E3B1EA4C0A3B}"/>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70" name="フローチャート: 判断 869">
          <a:extLst>
            <a:ext uri="{FF2B5EF4-FFF2-40B4-BE49-F238E27FC236}">
              <a16:creationId xmlns:a16="http://schemas.microsoft.com/office/drawing/2014/main" id="{CC85BBA5-E146-4A0A-B15A-1C07DA5CBAD6}"/>
            </a:ext>
          </a:extLst>
        </xdr:cNvPr>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71" name="フローチャート: 判断 870">
          <a:extLst>
            <a:ext uri="{FF2B5EF4-FFF2-40B4-BE49-F238E27FC236}">
              <a16:creationId xmlns:a16="http://schemas.microsoft.com/office/drawing/2014/main" id="{EDE1BAF2-1D3F-4A08-BD93-238401004BFC}"/>
            </a:ext>
          </a:extLst>
        </xdr:cNvPr>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2" name="フローチャート: 判断 871">
          <a:extLst>
            <a:ext uri="{FF2B5EF4-FFF2-40B4-BE49-F238E27FC236}">
              <a16:creationId xmlns:a16="http://schemas.microsoft.com/office/drawing/2014/main" id="{8BF88F74-0074-4876-8635-1381789F3431}"/>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73" name="フローチャート: 判断 872">
          <a:extLst>
            <a:ext uri="{FF2B5EF4-FFF2-40B4-BE49-F238E27FC236}">
              <a16:creationId xmlns:a16="http://schemas.microsoft.com/office/drawing/2014/main" id="{70B9078E-F5BF-418D-BA97-6A9D2A62A85F}"/>
            </a:ext>
          </a:extLst>
        </xdr:cNvPr>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DAA335B-6153-4072-9C39-8E5687AA08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402F0EC-E324-47EC-9CEC-F637A7FF3E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E904C4D-215F-4B83-A7EF-3F638A12F1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C2D92E5-3E92-48D2-92EB-C1D1738E9C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E598BA8-8A1E-4FD0-AD8D-6C970C9348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102144</xdr:rowOff>
    </xdr:from>
    <xdr:to>
      <xdr:col>85</xdr:col>
      <xdr:colOff>177800</xdr:colOff>
      <xdr:row>103</xdr:row>
      <xdr:rowOff>32294</xdr:rowOff>
    </xdr:to>
    <xdr:sp macro="" textlink="">
      <xdr:nvSpPr>
        <xdr:cNvPr id="879" name="楕円 878">
          <a:extLst>
            <a:ext uri="{FF2B5EF4-FFF2-40B4-BE49-F238E27FC236}">
              <a16:creationId xmlns:a16="http://schemas.microsoft.com/office/drawing/2014/main" id="{E1FB9248-B1DA-4425-B70D-847E9F23C4F2}"/>
            </a:ext>
          </a:extLst>
        </xdr:cNvPr>
        <xdr:cNvSpPr/>
      </xdr:nvSpPr>
      <xdr:spPr>
        <a:xfrm>
          <a:off x="162687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125021</xdr:rowOff>
    </xdr:from>
    <xdr:ext cx="405111" cy="259045"/>
    <xdr:sp macro="" textlink="">
      <xdr:nvSpPr>
        <xdr:cNvPr id="880" name="【庁舎】&#10;有形固定資産減価償却率該当値テキスト">
          <a:extLst>
            <a:ext uri="{FF2B5EF4-FFF2-40B4-BE49-F238E27FC236}">
              <a16:creationId xmlns:a16="http://schemas.microsoft.com/office/drawing/2014/main" id="{67F21B91-78EA-4A55-B66E-C27D7887A58B}"/>
            </a:ext>
          </a:extLst>
        </xdr:cNvPr>
        <xdr:cNvSpPr txBox="1"/>
      </xdr:nvSpPr>
      <xdr:spPr>
        <a:xfrm>
          <a:off x="16357600" y="1744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881" name="楕円 880">
          <a:extLst>
            <a:ext uri="{FF2B5EF4-FFF2-40B4-BE49-F238E27FC236}">
              <a16:creationId xmlns:a16="http://schemas.microsoft.com/office/drawing/2014/main" id="{D5D5762D-7963-4480-81A6-32AA8686356B}"/>
            </a:ext>
          </a:extLst>
        </xdr:cNvPr>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152944</xdr:rowOff>
    </xdr:to>
    <xdr:cxnSp macro="">
      <xdr:nvCxnSpPr>
        <xdr:cNvPr id="882" name="直線コネクタ 881">
          <a:extLst>
            <a:ext uri="{FF2B5EF4-FFF2-40B4-BE49-F238E27FC236}">
              <a16:creationId xmlns:a16="http://schemas.microsoft.com/office/drawing/2014/main" id="{8E033D84-BFDE-4B80-AF99-37D2455998FB}"/>
            </a:ext>
          </a:extLst>
        </xdr:cNvPr>
        <xdr:cNvCxnSpPr/>
      </xdr:nvCxnSpPr>
      <xdr:spPr>
        <a:xfrm>
          <a:off x="15481300" y="176098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38463</xdr:rowOff>
    </xdr:from>
    <xdr:to>
      <xdr:col>76</xdr:col>
      <xdr:colOff>165100</xdr:colOff>
      <xdr:row>102</xdr:row>
      <xdr:rowOff>140063</xdr:rowOff>
    </xdr:to>
    <xdr:sp macro="" textlink="">
      <xdr:nvSpPr>
        <xdr:cNvPr id="883" name="楕円 882">
          <a:extLst>
            <a:ext uri="{FF2B5EF4-FFF2-40B4-BE49-F238E27FC236}">
              <a16:creationId xmlns:a16="http://schemas.microsoft.com/office/drawing/2014/main" id="{2D537AAA-1E9C-49B7-8F8E-4CC82FD8A739}"/>
            </a:ext>
          </a:extLst>
        </xdr:cNvPr>
        <xdr:cNvSpPr/>
      </xdr:nvSpPr>
      <xdr:spPr>
        <a:xfrm>
          <a:off x="14541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89263</xdr:rowOff>
    </xdr:from>
    <xdr:to>
      <xdr:col>81</xdr:col>
      <xdr:colOff>50800</xdr:colOff>
      <xdr:row>102</xdr:row>
      <xdr:rowOff>121920</xdr:rowOff>
    </xdr:to>
    <xdr:cxnSp macro="">
      <xdr:nvCxnSpPr>
        <xdr:cNvPr id="884" name="直線コネクタ 883">
          <a:extLst>
            <a:ext uri="{FF2B5EF4-FFF2-40B4-BE49-F238E27FC236}">
              <a16:creationId xmlns:a16="http://schemas.microsoft.com/office/drawing/2014/main" id="{45EA4656-149F-46F7-AEB0-BDC0E88EA66A}"/>
            </a:ext>
          </a:extLst>
        </xdr:cNvPr>
        <xdr:cNvCxnSpPr/>
      </xdr:nvCxnSpPr>
      <xdr:spPr>
        <a:xfrm>
          <a:off x="14592300" y="17577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136434</xdr:rowOff>
    </xdr:from>
    <xdr:to>
      <xdr:col>72</xdr:col>
      <xdr:colOff>38100</xdr:colOff>
      <xdr:row>103</xdr:row>
      <xdr:rowOff>66584</xdr:rowOff>
    </xdr:to>
    <xdr:sp macro="" textlink="">
      <xdr:nvSpPr>
        <xdr:cNvPr id="885" name="楕円 884">
          <a:extLst>
            <a:ext uri="{FF2B5EF4-FFF2-40B4-BE49-F238E27FC236}">
              <a16:creationId xmlns:a16="http://schemas.microsoft.com/office/drawing/2014/main" id="{E2CE387E-CDB3-4A97-98CA-92DD67D4E247}"/>
            </a:ext>
          </a:extLst>
        </xdr:cNvPr>
        <xdr:cNvSpPr/>
      </xdr:nvSpPr>
      <xdr:spPr>
        <a:xfrm>
          <a:off x="13652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89263</xdr:rowOff>
    </xdr:from>
    <xdr:to>
      <xdr:col>76</xdr:col>
      <xdr:colOff>114300</xdr:colOff>
      <xdr:row>103</xdr:row>
      <xdr:rowOff>15784</xdr:rowOff>
    </xdr:to>
    <xdr:cxnSp macro="">
      <xdr:nvCxnSpPr>
        <xdr:cNvPr id="886" name="直線コネクタ 885">
          <a:extLst>
            <a:ext uri="{FF2B5EF4-FFF2-40B4-BE49-F238E27FC236}">
              <a16:creationId xmlns:a16="http://schemas.microsoft.com/office/drawing/2014/main" id="{EB556D65-FA66-42E3-81FA-AA4A98A04693}"/>
            </a:ext>
          </a:extLst>
        </xdr:cNvPr>
        <xdr:cNvCxnSpPr/>
      </xdr:nvCxnSpPr>
      <xdr:spPr>
        <a:xfrm flipV="1">
          <a:off x="13703300" y="175771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103777</xdr:rowOff>
    </xdr:from>
    <xdr:to>
      <xdr:col>67</xdr:col>
      <xdr:colOff>101600</xdr:colOff>
      <xdr:row>103</xdr:row>
      <xdr:rowOff>33927</xdr:rowOff>
    </xdr:to>
    <xdr:sp macro="" textlink="">
      <xdr:nvSpPr>
        <xdr:cNvPr id="887" name="楕円 886">
          <a:extLst>
            <a:ext uri="{FF2B5EF4-FFF2-40B4-BE49-F238E27FC236}">
              <a16:creationId xmlns:a16="http://schemas.microsoft.com/office/drawing/2014/main" id="{65FEB816-B6BC-4A8E-86DA-AA323041B292}"/>
            </a:ext>
          </a:extLst>
        </xdr:cNvPr>
        <xdr:cNvSpPr/>
      </xdr:nvSpPr>
      <xdr:spPr>
        <a:xfrm>
          <a:off x="12763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154577</xdr:rowOff>
    </xdr:from>
    <xdr:to>
      <xdr:col>71</xdr:col>
      <xdr:colOff>177800</xdr:colOff>
      <xdr:row>103</xdr:row>
      <xdr:rowOff>15784</xdr:rowOff>
    </xdr:to>
    <xdr:cxnSp macro="">
      <xdr:nvCxnSpPr>
        <xdr:cNvPr id="888" name="直線コネクタ 887">
          <a:extLst>
            <a:ext uri="{FF2B5EF4-FFF2-40B4-BE49-F238E27FC236}">
              <a16:creationId xmlns:a16="http://schemas.microsoft.com/office/drawing/2014/main" id="{B7414610-509C-464D-B4A9-5716BFD6225E}"/>
            </a:ext>
          </a:extLst>
        </xdr:cNvPr>
        <xdr:cNvCxnSpPr/>
      </xdr:nvCxnSpPr>
      <xdr:spPr>
        <a:xfrm>
          <a:off x="12814300" y="17642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123026</xdr:rowOff>
    </xdr:from>
    <xdr:ext cx="405111" cy="259045"/>
    <xdr:sp macro="" textlink="">
      <xdr:nvSpPr>
        <xdr:cNvPr id="889" name="n_1aveValue【庁舎】&#10;有形固定資産減価償却率">
          <a:extLst>
            <a:ext uri="{FF2B5EF4-FFF2-40B4-BE49-F238E27FC236}">
              <a16:creationId xmlns:a16="http://schemas.microsoft.com/office/drawing/2014/main" id="{87F92DD3-5FFE-4BB9-BFFA-9BD74935C922}"/>
            </a:ext>
          </a:extLst>
        </xdr:cNvPr>
        <xdr:cNvSpPr txBox="1"/>
      </xdr:nvSpPr>
      <xdr:spPr>
        <a:xfrm>
          <a:off x="15266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74040</xdr:rowOff>
    </xdr:from>
    <xdr:ext cx="405111" cy="259045"/>
    <xdr:sp macro="" textlink="">
      <xdr:nvSpPr>
        <xdr:cNvPr id="890" name="n_2aveValue【庁舎】&#10;有形固定資産減価償却率">
          <a:extLst>
            <a:ext uri="{FF2B5EF4-FFF2-40B4-BE49-F238E27FC236}">
              <a16:creationId xmlns:a16="http://schemas.microsoft.com/office/drawing/2014/main" id="{AC5AED23-2422-412B-878C-D86A7227D277}"/>
            </a:ext>
          </a:extLst>
        </xdr:cNvPr>
        <xdr:cNvSpPr txBox="1"/>
      </xdr:nvSpPr>
      <xdr:spPr>
        <a:xfrm>
          <a:off x="14389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1" name="n_3aveValue【庁舎】&#10;有形固定資産減価償却率">
          <a:extLst>
            <a:ext uri="{FF2B5EF4-FFF2-40B4-BE49-F238E27FC236}">
              <a16:creationId xmlns:a16="http://schemas.microsoft.com/office/drawing/2014/main" id="{23076990-EBA5-4602-8746-CA73CA32CB2E}"/>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167113</xdr:rowOff>
    </xdr:from>
    <xdr:ext cx="405111" cy="259045"/>
    <xdr:sp macro="" textlink="">
      <xdr:nvSpPr>
        <xdr:cNvPr id="892" name="n_4aveValue【庁舎】&#10;有形固定資産減価償却率">
          <a:extLst>
            <a:ext uri="{FF2B5EF4-FFF2-40B4-BE49-F238E27FC236}">
              <a16:creationId xmlns:a16="http://schemas.microsoft.com/office/drawing/2014/main" id="{8D880E09-494E-4007-8A70-1BA9267B3A0C}"/>
            </a:ext>
          </a:extLst>
        </xdr:cNvPr>
        <xdr:cNvSpPr txBox="1"/>
      </xdr:nvSpPr>
      <xdr:spPr>
        <a:xfrm>
          <a:off x="12611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893" name="n_1mainValue【庁舎】&#10;有形固定資産減価償却率">
          <a:extLst>
            <a:ext uri="{FF2B5EF4-FFF2-40B4-BE49-F238E27FC236}">
              <a16:creationId xmlns:a16="http://schemas.microsoft.com/office/drawing/2014/main" id="{2C9D3F5D-13C0-49B0-A81D-6A3CC7FF92C5}"/>
            </a:ext>
          </a:extLst>
        </xdr:cNvPr>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156590</xdr:rowOff>
    </xdr:from>
    <xdr:ext cx="405111" cy="259045"/>
    <xdr:sp macro="" textlink="">
      <xdr:nvSpPr>
        <xdr:cNvPr id="894" name="n_2mainValue【庁舎】&#10;有形固定資産減価償却率">
          <a:extLst>
            <a:ext uri="{FF2B5EF4-FFF2-40B4-BE49-F238E27FC236}">
              <a16:creationId xmlns:a16="http://schemas.microsoft.com/office/drawing/2014/main" id="{B103CA64-DE20-4390-85C6-7D5F64038955}"/>
            </a:ext>
          </a:extLst>
        </xdr:cNvPr>
        <xdr:cNvSpPr txBox="1"/>
      </xdr:nvSpPr>
      <xdr:spPr>
        <a:xfrm>
          <a:off x="14389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83111</xdr:rowOff>
    </xdr:from>
    <xdr:ext cx="405111" cy="259045"/>
    <xdr:sp macro="" textlink="">
      <xdr:nvSpPr>
        <xdr:cNvPr id="895" name="n_3mainValue【庁舎】&#10;有形固定資産減価償却率">
          <a:extLst>
            <a:ext uri="{FF2B5EF4-FFF2-40B4-BE49-F238E27FC236}">
              <a16:creationId xmlns:a16="http://schemas.microsoft.com/office/drawing/2014/main" id="{5ED08521-694C-49E0-B249-9317619AD8D5}"/>
            </a:ext>
          </a:extLst>
        </xdr:cNvPr>
        <xdr:cNvSpPr txBox="1"/>
      </xdr:nvSpPr>
      <xdr:spPr>
        <a:xfrm>
          <a:off x="13500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50454</xdr:rowOff>
    </xdr:from>
    <xdr:ext cx="405111" cy="259045"/>
    <xdr:sp macro="" textlink="">
      <xdr:nvSpPr>
        <xdr:cNvPr id="896" name="n_4mainValue【庁舎】&#10;有形固定資産減価償却率">
          <a:extLst>
            <a:ext uri="{FF2B5EF4-FFF2-40B4-BE49-F238E27FC236}">
              <a16:creationId xmlns:a16="http://schemas.microsoft.com/office/drawing/2014/main" id="{4DE5AFC4-CEA7-45C0-906D-7D250293FA7E}"/>
            </a:ext>
          </a:extLst>
        </xdr:cNvPr>
        <xdr:cNvSpPr txBox="1"/>
      </xdr:nvSpPr>
      <xdr:spPr>
        <a:xfrm>
          <a:off x="12611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3B843EB7-05DE-43DF-841E-F6CFCDCCD3D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E6A4521F-4B46-4D4E-8943-C8A35B6249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8A2E421E-5193-4670-92EF-FC7026B6E2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F256EADF-3DB6-48F9-A99E-08FA89118F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97E66669-1CA5-4D00-8BF5-3305A8A726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C7C30340-F5AC-4CFD-A9B8-D6DF4B88E7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1A5EA6FF-F6D5-4C76-A6D3-598693AD8A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76708B6-D467-4F16-A4EC-1E289E62A8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B74CB694-8CC4-4BE1-9B80-0223A2BAC6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5CBF3243-2CCC-4CA5-AA16-E70D6A3EAE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9779956F-050C-4F9D-BBB7-6C792065399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8014994E-CA20-4ACE-98FE-5F038D400E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51EEB806-446B-4A9B-BD57-30DAEE09847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382BA857-A4E9-45E9-A7C8-27DE8326C5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591BD192-3902-4A45-B457-6AAD82159B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152C1D0-941A-4C83-8282-3CC87686515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C7AC4225-27D3-4058-A7A3-0A128B819A5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FDC4258D-7913-4F71-BBD3-0F871EAAFEA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56C19F48-7D01-42E2-9338-356DB6E8563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15E93CB6-E1AC-46D6-840D-08F314145CD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5002E08-EA99-4B72-BE41-2454F721E8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379A7899-F5C5-4977-8F59-8ED31090EF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38F1BC66-B10B-4ED4-8645-8C7D2DA236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920" name="直線コネクタ 919">
          <a:extLst>
            <a:ext uri="{FF2B5EF4-FFF2-40B4-BE49-F238E27FC236}">
              <a16:creationId xmlns:a16="http://schemas.microsoft.com/office/drawing/2014/main" id="{FCDA6D49-6C9E-456B-A06D-EF8B65F6CD8F}"/>
            </a:ext>
          </a:extLst>
        </xdr:cNvPr>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1" name="【庁舎】&#10;一人当たり面積最小値テキスト">
          <a:extLst>
            <a:ext uri="{FF2B5EF4-FFF2-40B4-BE49-F238E27FC236}">
              <a16:creationId xmlns:a16="http://schemas.microsoft.com/office/drawing/2014/main" id="{3743037C-123F-4EF9-A89E-C46F3A88B5A6}"/>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2" name="直線コネクタ 921">
          <a:extLst>
            <a:ext uri="{FF2B5EF4-FFF2-40B4-BE49-F238E27FC236}">
              <a16:creationId xmlns:a16="http://schemas.microsoft.com/office/drawing/2014/main" id="{0C49AB38-F8A6-48C5-9835-086C0AB7CDC8}"/>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923" name="【庁舎】&#10;一人当たり面積最大値テキスト">
          <a:extLst>
            <a:ext uri="{FF2B5EF4-FFF2-40B4-BE49-F238E27FC236}">
              <a16:creationId xmlns:a16="http://schemas.microsoft.com/office/drawing/2014/main" id="{E6F8F367-EB52-4A34-951F-817A72E7A4EC}"/>
            </a:ext>
          </a:extLst>
        </xdr:cNvPr>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924" name="直線コネクタ 923">
          <a:extLst>
            <a:ext uri="{FF2B5EF4-FFF2-40B4-BE49-F238E27FC236}">
              <a16:creationId xmlns:a16="http://schemas.microsoft.com/office/drawing/2014/main" id="{7D2065D7-439B-46C2-9911-4F798C2637CC}"/>
            </a:ext>
          </a:extLst>
        </xdr:cNvPr>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925" name="【庁舎】&#10;一人当たり面積平均値テキスト">
          <a:extLst>
            <a:ext uri="{FF2B5EF4-FFF2-40B4-BE49-F238E27FC236}">
              <a16:creationId xmlns:a16="http://schemas.microsoft.com/office/drawing/2014/main" id="{CA326E69-9B79-4872-A07C-14326AED2D82}"/>
            </a:ext>
          </a:extLst>
        </xdr:cNvPr>
        <xdr:cNvSpPr txBox="1"/>
      </xdr:nvSpPr>
      <xdr:spPr>
        <a:xfrm>
          <a:off x="221996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926" name="フローチャート: 判断 925">
          <a:extLst>
            <a:ext uri="{FF2B5EF4-FFF2-40B4-BE49-F238E27FC236}">
              <a16:creationId xmlns:a16="http://schemas.microsoft.com/office/drawing/2014/main" id="{71F792CF-F6BB-440C-A0A8-AA1B64ADCBDE}"/>
            </a:ext>
          </a:extLst>
        </xdr:cNvPr>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927" name="フローチャート: 判断 926">
          <a:extLst>
            <a:ext uri="{FF2B5EF4-FFF2-40B4-BE49-F238E27FC236}">
              <a16:creationId xmlns:a16="http://schemas.microsoft.com/office/drawing/2014/main" id="{E2FC4069-CDF7-4B95-BFA9-EDD8323F42FF}"/>
            </a:ext>
          </a:extLst>
        </xdr:cNvPr>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928" name="フローチャート: 判断 927">
          <a:extLst>
            <a:ext uri="{FF2B5EF4-FFF2-40B4-BE49-F238E27FC236}">
              <a16:creationId xmlns:a16="http://schemas.microsoft.com/office/drawing/2014/main" id="{979F4976-8630-440A-8990-949033A1184B}"/>
            </a:ext>
          </a:extLst>
        </xdr:cNvPr>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929" name="フローチャート: 判断 928">
          <a:extLst>
            <a:ext uri="{FF2B5EF4-FFF2-40B4-BE49-F238E27FC236}">
              <a16:creationId xmlns:a16="http://schemas.microsoft.com/office/drawing/2014/main" id="{11DE5756-B2B7-4379-A905-DE0619D22E20}"/>
            </a:ext>
          </a:extLst>
        </xdr:cNvPr>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930" name="フローチャート: 判断 929">
          <a:extLst>
            <a:ext uri="{FF2B5EF4-FFF2-40B4-BE49-F238E27FC236}">
              <a16:creationId xmlns:a16="http://schemas.microsoft.com/office/drawing/2014/main" id="{C0DDE456-FA6B-4F24-B220-8AD9AA3A7090}"/>
            </a:ext>
          </a:extLst>
        </xdr:cNvPr>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2E5D0B0-EAFE-4997-94B7-838F37E52B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B5F5D73-2E41-4FC0-B369-B13AD177E7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6422EEF0-B36C-4BD1-B9DE-480B72014A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917E0993-DA93-4FF0-A010-6088C23C18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46E3389D-7D09-40A8-8AAD-138DF0973D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36" name="楕円 935">
          <a:extLst>
            <a:ext uri="{FF2B5EF4-FFF2-40B4-BE49-F238E27FC236}">
              <a16:creationId xmlns:a16="http://schemas.microsoft.com/office/drawing/2014/main" id="{31652B17-BC52-4EA9-97C6-3EA2817A5905}"/>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37" name="【庁舎】&#10;一人当たり面積該当値テキスト">
          <a:extLst>
            <a:ext uri="{FF2B5EF4-FFF2-40B4-BE49-F238E27FC236}">
              <a16:creationId xmlns:a16="http://schemas.microsoft.com/office/drawing/2014/main" id="{B71F653D-2CB0-47A5-B329-55243AA5E326}"/>
            </a:ext>
          </a:extLst>
        </xdr:cNvPr>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38" name="楕円 937">
          <a:extLst>
            <a:ext uri="{FF2B5EF4-FFF2-40B4-BE49-F238E27FC236}">
              <a16:creationId xmlns:a16="http://schemas.microsoft.com/office/drawing/2014/main" id="{E1C3CD8C-0FE2-42EB-BBB3-F762FED97C37}"/>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939" name="直線コネクタ 938">
          <a:extLst>
            <a:ext uri="{FF2B5EF4-FFF2-40B4-BE49-F238E27FC236}">
              <a16:creationId xmlns:a16="http://schemas.microsoft.com/office/drawing/2014/main" id="{BA596E23-D8B9-4291-8F0C-07D092D09FBC}"/>
            </a:ext>
          </a:extLst>
        </xdr:cNvPr>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40" name="楕円 939">
          <a:extLst>
            <a:ext uri="{FF2B5EF4-FFF2-40B4-BE49-F238E27FC236}">
              <a16:creationId xmlns:a16="http://schemas.microsoft.com/office/drawing/2014/main" id="{53B801D9-F07F-4173-92FA-EB1D4CC1385D}"/>
            </a:ext>
          </a:extLst>
        </xdr:cNvPr>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941" name="直線コネクタ 940">
          <a:extLst>
            <a:ext uri="{FF2B5EF4-FFF2-40B4-BE49-F238E27FC236}">
              <a16:creationId xmlns:a16="http://schemas.microsoft.com/office/drawing/2014/main" id="{2FF35827-CBAF-41F5-85D8-FAE75CF5F9DB}"/>
            </a:ext>
          </a:extLst>
        </xdr:cNvPr>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942" name="楕円 941">
          <a:extLst>
            <a:ext uri="{FF2B5EF4-FFF2-40B4-BE49-F238E27FC236}">
              <a16:creationId xmlns:a16="http://schemas.microsoft.com/office/drawing/2014/main" id="{C98D67BA-6952-4A84-A40B-E5560125FB18}"/>
            </a:ext>
          </a:extLst>
        </xdr:cNvPr>
        <xdr:cNvSpPr/>
      </xdr:nvSpPr>
      <xdr:spPr>
        <a:xfrm>
          <a:off x="19494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30480</xdr:rowOff>
    </xdr:from>
    <xdr:to>
      <xdr:col>107</xdr:col>
      <xdr:colOff>50800</xdr:colOff>
      <xdr:row>105</xdr:row>
      <xdr:rowOff>133350</xdr:rowOff>
    </xdr:to>
    <xdr:cxnSp macro="">
      <xdr:nvCxnSpPr>
        <xdr:cNvPr id="943" name="直線コネクタ 942">
          <a:extLst>
            <a:ext uri="{FF2B5EF4-FFF2-40B4-BE49-F238E27FC236}">
              <a16:creationId xmlns:a16="http://schemas.microsoft.com/office/drawing/2014/main" id="{DC377BF6-37CD-4A17-9710-AC9D5C74CEEC}"/>
            </a:ext>
          </a:extLst>
        </xdr:cNvPr>
        <xdr:cNvCxnSpPr/>
      </xdr:nvCxnSpPr>
      <xdr:spPr>
        <a:xfrm>
          <a:off x="19545300" y="18032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944" name="楕円 943">
          <a:extLst>
            <a:ext uri="{FF2B5EF4-FFF2-40B4-BE49-F238E27FC236}">
              <a16:creationId xmlns:a16="http://schemas.microsoft.com/office/drawing/2014/main" id="{CA3806C9-F2D8-4B88-A8BD-EF51D6E160C0}"/>
            </a:ext>
          </a:extLst>
        </xdr:cNvPr>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30480</xdr:rowOff>
    </xdr:to>
    <xdr:cxnSp macro="">
      <xdr:nvCxnSpPr>
        <xdr:cNvPr id="945" name="直線コネクタ 944">
          <a:extLst>
            <a:ext uri="{FF2B5EF4-FFF2-40B4-BE49-F238E27FC236}">
              <a16:creationId xmlns:a16="http://schemas.microsoft.com/office/drawing/2014/main" id="{8774C011-1B08-4249-A106-3858EFC75423}"/>
            </a:ext>
          </a:extLst>
        </xdr:cNvPr>
        <xdr:cNvCxnSpPr/>
      </xdr:nvCxnSpPr>
      <xdr:spPr>
        <a:xfrm>
          <a:off x="18656300" y="1802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946" name="n_1aveValue【庁舎】&#10;一人当たり面積">
          <a:extLst>
            <a:ext uri="{FF2B5EF4-FFF2-40B4-BE49-F238E27FC236}">
              <a16:creationId xmlns:a16="http://schemas.microsoft.com/office/drawing/2014/main" id="{22A35D8B-AE29-4567-9431-FBA7D0F57FFD}"/>
            </a:ext>
          </a:extLst>
        </xdr:cNvPr>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47" name="n_2aveValue【庁舎】&#10;一人当たり面積">
          <a:extLst>
            <a:ext uri="{FF2B5EF4-FFF2-40B4-BE49-F238E27FC236}">
              <a16:creationId xmlns:a16="http://schemas.microsoft.com/office/drawing/2014/main" id="{0021B6A5-394C-4220-8A22-622B1021E13B}"/>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948" name="n_3aveValue【庁舎】&#10;一人当たり面積">
          <a:extLst>
            <a:ext uri="{FF2B5EF4-FFF2-40B4-BE49-F238E27FC236}">
              <a16:creationId xmlns:a16="http://schemas.microsoft.com/office/drawing/2014/main" id="{852243F4-594D-4E2C-936D-F3EBC9459F2E}"/>
            </a:ext>
          </a:extLst>
        </xdr:cNvPr>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949" name="n_4aveValue【庁舎】&#10;一人当たり面積">
          <a:extLst>
            <a:ext uri="{FF2B5EF4-FFF2-40B4-BE49-F238E27FC236}">
              <a16:creationId xmlns:a16="http://schemas.microsoft.com/office/drawing/2014/main" id="{2D46C634-C18E-4E50-B8F5-238B6F82A7FC}"/>
            </a:ext>
          </a:extLst>
        </xdr:cNvPr>
        <xdr:cNvSpPr txBox="1"/>
      </xdr:nvSpPr>
      <xdr:spPr>
        <a:xfrm>
          <a:off x="18421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50" name="n_1mainValue【庁舎】&#10;一人当たり面積">
          <a:extLst>
            <a:ext uri="{FF2B5EF4-FFF2-40B4-BE49-F238E27FC236}">
              <a16:creationId xmlns:a16="http://schemas.microsoft.com/office/drawing/2014/main" id="{444780B7-C1C0-47C9-89CF-6D3B43597E05}"/>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51" name="n_2mainValue【庁舎】&#10;一人当たり面積">
          <a:extLst>
            <a:ext uri="{FF2B5EF4-FFF2-40B4-BE49-F238E27FC236}">
              <a16:creationId xmlns:a16="http://schemas.microsoft.com/office/drawing/2014/main" id="{E914B17F-CF19-444F-9D0B-0164F5F4051E}"/>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72407</xdr:rowOff>
    </xdr:from>
    <xdr:ext cx="469744" cy="259045"/>
    <xdr:sp macro="" textlink="">
      <xdr:nvSpPr>
        <xdr:cNvPr id="952" name="n_3mainValue【庁舎】&#10;一人当たり面積">
          <a:extLst>
            <a:ext uri="{FF2B5EF4-FFF2-40B4-BE49-F238E27FC236}">
              <a16:creationId xmlns:a16="http://schemas.microsoft.com/office/drawing/2014/main" id="{1D6285AD-555C-4C4B-A3CD-ED53ED1ADA27}"/>
            </a:ext>
          </a:extLst>
        </xdr:cNvPr>
        <xdr:cNvSpPr txBox="1"/>
      </xdr:nvSpPr>
      <xdr:spPr>
        <a:xfrm>
          <a:off x="19310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953" name="n_4mainValue【庁舎】&#10;一人当たり面積">
          <a:extLst>
            <a:ext uri="{FF2B5EF4-FFF2-40B4-BE49-F238E27FC236}">
              <a16:creationId xmlns:a16="http://schemas.microsoft.com/office/drawing/2014/main" id="{0C4EE60C-3D06-4099-B6F7-78AA06C1FEFB}"/>
            </a:ext>
          </a:extLst>
        </xdr:cNvPr>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CB172679-A67D-44E7-9A13-ECA92651C4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B9E24FBD-3FE0-40C2-A656-2F4BE17FAF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6F400255-EA5A-40C2-9B54-19B4257934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令和元年度において類似団体と比較し特に有形固定資産減価償却率が高くなっている施設は図書館、市民会館であり、低くなっている施設は庁舎である。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図書館については４館すべてが築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年度に公共施設再配置事業において一色地区１館の大規模改修を実施したが、令和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年度に個別施設計画を策定し、計画的に老朽化対策を実施していく予定である。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年建設の文化会館の老朽化が課題になっているため、令和元年度に個別施設計画を策定し、大規模修繕を行っていく予定である。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年度に本庁舎を建替えたことにより、有形固定資産減価償却率が低くなっているが、今後附帯設備の老朽化により、修繕・更新が見込まれることから、令和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年度に個別施設計画を策定し、計画的に老朽化対策を実施していく予定である。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172,350
162,190
161.22
58,358,640
55,257,074
2,853,088
36,752,709
30,248,257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ポイント上回り、前年度比で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景気の回復基調により、市民税が増額となる中、主要産業である自動車産業も堅調に推移したことにより市民税法人税割が大きく増額となった。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今後は、引き続き企業誘致の推進等による歳入確保に努めつつ、安易な前年度踏襲に拠らずに個々の事業の精査と徹底し、更なる財政健全化に努める。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6350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ポイント下回り、前年度比で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主な要因としては、地方交付税の減により経常一般財源収入が減少したためである。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今後も、行財政改革推進計画（第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次実行計画）の取り組みを推進しながら、後年度の過度な負担とならないよう、計画的に借入を行い、経常経費の抑制に努める。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35983</xdr:rowOff>
    </xdr:from>
    <xdr:to>
      <xdr:col>23</xdr:col>
      <xdr:colOff>133350</xdr:colOff>
      <xdr:row>60</xdr:row>
      <xdr:rowOff>97790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5153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22031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5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35983</xdr:rowOff>
    </xdr:from>
    <xdr:to>
      <xdr:col>19</xdr:col>
      <xdr:colOff>133350</xdr:colOff>
      <xdr:row>60</xdr:row>
      <xdr:rowOff>146050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1515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154094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154094</xdr:rowOff>
    </xdr:from>
    <xdr:to>
      <xdr:col>11</xdr:col>
      <xdr:colOff>31750</xdr:colOff>
      <xdr:row>62</xdr:row>
      <xdr:rowOff>20320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4109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156633</xdr:rowOff>
    </xdr:from>
    <xdr:to>
      <xdr:col>19</xdr:col>
      <xdr:colOff>184150</xdr:colOff>
      <xdr:row>59</xdr:row>
      <xdr:rowOff>86783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96960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2,994</a:t>
          </a:r>
          <a:r>
            <a:rPr kumimoji="1" lang="ja-JP" altLang="en-US" sz="1300">
              <a:latin typeface="ＭＳ Ｐゴシック" panose="020B0600070205080204" pitchFamily="50" charset="-128"/>
              <a:ea typeface="ＭＳ Ｐゴシック" panose="020B0600070205080204" pitchFamily="50" charset="-128"/>
            </a:rPr>
            <a:t>円上回り、前年度比で</a:t>
          </a:r>
          <a:r>
            <a:rPr kumimoji="1" lang="en-US" altLang="ja-JP" sz="1300">
              <a:latin typeface="ＭＳ Ｐゴシック" panose="020B0600070205080204" pitchFamily="50" charset="-128"/>
              <a:ea typeface="ＭＳ Ｐゴシック" panose="020B0600070205080204" pitchFamily="50" charset="-128"/>
            </a:rPr>
            <a:t>3,192</a:t>
          </a:r>
          <a:r>
            <a:rPr kumimoji="1" lang="ja-JP" altLang="en-US" sz="1300">
              <a:latin typeface="ＭＳ Ｐゴシック" panose="020B0600070205080204" pitchFamily="50" charset="-128"/>
              <a:ea typeface="ＭＳ Ｐゴシック" panose="020B0600070205080204" pitchFamily="50" charset="-128"/>
            </a:rPr>
            <a:t>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類似団体平均を上回る要因としては、主に物件費で、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本市は公立保育園が多いため、臨時職員賃金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に多額の費用がかかっているためである。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また、昨年度比で増額となった主な要因は、主に物件費で、ふるさと納税謝礼業務委託料やごみ焼却施設運転管理業務委託料など各種委託料の増によるものである。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今後も人員や給与の適正化に努めるとともに、個々の事業の精査を徹底し、物件費の抑制に努める。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133665</xdr:rowOff>
    </xdr:from>
    <xdr:to>
      <xdr:col>23</xdr:col>
      <xdr:colOff>133350</xdr:colOff>
      <xdr:row>85</xdr:row>
      <xdr:rowOff>26401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35465"/>
          <a:ext cx="8382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94052</xdr:rowOff>
    </xdr:from>
    <xdr:to>
      <xdr:col>19</xdr:col>
      <xdr:colOff>133350</xdr:colOff>
      <xdr:row>84</xdr:row>
      <xdr:rowOff>133665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95852"/>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94052</xdr:rowOff>
    </xdr:from>
    <xdr:to>
      <xdr:col>15</xdr:col>
      <xdr:colOff>82550</xdr:colOff>
      <xdr:row>84</xdr:row>
      <xdr:rowOff>133645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495852"/>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93739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133645</xdr:rowOff>
    </xdr:from>
    <xdr:to>
      <xdr:col>11</xdr:col>
      <xdr:colOff>31750</xdr:colOff>
      <xdr:row>84</xdr:row>
      <xdr:rowOff>152668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535445"/>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37234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147051</xdr:rowOff>
    </xdr:from>
    <xdr:to>
      <xdr:col>23</xdr:col>
      <xdr:colOff>184150</xdr:colOff>
      <xdr:row>85</xdr:row>
      <xdr:rowOff>77201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119128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2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82865</xdr:rowOff>
    </xdr:from>
    <xdr:to>
      <xdr:col>19</xdr:col>
      <xdr:colOff>184150</xdr:colOff>
      <xdr:row>85</xdr:row>
      <xdr:rowOff>13015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169242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7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43252</xdr:rowOff>
    </xdr:from>
    <xdr:to>
      <xdr:col>15</xdr:col>
      <xdr:colOff>133350</xdr:colOff>
      <xdr:row>84</xdr:row>
      <xdr:rowOff>144852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129629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3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82845</xdr:rowOff>
    </xdr:from>
    <xdr:to>
      <xdr:col>11</xdr:col>
      <xdr:colOff>82550</xdr:colOff>
      <xdr:row>85</xdr:row>
      <xdr:rowOff>12995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169222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7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101868</xdr:rowOff>
    </xdr:from>
    <xdr:to>
      <xdr:col>7</xdr:col>
      <xdr:colOff>31750</xdr:colOff>
      <xdr:row>85</xdr:row>
      <xdr:rowOff>32018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16795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今後も国の給与構造改革や人事院勧告に準じて改正を行い、近隣市町との均衡を保ちつつ給与の適正化に努める。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245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28168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51859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51859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446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142875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138236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職員定員適正化の推進により、類似団体平均を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人下回り、前年度比で</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今後も引き続き西尾市職員定員適正化計画に基づき、一層の人員の適正化に努める。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80518</xdr:rowOff>
    </xdr:from>
    <xdr:to>
      <xdr:col>81</xdr:col>
      <xdr:colOff>44450</xdr:colOff>
      <xdr:row>63</xdr:row>
      <xdr:rowOff>123952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8818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21099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123952</xdr:rowOff>
    </xdr:from>
    <xdr:to>
      <xdr:col>77</xdr:col>
      <xdr:colOff>44450</xdr:colOff>
      <xdr:row>63</xdr:row>
      <xdr:rowOff>128778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253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99822</xdr:rowOff>
    </xdr:from>
    <xdr:to>
      <xdr:col>72</xdr:col>
      <xdr:colOff>203200</xdr:colOff>
      <xdr:row>63</xdr:row>
      <xdr:rowOff>128778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0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99822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9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44975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29718</xdr:rowOff>
    </xdr:from>
    <xdr:to>
      <xdr:col>81</xdr:col>
      <xdr:colOff>95250</xdr:colOff>
      <xdr:row>63</xdr:row>
      <xdr:rowOff>131318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46245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73152</xdr:rowOff>
    </xdr:from>
    <xdr:to>
      <xdr:col>77</xdr:col>
      <xdr:colOff>95250</xdr:colOff>
      <xdr:row>64</xdr:row>
      <xdr:rowOff>3302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159529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77978</xdr:rowOff>
    </xdr:from>
    <xdr:to>
      <xdr:col>73</xdr:col>
      <xdr:colOff>44450</xdr:colOff>
      <xdr:row>64</xdr:row>
      <xdr:rowOff>8128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164355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49022</xdr:rowOff>
    </xdr:from>
    <xdr:to>
      <xdr:col>68</xdr:col>
      <xdr:colOff>203200</xdr:colOff>
      <xdr:row>63</xdr:row>
      <xdr:rowOff>150622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135399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主な要因は、法人税割等の増による標準税収入額等の増及び、償還終了による元利償還金の減によるものである。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今後も市債の発行にあたっては世代間負担の公平性に配慮しながら、後年度の過重な負担とならないよう、適債事業への有効活用に努める。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89323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437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97367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129540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8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46567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160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将来負担額に対し、充当可能財源等が上回ったため比率がない。今後も引き続き公債費等義務的経費の削減を中心とする行財政改革を進め、財政の健全化に努める。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16214</xdr:rowOff>
    </xdr:from>
    <xdr:to>
      <xdr:col>72</xdr:col>
      <xdr:colOff>203200</xdr:colOff>
      <xdr:row>15</xdr:row>
      <xdr:rowOff>61129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16514"/>
          <a:ext cx="889000" cy="2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93430</xdr:rowOff>
    </xdr:from>
    <xdr:to>
      <xdr:col>68</xdr:col>
      <xdr:colOff>152400</xdr:colOff>
      <xdr:row>15</xdr:row>
      <xdr:rowOff>61129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493730"/>
          <a:ext cx="889000" cy="1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167615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136864</xdr:rowOff>
    </xdr:from>
    <xdr:to>
      <xdr:col>73</xdr:col>
      <xdr:colOff>44450</xdr:colOff>
      <xdr:row>14</xdr:row>
      <xdr:rowOff>67014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77191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10329</xdr:rowOff>
    </xdr:from>
    <xdr:to>
      <xdr:col>68</xdr:col>
      <xdr:colOff>203200</xdr:colOff>
      <xdr:row>15</xdr:row>
      <xdr:rowOff>111929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96706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42630</xdr:rowOff>
    </xdr:from>
    <xdr:to>
      <xdr:col>64</xdr:col>
      <xdr:colOff>152400</xdr:colOff>
      <xdr:row>14</xdr:row>
      <xdr:rowOff>144230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129007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52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172,350
162,190
161.22
58,358,640
55,257,074
2,853,088
36,752,709
30,248,257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全国平均及び類似団体平均ともに下回っているが、前年度と比べ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増加した要因としては、退職者の減により人件費が減となったが、地方交付税の減などにより経常一般財源が減少したことによるものである。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今後も西尾市職員適正化計画に基づき、一層の人員の適正化を推進し、人件費の抑制に努める。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76200</xdr:rowOff>
    </xdr:from>
    <xdr:to>
      <xdr:col>24</xdr:col>
      <xdr:colOff>25400</xdr:colOff>
      <xdr:row>36</xdr:row>
      <xdr:rowOff>101600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152400</xdr:rowOff>
    </xdr:from>
    <xdr:to>
      <xdr:col>11</xdr:col>
      <xdr:colOff>9525</xdr:colOff>
      <xdr:row>37</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101600</xdr:rowOff>
    </xdr:from>
    <xdr:to>
      <xdr:col>11</xdr:col>
      <xdr:colOff>60325</xdr:colOff>
      <xdr:row>37</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全国平均及び類似団体平均ともに上回っており、前年度に比べ</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となった主な要因としては、ふるさと納税謝礼業務委託料やごみ焼却施設運転管理業務委託料などの増により物件費の総額が増加したことや、地方交付税の減などにより経常一般財源が減少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本市は、公立保育園が多いため、臨時職員賃金が多く、全国平均及び類似団体平均に比べ物件費の割合が高止まりしている。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20</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75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73677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18</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20</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25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全国平均は下回っているが、類似団体平均では上回っており、前年度に比べて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増となった主な要因は、児童扶養手当や生活保護費が増加したことによるものである。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扶助費については抑制することは困難であるが、絶えず制度の見直しを行い、限られた財源を有効に活用できるように努める。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425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全国平均及び類似団体平均を上回っており、前年度に比べ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減となった主な要因としては、公共下水道事業特別会計繰出金の減によるものである。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今後も繰出基準等に基づき適正な繰出しに努める。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5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7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77470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26670</xdr:rowOff>
    </xdr:from>
    <xdr:to>
      <xdr:col>74</xdr:col>
      <xdr:colOff>31750</xdr:colOff>
      <xdr:row>59</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全国平均及び類似団体平均ともに下回っており、前年度と比べ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増となった要因は、企業再投資促進補助金の増によるものである。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今後は行財政改革推進計画（第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次実行計画）に基づき、実施した補助金検討委員会の意見を踏まえ補助金の見直しを行っていく。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9978</xdr:rowOff>
    </xdr:from>
    <xdr:to>
      <xdr:col>82</xdr:col>
      <xdr:colOff>107950</xdr:colOff>
      <xdr:row>35</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10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75293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75293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3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31750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130628</xdr:rowOff>
    </xdr:from>
    <xdr:to>
      <xdr:col>78</xdr:col>
      <xdr:colOff>120650</xdr:colOff>
      <xdr:row>35</xdr:row>
      <xdr:rowOff>60778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70955</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24493</xdr:rowOff>
    </xdr:from>
    <xdr:to>
      <xdr:col>74</xdr:col>
      <xdr:colOff>31750</xdr:colOff>
      <xdr:row>35</xdr:row>
      <xdr:rowOff>126093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136270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全国平均及び類似団体平均ともに大きく下回っており、前年度に比べ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減となった主な要因としては、西尾幡豆ふれあい広場整備事業や八ツ面保育園建設事業に係る起債の償還が終了したことなどによる地方債残高の減少によるものである。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今後、施設の長寿命化や建替えなどが見込まれるが、後年度の過度な負担とならないよう、計画的に借入を行っていく。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799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75</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814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77487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全国平均を下回っているが、類似団体平均では上回っており、前年度に比べ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主な要因としては、地方交付税の減などにより経常一般財源等が減少したことによるものである。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引き続き行財政改革推進計画（第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次実行計画）の取り組みを推進し、健全な財政運営を維持できるよう努める。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56135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17220"/>
          <a:ext cx="8382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79</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17220"/>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10413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80</xdr:row>
      <xdr:rowOff>40132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0924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160782</xdr:rowOff>
    </xdr:from>
    <xdr:to>
      <xdr:col>65</xdr:col>
      <xdr:colOff>53975</xdr:colOff>
      <xdr:row>80</xdr:row>
      <xdr:rowOff>90932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75709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104353</xdr:rowOff>
    </xdr:from>
    <xdr:to>
      <xdr:col>29</xdr:col>
      <xdr:colOff>127000</xdr:colOff>
      <xdr:row>16</xdr:row>
      <xdr:rowOff>144130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895178"/>
          <a:ext cx="647700" cy="39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105010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5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104353</xdr:rowOff>
    </xdr:from>
    <xdr:to>
      <xdr:col>26</xdr:col>
      <xdr:colOff>50800</xdr:colOff>
      <xdr:row>16</xdr:row>
      <xdr:rowOff>112217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95178"/>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70919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1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112217</xdr:rowOff>
    </xdr:from>
    <xdr:to>
      <xdr:col>22</xdr:col>
      <xdr:colOff>114300</xdr:colOff>
      <xdr:row>16</xdr:row>
      <xdr:rowOff>131145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3042"/>
          <a:ext cx="6985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84269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98364</xdr:rowOff>
    </xdr:from>
    <xdr:to>
      <xdr:col>18</xdr:col>
      <xdr:colOff>177800</xdr:colOff>
      <xdr:row>16</xdr:row>
      <xdr:rowOff>131145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89189"/>
          <a:ext cx="698500" cy="3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122536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93330</xdr:rowOff>
    </xdr:from>
    <xdr:to>
      <xdr:col>29</xdr:col>
      <xdr:colOff>177800</xdr:colOff>
      <xdr:row>17</xdr:row>
      <xdr:rowOff>23480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8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65407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53553</xdr:rowOff>
    </xdr:from>
    <xdr:to>
      <xdr:col>26</xdr:col>
      <xdr:colOff>101600</xdr:colOff>
      <xdr:row>16</xdr:row>
      <xdr:rowOff>155153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4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139930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3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61417</xdr:rowOff>
    </xdr:from>
    <xdr:to>
      <xdr:col>22</xdr:col>
      <xdr:colOff>165100</xdr:colOff>
      <xdr:row>16</xdr:row>
      <xdr:rowOff>163017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147794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80345</xdr:rowOff>
    </xdr:from>
    <xdr:to>
      <xdr:col>19</xdr:col>
      <xdr:colOff>38100</xdr:colOff>
      <xdr:row>17</xdr:row>
      <xdr:rowOff>10495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166722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47564</xdr:rowOff>
    </xdr:from>
    <xdr:to>
      <xdr:col>15</xdr:col>
      <xdr:colOff>101600</xdr:colOff>
      <xdr:row>16</xdr:row>
      <xdr:rowOff>149164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3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133941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37312</xdr:rowOff>
    </xdr:from>
    <xdr:to>
      <xdr:col>29</xdr:col>
      <xdr:colOff>127000</xdr:colOff>
      <xdr:row>36</xdr:row>
      <xdr:rowOff>139230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90562"/>
          <a:ext cx="647700" cy="10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1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37312</xdr:rowOff>
    </xdr:from>
    <xdr:to>
      <xdr:col>26</xdr:col>
      <xdr:colOff>50800</xdr:colOff>
      <xdr:row>36</xdr:row>
      <xdr:rowOff>47371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90562"/>
          <a:ext cx="6985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47371</xdr:rowOff>
    </xdr:from>
    <xdr:to>
      <xdr:col>22</xdr:col>
      <xdr:colOff>114300</xdr:colOff>
      <xdr:row>36</xdr:row>
      <xdr:rowOff>57086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00621"/>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233849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339103</xdr:rowOff>
    </xdr:from>
    <xdr:to>
      <xdr:col>18</xdr:col>
      <xdr:colOff>177800</xdr:colOff>
      <xdr:row>36</xdr:row>
      <xdr:rowOff>57086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49453"/>
          <a:ext cx="698500" cy="6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207827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88430</xdr:rowOff>
    </xdr:from>
    <xdr:to>
      <xdr:col>29</xdr:col>
      <xdr:colOff>177800</xdr:colOff>
      <xdr:row>37</xdr:row>
      <xdr:rowOff>18580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4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60507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329412</xdr:rowOff>
    </xdr:from>
    <xdr:to>
      <xdr:col>26</xdr:col>
      <xdr:colOff>101600</xdr:colOff>
      <xdr:row>36</xdr:row>
      <xdr:rowOff>88112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3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72889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2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339471</xdr:rowOff>
    </xdr:from>
    <xdr:to>
      <xdr:col>22</xdr:col>
      <xdr:colOff>165100</xdr:colOff>
      <xdr:row>36</xdr:row>
      <xdr:rowOff>98171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4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82948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6286</xdr:rowOff>
    </xdr:from>
    <xdr:to>
      <xdr:col>19</xdr:col>
      <xdr:colOff>38100</xdr:colOff>
      <xdr:row>36</xdr:row>
      <xdr:rowOff>107886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5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92663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4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288303</xdr:rowOff>
    </xdr:from>
    <xdr:to>
      <xdr:col>15</xdr:col>
      <xdr:colOff>101600</xdr:colOff>
      <xdr:row>36</xdr:row>
      <xdr:rowOff>47003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9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31780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8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172,350
162,190
161.22
58,358,640
55,257,074
2,853,088
36,752,709
30,248,257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123622</xdr:rowOff>
    </xdr:from>
    <xdr:to>
      <xdr:col>24</xdr:col>
      <xdr:colOff>63500</xdr:colOff>
      <xdr:row>36</xdr:row>
      <xdr:rowOff>59842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24372"/>
          <a:ext cx="838200" cy="1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125341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123622</xdr:rowOff>
    </xdr:from>
    <xdr:to>
      <xdr:col>19</xdr:col>
      <xdr:colOff>177800</xdr:colOff>
      <xdr:row>35</xdr:row>
      <xdr:rowOff>126708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437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46626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126708</xdr:rowOff>
    </xdr:from>
    <xdr:to>
      <xdr:col>15</xdr:col>
      <xdr:colOff>50800</xdr:colOff>
      <xdr:row>35</xdr:row>
      <xdr:rowOff>128460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745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46888</xdr:rowOff>
    </xdr:from>
    <xdr:to>
      <xdr:col>10</xdr:col>
      <xdr:colOff>114300</xdr:colOff>
      <xdr:row>35</xdr:row>
      <xdr:rowOff>128460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47638"/>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93184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9042</xdr:rowOff>
    </xdr:from>
    <xdr:to>
      <xdr:col>24</xdr:col>
      <xdr:colOff>114300</xdr:colOff>
      <xdr:row>36</xdr:row>
      <xdr:rowOff>110642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72822</xdr:rowOff>
    </xdr:from>
    <xdr:to>
      <xdr:col>20</xdr:col>
      <xdr:colOff>38100</xdr:colOff>
      <xdr:row>36</xdr:row>
      <xdr:rowOff>2972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165549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75908</xdr:rowOff>
    </xdr:from>
    <xdr:to>
      <xdr:col>15</xdr:col>
      <xdr:colOff>101600</xdr:colOff>
      <xdr:row>36</xdr:row>
      <xdr:rowOff>6058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168635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77660</xdr:rowOff>
    </xdr:from>
    <xdr:to>
      <xdr:col>10</xdr:col>
      <xdr:colOff>165100</xdr:colOff>
      <xdr:row>36</xdr:row>
      <xdr:rowOff>7810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170387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167538</xdr:rowOff>
    </xdr:from>
    <xdr:to>
      <xdr:col>6</xdr:col>
      <xdr:colOff>38100</xdr:colOff>
      <xdr:row>35</xdr:row>
      <xdr:rowOff>97688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88815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29476</xdr:rowOff>
    </xdr:from>
    <xdr:to>
      <xdr:col>24</xdr:col>
      <xdr:colOff>63500</xdr:colOff>
      <xdr:row>54</xdr:row>
      <xdr:rowOff>164084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87776"/>
          <a:ext cx="838200" cy="1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164084</xdr:rowOff>
    </xdr:from>
    <xdr:to>
      <xdr:col>19</xdr:col>
      <xdr:colOff>177800</xdr:colOff>
      <xdr:row>55</xdr:row>
      <xdr:rowOff>29667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2238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158919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168275</xdr:rowOff>
    </xdr:from>
    <xdr:to>
      <xdr:col>15</xdr:col>
      <xdr:colOff>50800</xdr:colOff>
      <xdr:row>55</xdr:row>
      <xdr:rowOff>29667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26575"/>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161379</xdr:rowOff>
    </xdr:from>
    <xdr:to>
      <xdr:col>10</xdr:col>
      <xdr:colOff>114300</xdr:colOff>
      <xdr:row>54</xdr:row>
      <xdr:rowOff>168275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41967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164558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150126</xdr:rowOff>
    </xdr:from>
    <xdr:to>
      <xdr:col>24</xdr:col>
      <xdr:colOff>114300</xdr:colOff>
      <xdr:row>54</xdr:row>
      <xdr:rowOff>80276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1553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113284</xdr:rowOff>
    </xdr:from>
    <xdr:to>
      <xdr:col>20</xdr:col>
      <xdr:colOff>38100</xdr:colOff>
      <xdr:row>55</xdr:row>
      <xdr:rowOff>43434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59961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150317</xdr:rowOff>
    </xdr:from>
    <xdr:to>
      <xdr:col>15</xdr:col>
      <xdr:colOff>101600</xdr:colOff>
      <xdr:row>55</xdr:row>
      <xdr:rowOff>80467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96994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8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117475</xdr:rowOff>
    </xdr:from>
    <xdr:to>
      <xdr:col>10</xdr:col>
      <xdr:colOff>165100</xdr:colOff>
      <xdr:row>55</xdr:row>
      <xdr:rowOff>47625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64152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110579</xdr:rowOff>
    </xdr:from>
    <xdr:to>
      <xdr:col>6</xdr:col>
      <xdr:colOff>38100</xdr:colOff>
      <xdr:row>55</xdr:row>
      <xdr:rowOff>40729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57256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1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121793</xdr:rowOff>
    </xdr:from>
    <xdr:to>
      <xdr:col>24</xdr:col>
      <xdr:colOff>63500</xdr:colOff>
      <xdr:row>73</xdr:row>
      <xdr:rowOff>163703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637643"/>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121793</xdr:rowOff>
    </xdr:from>
    <xdr:to>
      <xdr:col>19</xdr:col>
      <xdr:colOff>177800</xdr:colOff>
      <xdr:row>74</xdr:row>
      <xdr:rowOff>89027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63764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55118</xdr:rowOff>
    </xdr:from>
    <xdr:to>
      <xdr:col>15</xdr:col>
      <xdr:colOff>50800</xdr:colOff>
      <xdr:row>74</xdr:row>
      <xdr:rowOff>89027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570968"/>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143971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55118</xdr:rowOff>
    </xdr:from>
    <xdr:to>
      <xdr:col>10</xdr:col>
      <xdr:colOff>114300</xdr:colOff>
      <xdr:row>73</xdr:row>
      <xdr:rowOff>73216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57096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137812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49420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112903</xdr:rowOff>
    </xdr:from>
    <xdr:to>
      <xdr:col>24</xdr:col>
      <xdr:colOff>114300</xdr:colOff>
      <xdr:row>74</xdr:row>
      <xdr:rowOff>43053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135780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8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70993</xdr:rowOff>
    </xdr:from>
    <xdr:to>
      <xdr:col>20</xdr:col>
      <xdr:colOff>38100</xdr:colOff>
      <xdr:row>74</xdr:row>
      <xdr:rowOff>1143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17670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36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38227</xdr:rowOff>
    </xdr:from>
    <xdr:to>
      <xdr:col>15</xdr:col>
      <xdr:colOff>101600</xdr:colOff>
      <xdr:row>74</xdr:row>
      <xdr:rowOff>139827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130954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1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4318</xdr:rowOff>
    </xdr:from>
    <xdr:to>
      <xdr:col>10</xdr:col>
      <xdr:colOff>165100</xdr:colOff>
      <xdr:row>73</xdr:row>
      <xdr:rowOff>105918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5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122445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2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22416</xdr:rowOff>
    </xdr:from>
    <xdr:to>
      <xdr:col>6</xdr:col>
      <xdr:colOff>38100</xdr:colOff>
      <xdr:row>73</xdr:row>
      <xdr:rowOff>124016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5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140543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31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145910</xdr:rowOff>
    </xdr:from>
    <xdr:to>
      <xdr:col>24</xdr:col>
      <xdr:colOff>63500</xdr:colOff>
      <xdr:row>98</xdr:row>
      <xdr:rowOff>21934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76560"/>
          <a:ext cx="838200" cy="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95203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6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132080</xdr:rowOff>
    </xdr:from>
    <xdr:to>
      <xdr:col>19</xdr:col>
      <xdr:colOff>177800</xdr:colOff>
      <xdr:row>98</xdr:row>
      <xdr:rowOff>21934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762730"/>
          <a:ext cx="889000" cy="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4487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9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107581</xdr:rowOff>
    </xdr:from>
    <xdr:to>
      <xdr:col>15</xdr:col>
      <xdr:colOff>50800</xdr:colOff>
      <xdr:row>97</xdr:row>
      <xdr:rowOff>132080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38231"/>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107581</xdr:rowOff>
    </xdr:from>
    <xdr:to>
      <xdr:col>10</xdr:col>
      <xdr:colOff>114300</xdr:colOff>
      <xdr:row>98</xdr:row>
      <xdr:rowOff>35420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38231"/>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161611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95110</xdr:rowOff>
    </xdr:from>
    <xdr:to>
      <xdr:col>24</xdr:col>
      <xdr:colOff>114300</xdr:colOff>
      <xdr:row>98</xdr:row>
      <xdr:rowOff>25260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10037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142584</xdr:rowOff>
    </xdr:from>
    <xdr:to>
      <xdr:col>20</xdr:col>
      <xdr:colOff>38100</xdr:colOff>
      <xdr:row>98</xdr:row>
      <xdr:rowOff>72734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63861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81280</xdr:rowOff>
    </xdr:from>
    <xdr:to>
      <xdr:col>15</xdr:col>
      <xdr:colOff>101600</xdr:colOff>
      <xdr:row>98</xdr:row>
      <xdr:rowOff>11430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56781</xdr:rowOff>
    </xdr:from>
    <xdr:to>
      <xdr:col>10</xdr:col>
      <xdr:colOff>165100</xdr:colOff>
      <xdr:row>97</xdr:row>
      <xdr:rowOff>158381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149508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156070</xdr:rowOff>
    </xdr:from>
    <xdr:to>
      <xdr:col>6</xdr:col>
      <xdr:colOff>38100</xdr:colOff>
      <xdr:row>98</xdr:row>
      <xdr:rowOff>86220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77347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43786</xdr:rowOff>
    </xdr:from>
    <xdr:to>
      <xdr:col>55</xdr:col>
      <xdr:colOff>0</xdr:colOff>
      <xdr:row>39</xdr:row>
      <xdr:rowOff>68050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730336"/>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56554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5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69193</xdr:rowOff>
    </xdr:from>
    <xdr:to>
      <xdr:col>50</xdr:col>
      <xdr:colOff>114300</xdr:colOff>
      <xdr:row>39</xdr:row>
      <xdr:rowOff>68050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584293"/>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113072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136826</xdr:rowOff>
    </xdr:from>
    <xdr:to>
      <xdr:col>45</xdr:col>
      <xdr:colOff>177800</xdr:colOff>
      <xdr:row>38</xdr:row>
      <xdr:rowOff>69193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480476"/>
          <a:ext cx="8890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158302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136826</xdr:rowOff>
    </xdr:from>
    <xdr:to>
      <xdr:col>41</xdr:col>
      <xdr:colOff>50800</xdr:colOff>
      <xdr:row>38</xdr:row>
      <xdr:rowOff>70467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80476"/>
          <a:ext cx="889000" cy="10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132177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78456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0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164436</xdr:rowOff>
    </xdr:from>
    <xdr:to>
      <xdr:col>55</xdr:col>
      <xdr:colOff>50800</xdr:colOff>
      <xdr:row>39</xdr:row>
      <xdr:rowOff>94586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79363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17250</xdr:rowOff>
    </xdr:from>
    <xdr:to>
      <xdr:col>50</xdr:col>
      <xdr:colOff>165100</xdr:colOff>
      <xdr:row>39</xdr:row>
      <xdr:rowOff>118850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109977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7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18393</xdr:rowOff>
    </xdr:from>
    <xdr:to>
      <xdr:col>46</xdr:col>
      <xdr:colOff>38100</xdr:colOff>
      <xdr:row>38</xdr:row>
      <xdr:rowOff>119993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86026</xdr:rowOff>
    </xdr:from>
    <xdr:to>
      <xdr:col>41</xdr:col>
      <xdr:colOff>101600</xdr:colOff>
      <xdr:row>38</xdr:row>
      <xdr:rowOff>16176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7304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19667</xdr:rowOff>
    </xdr:from>
    <xdr:to>
      <xdr:col>36</xdr:col>
      <xdr:colOff>165100</xdr:colOff>
      <xdr:row>38</xdr:row>
      <xdr:rowOff>121267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112394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122460</xdr:rowOff>
    </xdr:from>
    <xdr:to>
      <xdr:col>54</xdr:col>
      <xdr:colOff>189865</xdr:colOff>
      <xdr:row>57</xdr:row>
      <xdr:rowOff>48813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66410"/>
          <a:ext cx="1270" cy="955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52640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48813</xdr:rowOff>
    </xdr:from>
    <xdr:to>
      <xdr:col>55</xdr:col>
      <xdr:colOff>88900</xdr:colOff>
      <xdr:row>57</xdr:row>
      <xdr:rowOff>48813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69137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122460</xdr:rowOff>
    </xdr:from>
    <xdr:to>
      <xdr:col>55</xdr:col>
      <xdr:colOff>88900</xdr:colOff>
      <xdr:row>51</xdr:row>
      <xdr:rowOff>122460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6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106858</xdr:rowOff>
    </xdr:from>
    <xdr:to>
      <xdr:col>55</xdr:col>
      <xdr:colOff>0</xdr:colOff>
      <xdr:row>57</xdr:row>
      <xdr:rowOff>51308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08058"/>
          <a:ext cx="8382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3916</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62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152489</xdr:rowOff>
    </xdr:from>
    <xdr:to>
      <xdr:col>55</xdr:col>
      <xdr:colOff>50800</xdr:colOff>
      <xdr:row>55</xdr:row>
      <xdr:rowOff>82639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51308</xdr:rowOff>
    </xdr:from>
    <xdr:to>
      <xdr:col>50</xdr:col>
      <xdr:colOff>114300</xdr:colOff>
      <xdr:row>57</xdr:row>
      <xdr:rowOff>133718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23958"/>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144831</xdr:rowOff>
    </xdr:from>
    <xdr:to>
      <xdr:col>50</xdr:col>
      <xdr:colOff>165100</xdr:colOff>
      <xdr:row>56</xdr:row>
      <xdr:rowOff>74981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91508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133718</xdr:rowOff>
    </xdr:from>
    <xdr:to>
      <xdr:col>45</xdr:col>
      <xdr:colOff>177800</xdr:colOff>
      <xdr:row>58</xdr:row>
      <xdr:rowOff>113468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06368"/>
          <a:ext cx="889000" cy="1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72231</xdr:rowOff>
    </xdr:from>
    <xdr:to>
      <xdr:col>46</xdr:col>
      <xdr:colOff>38100</xdr:colOff>
      <xdr:row>56</xdr:row>
      <xdr:rowOff>2381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18908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45021</xdr:rowOff>
    </xdr:from>
    <xdr:to>
      <xdr:col>41</xdr:col>
      <xdr:colOff>50800</xdr:colOff>
      <xdr:row>58</xdr:row>
      <xdr:rowOff>113468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89121"/>
          <a:ext cx="889000" cy="6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58058</xdr:rowOff>
    </xdr:from>
    <xdr:to>
      <xdr:col>41</xdr:col>
      <xdr:colOff>101600</xdr:colOff>
      <xdr:row>55</xdr:row>
      <xdr:rowOff>159658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4735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60401</xdr:rowOff>
    </xdr:from>
    <xdr:to>
      <xdr:col>36</xdr:col>
      <xdr:colOff>165100</xdr:colOff>
      <xdr:row>55</xdr:row>
      <xdr:rowOff>162001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7078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56058</xdr:rowOff>
    </xdr:from>
    <xdr:to>
      <xdr:col>55</xdr:col>
      <xdr:colOff>50800</xdr:colOff>
      <xdr:row>56</xdr:row>
      <xdr:rowOff>157658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142435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xdr:rowOff>
    </xdr:from>
    <xdr:to>
      <xdr:col>50</xdr:col>
      <xdr:colOff>165100</xdr:colOff>
      <xdr:row>57</xdr:row>
      <xdr:rowOff>102108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93235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82918</xdr:rowOff>
    </xdr:from>
    <xdr:to>
      <xdr:col>46</xdr:col>
      <xdr:colOff>38100</xdr:colOff>
      <xdr:row>58</xdr:row>
      <xdr:rowOff>13068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62668</xdr:rowOff>
    </xdr:from>
    <xdr:to>
      <xdr:col>41</xdr:col>
      <xdr:colOff>101600</xdr:colOff>
      <xdr:row>58</xdr:row>
      <xdr:rowOff>164268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155395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165671</xdr:rowOff>
    </xdr:from>
    <xdr:to>
      <xdr:col>36</xdr:col>
      <xdr:colOff>165100</xdr:colOff>
      <xdr:row>58</xdr:row>
      <xdr:rowOff>95821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86948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161384</xdr:rowOff>
    </xdr:from>
    <xdr:to>
      <xdr:col>55</xdr:col>
      <xdr:colOff>0</xdr:colOff>
      <xdr:row>78</xdr:row>
      <xdr:rowOff>10117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63034"/>
          <a:ext cx="8382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52635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911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161384</xdr:rowOff>
    </xdr:from>
    <xdr:to>
      <xdr:col>50</xdr:col>
      <xdr:colOff>114300</xdr:colOff>
      <xdr:row>78</xdr:row>
      <xdr:rowOff>60441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63034"/>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60441</xdr:rowOff>
    </xdr:from>
    <xdr:to>
      <xdr:col>45</xdr:col>
      <xdr:colOff>177800</xdr:colOff>
      <xdr:row>78</xdr:row>
      <xdr:rowOff>80297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33541"/>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3062</xdr:rowOff>
    </xdr:from>
    <xdr:to>
      <xdr:col>41</xdr:col>
      <xdr:colOff>50800</xdr:colOff>
      <xdr:row>78</xdr:row>
      <xdr:rowOff>80297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76162"/>
          <a:ext cx="889000" cy="7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19804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130767</xdr:rowOff>
    </xdr:from>
    <xdr:to>
      <xdr:col>55</xdr:col>
      <xdr:colOff>50800</xdr:colOff>
      <xdr:row>78</xdr:row>
      <xdr:rowOff>60917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109194</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110584</xdr:rowOff>
    </xdr:from>
    <xdr:to>
      <xdr:col>50</xdr:col>
      <xdr:colOff>165100</xdr:colOff>
      <xdr:row>78</xdr:row>
      <xdr:rowOff>40734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31861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9641</xdr:rowOff>
    </xdr:from>
    <xdr:to>
      <xdr:col>46</xdr:col>
      <xdr:colOff>38100</xdr:colOff>
      <xdr:row>78</xdr:row>
      <xdr:rowOff>111241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102368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29497</xdr:rowOff>
    </xdr:from>
    <xdr:to>
      <xdr:col>41</xdr:col>
      <xdr:colOff>101600</xdr:colOff>
      <xdr:row>78</xdr:row>
      <xdr:rowOff>131097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122224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9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123712</xdr:rowOff>
    </xdr:from>
    <xdr:to>
      <xdr:col>36</xdr:col>
      <xdr:colOff>165100</xdr:colOff>
      <xdr:row>78</xdr:row>
      <xdr:rowOff>53862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44989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4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50909</xdr:rowOff>
    </xdr:from>
    <xdr:to>
      <xdr:col>55</xdr:col>
      <xdr:colOff>0</xdr:colOff>
      <xdr:row>97</xdr:row>
      <xdr:rowOff>2445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10109"/>
          <a:ext cx="838200" cy="1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2445</xdr:rowOff>
    </xdr:from>
    <xdr:to>
      <xdr:col>50</xdr:col>
      <xdr:colOff>114300</xdr:colOff>
      <xdr:row>97</xdr:row>
      <xdr:rowOff>55538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33095"/>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55538</xdr:rowOff>
    </xdr:from>
    <xdr:to>
      <xdr:col>45</xdr:col>
      <xdr:colOff>177800</xdr:colOff>
      <xdr:row>97</xdr:row>
      <xdr:rowOff>81902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86188"/>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81902</xdr:rowOff>
    </xdr:from>
    <xdr:to>
      <xdr:col>41</xdr:col>
      <xdr:colOff>50800</xdr:colOff>
      <xdr:row>97</xdr:row>
      <xdr:rowOff>143111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12552"/>
          <a:ext cx="889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xdr:rowOff>
    </xdr:from>
    <xdr:to>
      <xdr:col>55</xdr:col>
      <xdr:colOff>50800</xdr:colOff>
      <xdr:row>96</xdr:row>
      <xdr:rowOff>101709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149986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123095</xdr:rowOff>
    </xdr:from>
    <xdr:to>
      <xdr:col>50</xdr:col>
      <xdr:colOff>165100</xdr:colOff>
      <xdr:row>97</xdr:row>
      <xdr:rowOff>53245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4738</xdr:rowOff>
    </xdr:from>
    <xdr:to>
      <xdr:col>46</xdr:col>
      <xdr:colOff>38100</xdr:colOff>
      <xdr:row>97</xdr:row>
      <xdr:rowOff>106338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97465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31102</xdr:rowOff>
    </xdr:from>
    <xdr:to>
      <xdr:col>41</xdr:col>
      <xdr:colOff>101600</xdr:colOff>
      <xdr:row>97</xdr:row>
      <xdr:rowOff>132702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123829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92311</xdr:rowOff>
    </xdr:from>
    <xdr:to>
      <xdr:col>36</xdr:col>
      <xdr:colOff>165100</xdr:colOff>
      <xdr:row>98</xdr:row>
      <xdr:rowOff>22461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13588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139060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16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139060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5416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88260</xdr:rowOff>
    </xdr:from>
    <xdr:to>
      <xdr:col>76</xdr:col>
      <xdr:colOff>165100</xdr:colOff>
      <xdr:row>39</xdr:row>
      <xdr:rowOff>18410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9537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133162</xdr:rowOff>
    </xdr:from>
    <xdr:to>
      <xdr:col>85</xdr:col>
      <xdr:colOff>127000</xdr:colOff>
      <xdr:row>78</xdr:row>
      <xdr:rowOff>153713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06262"/>
          <a:ext cx="8382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69143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106096</xdr:rowOff>
    </xdr:from>
    <xdr:to>
      <xdr:col>81</xdr:col>
      <xdr:colOff>50800</xdr:colOff>
      <xdr:row>78</xdr:row>
      <xdr:rowOff>133162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79196"/>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70275</xdr:rowOff>
    </xdr:from>
    <xdr:to>
      <xdr:col>76</xdr:col>
      <xdr:colOff>114300</xdr:colOff>
      <xdr:row>78</xdr:row>
      <xdr:rowOff>106096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43375"/>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70275</xdr:rowOff>
    </xdr:from>
    <xdr:to>
      <xdr:col>71</xdr:col>
      <xdr:colOff>177800</xdr:colOff>
      <xdr:row>78</xdr:row>
      <xdr:rowOff>87443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43375"/>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11162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102913</xdr:rowOff>
    </xdr:from>
    <xdr:to>
      <xdr:col>85</xdr:col>
      <xdr:colOff>177800</xdr:colOff>
      <xdr:row>79</xdr:row>
      <xdr:rowOff>33063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17840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82362</xdr:rowOff>
    </xdr:from>
    <xdr:to>
      <xdr:col>81</xdr:col>
      <xdr:colOff>101600</xdr:colOff>
      <xdr:row>79</xdr:row>
      <xdr:rowOff>12512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3639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55296</xdr:rowOff>
    </xdr:from>
    <xdr:to>
      <xdr:col>76</xdr:col>
      <xdr:colOff>165100</xdr:colOff>
      <xdr:row>78</xdr:row>
      <xdr:rowOff>156896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148023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19475</xdr:rowOff>
    </xdr:from>
    <xdr:to>
      <xdr:col>72</xdr:col>
      <xdr:colOff>38100</xdr:colOff>
      <xdr:row>78</xdr:row>
      <xdr:rowOff>121075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112202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36643</xdr:rowOff>
    </xdr:from>
    <xdr:to>
      <xdr:col>67</xdr:col>
      <xdr:colOff>101600</xdr:colOff>
      <xdr:row>78</xdr:row>
      <xdr:rowOff>138243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129370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101600</xdr:rowOff>
    </xdr:from>
    <xdr:to>
      <xdr:col>85</xdr:col>
      <xdr:colOff>127000</xdr:colOff>
      <xdr:row>97</xdr:row>
      <xdr:rowOff>128488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389350"/>
          <a:ext cx="838200" cy="3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26759</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14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128488</xdr:rowOff>
    </xdr:from>
    <xdr:to>
      <xdr:col>81</xdr:col>
      <xdr:colOff>50800</xdr:colOff>
      <xdr:row>98</xdr:row>
      <xdr:rowOff>112703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9138"/>
          <a:ext cx="889000" cy="1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12935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1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15058</xdr:rowOff>
    </xdr:from>
    <xdr:to>
      <xdr:col>76</xdr:col>
      <xdr:colOff>114300</xdr:colOff>
      <xdr:row>98</xdr:row>
      <xdr:rowOff>112703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645708"/>
          <a:ext cx="889000" cy="2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37537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1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15058</xdr:rowOff>
    </xdr:from>
    <xdr:to>
      <xdr:col>71</xdr:col>
      <xdr:colOff>177800</xdr:colOff>
      <xdr:row>98</xdr:row>
      <xdr:rowOff>169962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45708"/>
          <a:ext cx="889000" cy="3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24147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135927</xdr:rowOff>
    </xdr:from>
    <xdr:to>
      <xdr:col>67</xdr:col>
      <xdr:colOff>101600</xdr:colOff>
      <xdr:row>93</xdr:row>
      <xdr:rowOff>66077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590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82604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56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50800</xdr:rowOff>
    </xdr:from>
    <xdr:to>
      <xdr:col>85</xdr:col>
      <xdr:colOff>177800</xdr:colOff>
      <xdr:row>95</xdr:row>
      <xdr:rowOff>152400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29227</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1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77688</xdr:rowOff>
    </xdr:from>
    <xdr:to>
      <xdr:col>81</xdr:col>
      <xdr:colOff>101600</xdr:colOff>
      <xdr:row>98</xdr:row>
      <xdr:rowOff>7838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170415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0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61903</xdr:rowOff>
    </xdr:from>
    <xdr:to>
      <xdr:col>76</xdr:col>
      <xdr:colOff>165100</xdr:colOff>
      <xdr:row>98</xdr:row>
      <xdr:rowOff>163503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154630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135708</xdr:rowOff>
    </xdr:from>
    <xdr:to>
      <xdr:col>72</xdr:col>
      <xdr:colOff>38100</xdr:colOff>
      <xdr:row>97</xdr:row>
      <xdr:rowOff>65858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56985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6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119162</xdr:rowOff>
    </xdr:from>
    <xdr:to>
      <xdr:col>67</xdr:col>
      <xdr:colOff>101600</xdr:colOff>
      <xdr:row>99</xdr:row>
      <xdr:rowOff>49312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40439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01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31877</xdr:rowOff>
    </xdr:from>
    <xdr:to>
      <xdr:col>116</xdr:col>
      <xdr:colOff>63500</xdr:colOff>
      <xdr:row>34</xdr:row>
      <xdr:rowOff>150368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518277"/>
          <a:ext cx="838200" cy="4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64850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37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31877</xdr:rowOff>
    </xdr:from>
    <xdr:to>
      <xdr:col>111</xdr:col>
      <xdr:colOff>177800</xdr:colOff>
      <xdr:row>33</xdr:row>
      <xdr:rowOff>38926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518277"/>
          <a:ext cx="889000" cy="1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108094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38926</xdr:rowOff>
    </xdr:from>
    <xdr:to>
      <xdr:col>107</xdr:col>
      <xdr:colOff>50800</xdr:colOff>
      <xdr:row>35</xdr:row>
      <xdr:rowOff>110744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5696776"/>
          <a:ext cx="889000" cy="4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135335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110744</xdr:rowOff>
    </xdr:from>
    <xdr:to>
      <xdr:col>102</xdr:col>
      <xdr:colOff>114300</xdr:colOff>
      <xdr:row>35</xdr:row>
      <xdr:rowOff>167322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11149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157243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26179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99568</xdr:rowOff>
    </xdr:from>
    <xdr:to>
      <xdr:col>116</xdr:col>
      <xdr:colOff>114300</xdr:colOff>
      <xdr:row>35</xdr:row>
      <xdr:rowOff>29718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122445</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152527</xdr:rowOff>
    </xdr:from>
    <xdr:to>
      <xdr:col>112</xdr:col>
      <xdr:colOff>38100</xdr:colOff>
      <xdr:row>32</xdr:row>
      <xdr:rowOff>82677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99204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159576</xdr:rowOff>
    </xdr:from>
    <xdr:to>
      <xdr:col>107</xdr:col>
      <xdr:colOff>101600</xdr:colOff>
      <xdr:row>33</xdr:row>
      <xdr:rowOff>89726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6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106253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42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59944</xdr:rowOff>
    </xdr:from>
    <xdr:to>
      <xdr:col>102</xdr:col>
      <xdr:colOff>165100</xdr:colOff>
      <xdr:row>35</xdr:row>
      <xdr:rowOff>161544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6621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116522</xdr:rowOff>
    </xdr:from>
    <xdr:to>
      <xdr:col>98</xdr:col>
      <xdr:colOff>38100</xdr:colOff>
      <xdr:row>36</xdr:row>
      <xdr:rowOff>46672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1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63199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8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116383</xdr:rowOff>
    </xdr:from>
    <xdr:to>
      <xdr:col>116</xdr:col>
      <xdr:colOff>63500</xdr:colOff>
      <xdr:row>58</xdr:row>
      <xdr:rowOff>131890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60483"/>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116154</xdr:rowOff>
    </xdr:from>
    <xdr:to>
      <xdr:col>111</xdr:col>
      <xdr:colOff>177800</xdr:colOff>
      <xdr:row>58</xdr:row>
      <xdr:rowOff>116383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602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115774</xdr:rowOff>
    </xdr:from>
    <xdr:to>
      <xdr:col>107</xdr:col>
      <xdr:colOff>50800</xdr:colOff>
      <xdr:row>58</xdr:row>
      <xdr:rowOff>116154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5987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59690</xdr:rowOff>
    </xdr:from>
    <xdr:to>
      <xdr:col>102</xdr:col>
      <xdr:colOff>114300</xdr:colOff>
      <xdr:row>58</xdr:row>
      <xdr:rowOff>115774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03790"/>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81090</xdr:rowOff>
    </xdr:from>
    <xdr:to>
      <xdr:col>116</xdr:col>
      <xdr:colOff>114300</xdr:colOff>
      <xdr:row>59</xdr:row>
      <xdr:rowOff>11240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167467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65583</xdr:rowOff>
    </xdr:from>
    <xdr:to>
      <xdr:col>112</xdr:col>
      <xdr:colOff>38100</xdr:colOff>
      <xdr:row>58</xdr:row>
      <xdr:rowOff>167183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158310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65354</xdr:rowOff>
    </xdr:from>
    <xdr:to>
      <xdr:col>107</xdr:col>
      <xdr:colOff>101600</xdr:colOff>
      <xdr:row>58</xdr:row>
      <xdr:rowOff>166954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158081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64974</xdr:rowOff>
    </xdr:from>
    <xdr:to>
      <xdr:col>102</xdr:col>
      <xdr:colOff>165100</xdr:colOff>
      <xdr:row>58</xdr:row>
      <xdr:rowOff>166574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157701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xdr:rowOff>
    </xdr:from>
    <xdr:to>
      <xdr:col>98</xdr:col>
      <xdr:colOff>38100</xdr:colOff>
      <xdr:row>58</xdr:row>
      <xdr:rowOff>110490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101617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56627</xdr:rowOff>
    </xdr:from>
    <xdr:to>
      <xdr:col>116</xdr:col>
      <xdr:colOff>63500</xdr:colOff>
      <xdr:row>74</xdr:row>
      <xdr:rowOff>80813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743927"/>
          <a:ext cx="8382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2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56627</xdr:rowOff>
    </xdr:from>
    <xdr:to>
      <xdr:col>111</xdr:col>
      <xdr:colOff>177800</xdr:colOff>
      <xdr:row>74</xdr:row>
      <xdr:rowOff>76103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743927"/>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75052</xdr:rowOff>
    </xdr:from>
    <xdr:to>
      <xdr:col>107</xdr:col>
      <xdr:colOff>50800</xdr:colOff>
      <xdr:row>74</xdr:row>
      <xdr:rowOff>76103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76235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78599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75052</xdr:rowOff>
    </xdr:from>
    <xdr:to>
      <xdr:col>102</xdr:col>
      <xdr:colOff>114300</xdr:colOff>
      <xdr:row>74</xdr:row>
      <xdr:rowOff>136316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762352"/>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69044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156278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30013</xdr:rowOff>
    </xdr:from>
    <xdr:to>
      <xdr:col>116</xdr:col>
      <xdr:colOff>114300</xdr:colOff>
      <xdr:row>74</xdr:row>
      <xdr:rowOff>131613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52890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6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5827</xdr:rowOff>
    </xdr:from>
    <xdr:to>
      <xdr:col>112</xdr:col>
      <xdr:colOff>38100</xdr:colOff>
      <xdr:row>74</xdr:row>
      <xdr:rowOff>107427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6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98554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7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25303</xdr:rowOff>
    </xdr:from>
    <xdr:to>
      <xdr:col>107</xdr:col>
      <xdr:colOff>101600</xdr:colOff>
      <xdr:row>74</xdr:row>
      <xdr:rowOff>126903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118030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8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24252</xdr:rowOff>
    </xdr:from>
    <xdr:to>
      <xdr:col>102</xdr:col>
      <xdr:colOff>165100</xdr:colOff>
      <xdr:row>74</xdr:row>
      <xdr:rowOff>125852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116979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85516</xdr:rowOff>
    </xdr:from>
    <xdr:to>
      <xdr:col>98</xdr:col>
      <xdr:colOff>38100</xdr:colOff>
      <xdr:row>75</xdr:row>
      <xdr:rowOff>15666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7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6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性質別歳出の特徴的なものとして、人件費は、退職手当支給人員の減により対前年度比で減となっている。物件費は、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ふるさと納税謝礼業務委託料やごみ焼却施設運転管理業務委託料など各種委託料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の増により対前年度比増となった。また、類似団体平均より高い水準で推移しているのは、</a:t>
          </a:r>
          <a:r>
            <a:rPr kumimoji="1" lang="ja-JP" altLang="en-US" sz="1300">
              <a:latin typeface="ＭＳ Ｐゴシック" panose="020B0600070205080204" pitchFamily="50" charset="-128"/>
              <a:ea typeface="ＭＳ Ｐゴシック" panose="020B0600070205080204" pitchFamily="50" charset="-128"/>
            </a:rPr>
            <a:t>本市は公立保育園が多いため、臨時職員賃金が多い傾向にあること、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職員の定員適正化の推進により臨時職員の割合が増加している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考えられるが、人件費とのバランスも考慮しつつ、事務の合理化等により可能な限り削減に努める。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投資及び出資金は、対前年度比は減となったものの、市民病院運営費出資金の影響により類似団体平均を大きく上回っている。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今後は西尾市民病院改革プランを推進し、可能な限り出資金の抑制に努める。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主に財政調整基金・広域新焼却施設整備基金・市民病院施設等整備基金への積立てにより対前年度比で大幅増となったが、依然類似団体平均を下回っている。今後も新焼却施設整備等の大規模事業に備え計画的に積立て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172,350
162,190
161.22
58,358,640
55,257,074
2,853,088
36,752,709
30,248,257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61595</xdr:rowOff>
    </xdr:from>
    <xdr:to>
      <xdr:col>24</xdr:col>
      <xdr:colOff>63500</xdr:colOff>
      <xdr:row>36</xdr:row>
      <xdr:rowOff>82550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37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82550</xdr:rowOff>
    </xdr:from>
    <xdr:to>
      <xdr:col>19</xdr:col>
      <xdr:colOff>177800</xdr:colOff>
      <xdr:row>38</xdr:row>
      <xdr:rowOff>76835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475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67962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69215</xdr:rowOff>
    </xdr:from>
    <xdr:to>
      <xdr:col>15</xdr:col>
      <xdr:colOff>50800</xdr:colOff>
      <xdr:row>38</xdr:row>
      <xdr:rowOff>76835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286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88917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44450</xdr:rowOff>
    </xdr:from>
    <xdr:to>
      <xdr:col>10</xdr:col>
      <xdr:colOff>114300</xdr:colOff>
      <xdr:row>37</xdr:row>
      <xdr:rowOff>69215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73750"/>
          <a:ext cx="889000" cy="5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52722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xdr:rowOff>
    </xdr:from>
    <xdr:to>
      <xdr:col>24</xdr:col>
      <xdr:colOff>114300</xdr:colOff>
      <xdr:row>36</xdr:row>
      <xdr:rowOff>112395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160672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26035</xdr:rowOff>
    </xdr:from>
    <xdr:to>
      <xdr:col>15</xdr:col>
      <xdr:colOff>101600</xdr:colOff>
      <xdr:row>38</xdr:row>
      <xdr:rowOff>127635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118762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3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18415</xdr:rowOff>
    </xdr:from>
    <xdr:to>
      <xdr:col>10</xdr:col>
      <xdr:colOff>165100</xdr:colOff>
      <xdr:row>37</xdr:row>
      <xdr:rowOff>120015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111142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165100</xdr:rowOff>
    </xdr:from>
    <xdr:to>
      <xdr:col>6</xdr:col>
      <xdr:colOff>38100</xdr:colOff>
      <xdr:row>34</xdr:row>
      <xdr:rowOff>95250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86377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141506</xdr:rowOff>
    </xdr:from>
    <xdr:to>
      <xdr:col>24</xdr:col>
      <xdr:colOff>63500</xdr:colOff>
      <xdr:row>56</xdr:row>
      <xdr:rowOff>146878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42706"/>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141506</xdr:rowOff>
    </xdr:from>
    <xdr:to>
      <xdr:col>19</xdr:col>
      <xdr:colOff>177800</xdr:colOff>
      <xdr:row>56</xdr:row>
      <xdr:rowOff>154765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4270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131882</xdr:rowOff>
    </xdr:from>
    <xdr:to>
      <xdr:col>15</xdr:col>
      <xdr:colOff>50800</xdr:colOff>
      <xdr:row>56</xdr:row>
      <xdr:rowOff>154765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33082"/>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131882</xdr:rowOff>
    </xdr:from>
    <xdr:to>
      <xdr:col>10</xdr:col>
      <xdr:colOff>114300</xdr:colOff>
      <xdr:row>56</xdr:row>
      <xdr:rowOff>139722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33082"/>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158083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96078</xdr:rowOff>
    </xdr:from>
    <xdr:to>
      <xdr:col>24</xdr:col>
      <xdr:colOff>114300</xdr:colOff>
      <xdr:row>57</xdr:row>
      <xdr:rowOff>26228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74505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7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90706</xdr:rowOff>
    </xdr:from>
    <xdr:to>
      <xdr:col>20</xdr:col>
      <xdr:colOff>38100</xdr:colOff>
      <xdr:row>57</xdr:row>
      <xdr:rowOff>20856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11983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8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103965</xdr:rowOff>
    </xdr:from>
    <xdr:to>
      <xdr:col>15</xdr:col>
      <xdr:colOff>101600</xdr:colOff>
      <xdr:row>57</xdr:row>
      <xdr:rowOff>34115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25242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81082</xdr:rowOff>
    </xdr:from>
    <xdr:to>
      <xdr:col>10</xdr:col>
      <xdr:colOff>165100</xdr:colOff>
      <xdr:row>57</xdr:row>
      <xdr:rowOff>11232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2359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7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88922</xdr:rowOff>
    </xdr:from>
    <xdr:to>
      <xdr:col>6</xdr:col>
      <xdr:colOff>38100</xdr:colOff>
      <xdr:row>57</xdr:row>
      <xdr:rowOff>19072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8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106096</xdr:rowOff>
    </xdr:from>
    <xdr:to>
      <xdr:col>24</xdr:col>
      <xdr:colOff>62865</xdr:colOff>
      <xdr:row>77</xdr:row>
      <xdr:rowOff>72262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79046"/>
          <a:ext cx="1270" cy="9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76089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72262</xdr:rowOff>
    </xdr:from>
    <xdr:to>
      <xdr:col>24</xdr:col>
      <xdr:colOff>152400</xdr:colOff>
      <xdr:row>77</xdr:row>
      <xdr:rowOff>72262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7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52773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106096</xdr:rowOff>
    </xdr:from>
    <xdr:to>
      <xdr:col>24</xdr:col>
      <xdr:colOff>152400</xdr:colOff>
      <xdr:row>71</xdr:row>
      <xdr:rowOff>106096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7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72262</xdr:rowOff>
    </xdr:from>
    <xdr:to>
      <xdr:col>24</xdr:col>
      <xdr:colOff>63500</xdr:colOff>
      <xdr:row>77</xdr:row>
      <xdr:rowOff>147682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73912"/>
          <a:ext cx="838200" cy="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145934</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61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123057</xdr:rowOff>
    </xdr:from>
    <xdr:to>
      <xdr:col>24</xdr:col>
      <xdr:colOff>114300</xdr:colOff>
      <xdr:row>75</xdr:row>
      <xdr:rowOff>53207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1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99085</xdr:rowOff>
    </xdr:from>
    <xdr:to>
      <xdr:col>19</xdr:col>
      <xdr:colOff>177800</xdr:colOff>
      <xdr:row>77</xdr:row>
      <xdr:rowOff>147682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300735"/>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46419</xdr:rowOff>
    </xdr:from>
    <xdr:to>
      <xdr:col>20</xdr:col>
      <xdr:colOff>38100</xdr:colOff>
      <xdr:row>75</xdr:row>
      <xdr:rowOff>148019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0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164546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99085</xdr:rowOff>
    </xdr:from>
    <xdr:to>
      <xdr:col>15</xdr:col>
      <xdr:colOff>50800</xdr:colOff>
      <xdr:row>77</xdr:row>
      <xdr:rowOff>110362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0073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60096</xdr:rowOff>
    </xdr:from>
    <xdr:to>
      <xdr:col>15</xdr:col>
      <xdr:colOff>101600</xdr:colOff>
      <xdr:row>75</xdr:row>
      <xdr:rowOff>161696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1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110362</xdr:rowOff>
    </xdr:from>
    <xdr:to>
      <xdr:col>10</xdr:col>
      <xdr:colOff>114300</xdr:colOff>
      <xdr:row>78</xdr:row>
      <xdr:rowOff>3206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12012"/>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92901</xdr:rowOff>
    </xdr:from>
    <xdr:to>
      <xdr:col>10</xdr:col>
      <xdr:colOff>165100</xdr:colOff>
      <xdr:row>76</xdr:row>
      <xdr:rowOff>23050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516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39578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2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42304</xdr:rowOff>
    </xdr:from>
    <xdr:to>
      <xdr:col>6</xdr:col>
      <xdr:colOff>38100</xdr:colOff>
      <xdr:row>76</xdr:row>
      <xdr:rowOff>143904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160431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21462</xdr:rowOff>
    </xdr:from>
    <xdr:to>
      <xdr:col>24</xdr:col>
      <xdr:colOff>114300</xdr:colOff>
      <xdr:row>77</xdr:row>
      <xdr:rowOff>123062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107839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3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96882</xdr:rowOff>
    </xdr:from>
    <xdr:to>
      <xdr:col>20</xdr:col>
      <xdr:colOff>38100</xdr:colOff>
      <xdr:row>78</xdr:row>
      <xdr:rowOff>27032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18159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9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48285</xdr:rowOff>
    </xdr:from>
    <xdr:to>
      <xdr:col>15</xdr:col>
      <xdr:colOff>101600</xdr:colOff>
      <xdr:row>77</xdr:row>
      <xdr:rowOff>149885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141012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4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59562</xdr:rowOff>
    </xdr:from>
    <xdr:to>
      <xdr:col>10</xdr:col>
      <xdr:colOff>165100</xdr:colOff>
      <xdr:row>77</xdr:row>
      <xdr:rowOff>161162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152289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5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123856</xdr:rowOff>
    </xdr:from>
    <xdr:to>
      <xdr:col>6</xdr:col>
      <xdr:colOff>38100</xdr:colOff>
      <xdr:row>78</xdr:row>
      <xdr:rowOff>54006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45133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30144</xdr:rowOff>
    </xdr:from>
    <xdr:to>
      <xdr:col>24</xdr:col>
      <xdr:colOff>63500</xdr:colOff>
      <xdr:row>91</xdr:row>
      <xdr:rowOff>57232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5632094"/>
          <a:ext cx="8382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4405</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12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30144</xdr:rowOff>
    </xdr:from>
    <xdr:to>
      <xdr:col>19</xdr:col>
      <xdr:colOff>177800</xdr:colOff>
      <xdr:row>92</xdr:row>
      <xdr:rowOff>88494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632094"/>
          <a:ext cx="889000" cy="2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93466</xdr:rowOff>
    </xdr:from>
    <xdr:to>
      <xdr:col>15</xdr:col>
      <xdr:colOff>50800</xdr:colOff>
      <xdr:row>92</xdr:row>
      <xdr:rowOff>88494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5695416"/>
          <a:ext cx="889000" cy="1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29551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93466</xdr:rowOff>
    </xdr:from>
    <xdr:to>
      <xdr:col>10</xdr:col>
      <xdr:colOff>114300</xdr:colOff>
      <xdr:row>92</xdr:row>
      <xdr:rowOff>169932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5695416"/>
          <a:ext cx="889000" cy="24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164082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84186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6432</xdr:rowOff>
    </xdr:from>
    <xdr:to>
      <xdr:col>24</xdr:col>
      <xdr:colOff>114300</xdr:colOff>
      <xdr:row>91</xdr:row>
      <xdr:rowOff>108032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6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92809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52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150794</xdr:rowOff>
    </xdr:from>
    <xdr:to>
      <xdr:col>20</xdr:col>
      <xdr:colOff>38100</xdr:colOff>
      <xdr:row>91</xdr:row>
      <xdr:rowOff>80944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5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97471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53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37694</xdr:rowOff>
    </xdr:from>
    <xdr:to>
      <xdr:col>15</xdr:col>
      <xdr:colOff>101600</xdr:colOff>
      <xdr:row>92</xdr:row>
      <xdr:rowOff>139294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58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155821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558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42666</xdr:rowOff>
    </xdr:from>
    <xdr:to>
      <xdr:col>10</xdr:col>
      <xdr:colOff>165100</xdr:colOff>
      <xdr:row>91</xdr:row>
      <xdr:rowOff>144266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56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160793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54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119132</xdr:rowOff>
    </xdr:from>
    <xdr:to>
      <xdr:col>6</xdr:col>
      <xdr:colOff>38100</xdr:colOff>
      <xdr:row>93</xdr:row>
      <xdr:rowOff>49282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58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65809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56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51526</xdr:rowOff>
    </xdr:from>
    <xdr:to>
      <xdr:col>55</xdr:col>
      <xdr:colOff>0</xdr:colOff>
      <xdr:row>39</xdr:row>
      <xdr:rowOff>54955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3807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52342</xdr:rowOff>
    </xdr:from>
    <xdr:to>
      <xdr:col>50</xdr:col>
      <xdr:colOff>114300</xdr:colOff>
      <xdr:row>39</xdr:row>
      <xdr:rowOff>54955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889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48913</xdr:rowOff>
    </xdr:from>
    <xdr:to>
      <xdr:col>45</xdr:col>
      <xdr:colOff>177800</xdr:colOff>
      <xdr:row>39</xdr:row>
      <xdr:rowOff>52342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546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48913</xdr:rowOff>
    </xdr:from>
    <xdr:to>
      <xdr:col>41</xdr:col>
      <xdr:colOff>50800</xdr:colOff>
      <xdr:row>39</xdr:row>
      <xdr:rowOff>50056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354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160491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726</xdr:rowOff>
    </xdr:from>
    <xdr:to>
      <xdr:col>55</xdr:col>
      <xdr:colOff>50800</xdr:colOff>
      <xdr:row>39</xdr:row>
      <xdr:rowOff>102326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87103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0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4155</xdr:rowOff>
    </xdr:from>
    <xdr:to>
      <xdr:col>50</xdr:col>
      <xdr:colOff>165100</xdr:colOff>
      <xdr:row>39</xdr:row>
      <xdr:rowOff>105755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96882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8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1542</xdr:rowOff>
    </xdr:from>
    <xdr:to>
      <xdr:col>46</xdr:col>
      <xdr:colOff>38100</xdr:colOff>
      <xdr:row>39</xdr:row>
      <xdr:rowOff>103142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94269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8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169563</xdr:rowOff>
    </xdr:from>
    <xdr:to>
      <xdr:col>41</xdr:col>
      <xdr:colOff>101600</xdr:colOff>
      <xdr:row>39</xdr:row>
      <xdr:rowOff>99713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90840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170706</xdr:rowOff>
    </xdr:from>
    <xdr:to>
      <xdr:col>36</xdr:col>
      <xdr:colOff>165100</xdr:colOff>
      <xdr:row>39</xdr:row>
      <xdr:rowOff>100856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91983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7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12690</xdr:rowOff>
    </xdr:from>
    <xdr:to>
      <xdr:col>55</xdr:col>
      <xdr:colOff>0</xdr:colOff>
      <xdr:row>56</xdr:row>
      <xdr:rowOff>38476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13890"/>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15481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1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136911</xdr:rowOff>
    </xdr:from>
    <xdr:to>
      <xdr:col>50</xdr:col>
      <xdr:colOff>114300</xdr:colOff>
      <xdr:row>56</xdr:row>
      <xdr:rowOff>38476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566661"/>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129232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124704</xdr:rowOff>
    </xdr:from>
    <xdr:to>
      <xdr:col>45</xdr:col>
      <xdr:colOff>177800</xdr:colOff>
      <xdr:row>55</xdr:row>
      <xdr:rowOff>136911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5445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87581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124704</xdr:rowOff>
    </xdr:from>
    <xdr:to>
      <xdr:col>41</xdr:col>
      <xdr:colOff>50800</xdr:colOff>
      <xdr:row>56</xdr:row>
      <xdr:rowOff>64582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554454"/>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116319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133340</xdr:rowOff>
    </xdr:from>
    <xdr:to>
      <xdr:col>55</xdr:col>
      <xdr:colOff>50800</xdr:colOff>
      <xdr:row>56</xdr:row>
      <xdr:rowOff>63490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156217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159126</xdr:rowOff>
    </xdr:from>
    <xdr:to>
      <xdr:col>50</xdr:col>
      <xdr:colOff>165100</xdr:colOff>
      <xdr:row>56</xdr:row>
      <xdr:rowOff>89276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105803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3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86111</xdr:rowOff>
    </xdr:from>
    <xdr:to>
      <xdr:col>46</xdr:col>
      <xdr:colOff>38100</xdr:colOff>
      <xdr:row>56</xdr:row>
      <xdr:rowOff>16261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73904</xdr:rowOff>
    </xdr:from>
    <xdr:to>
      <xdr:col>41</xdr:col>
      <xdr:colOff>101600</xdr:colOff>
      <xdr:row>56</xdr:row>
      <xdr:rowOff>4054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20581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2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13782</xdr:rowOff>
    </xdr:from>
    <xdr:to>
      <xdr:col>36</xdr:col>
      <xdr:colOff>165100</xdr:colOff>
      <xdr:row>56</xdr:row>
      <xdr:rowOff>115382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106509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7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105411</xdr:rowOff>
    </xdr:from>
    <xdr:to>
      <xdr:col>55</xdr:col>
      <xdr:colOff>0</xdr:colOff>
      <xdr:row>77</xdr:row>
      <xdr:rowOff>4598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35611"/>
          <a:ext cx="8382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41494</xdr:rowOff>
    </xdr:from>
    <xdr:to>
      <xdr:col>50</xdr:col>
      <xdr:colOff>114300</xdr:colOff>
      <xdr:row>77</xdr:row>
      <xdr:rowOff>4598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071694"/>
          <a:ext cx="8890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41494</xdr:rowOff>
    </xdr:from>
    <xdr:to>
      <xdr:col>45</xdr:col>
      <xdr:colOff>177800</xdr:colOff>
      <xdr:row>76</xdr:row>
      <xdr:rowOff>82322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71694"/>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153964</xdr:rowOff>
    </xdr:from>
    <xdr:to>
      <xdr:col>41</xdr:col>
      <xdr:colOff>50800</xdr:colOff>
      <xdr:row>76</xdr:row>
      <xdr:rowOff>82322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012714"/>
          <a:ext cx="889000" cy="9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141236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54611</xdr:rowOff>
    </xdr:from>
    <xdr:to>
      <xdr:col>55</xdr:col>
      <xdr:colOff>50800</xdr:colOff>
      <xdr:row>76</xdr:row>
      <xdr:rowOff>156211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33038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125248</xdr:rowOff>
    </xdr:from>
    <xdr:to>
      <xdr:col>50</xdr:col>
      <xdr:colOff>165100</xdr:colOff>
      <xdr:row>77</xdr:row>
      <xdr:rowOff>55398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46525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162144</xdr:rowOff>
    </xdr:from>
    <xdr:to>
      <xdr:col>46</xdr:col>
      <xdr:colOff>38100</xdr:colOff>
      <xdr:row>76</xdr:row>
      <xdr:rowOff>92294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83421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11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31522</xdr:rowOff>
    </xdr:from>
    <xdr:to>
      <xdr:col>41</xdr:col>
      <xdr:colOff>101600</xdr:colOff>
      <xdr:row>76</xdr:row>
      <xdr:rowOff>133122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124249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15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103165</xdr:rowOff>
    </xdr:from>
    <xdr:to>
      <xdr:col>36</xdr:col>
      <xdr:colOff>165100</xdr:colOff>
      <xdr:row>76</xdr:row>
      <xdr:rowOff>33316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61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24441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135553</xdr:rowOff>
    </xdr:from>
    <xdr:to>
      <xdr:col>55</xdr:col>
      <xdr:colOff>0</xdr:colOff>
      <xdr:row>97</xdr:row>
      <xdr:rowOff>156780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6620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115271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06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135553</xdr:rowOff>
    </xdr:from>
    <xdr:to>
      <xdr:col>50</xdr:col>
      <xdr:colOff>114300</xdr:colOff>
      <xdr:row>97</xdr:row>
      <xdr:rowOff>154200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6620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133299</xdr:rowOff>
    </xdr:from>
    <xdr:to>
      <xdr:col>45</xdr:col>
      <xdr:colOff>177800</xdr:colOff>
      <xdr:row>97</xdr:row>
      <xdr:rowOff>154200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63949"/>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50416</xdr:rowOff>
    </xdr:from>
    <xdr:to>
      <xdr:col>41</xdr:col>
      <xdr:colOff>50800</xdr:colOff>
      <xdr:row>97</xdr:row>
      <xdr:rowOff>133299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81066"/>
          <a:ext cx="889000" cy="8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20065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9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105980</xdr:rowOff>
    </xdr:from>
    <xdr:to>
      <xdr:col>55</xdr:col>
      <xdr:colOff>50800</xdr:colOff>
      <xdr:row>98</xdr:row>
      <xdr:rowOff>36130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20907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84753</xdr:rowOff>
    </xdr:from>
    <xdr:to>
      <xdr:col>50</xdr:col>
      <xdr:colOff>165100</xdr:colOff>
      <xdr:row>98</xdr:row>
      <xdr:rowOff>14903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6030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103400</xdr:rowOff>
    </xdr:from>
    <xdr:to>
      <xdr:col>46</xdr:col>
      <xdr:colOff>38100</xdr:colOff>
      <xdr:row>98</xdr:row>
      <xdr:rowOff>33550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24677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82499</xdr:rowOff>
    </xdr:from>
    <xdr:to>
      <xdr:col>41</xdr:col>
      <xdr:colOff>101600</xdr:colOff>
      <xdr:row>98</xdr:row>
      <xdr:rowOff>12649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171066</xdr:rowOff>
    </xdr:from>
    <xdr:to>
      <xdr:col>36</xdr:col>
      <xdr:colOff>165100</xdr:colOff>
      <xdr:row>97</xdr:row>
      <xdr:rowOff>101216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92343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2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49403</xdr:rowOff>
    </xdr:from>
    <xdr:to>
      <xdr:col>85</xdr:col>
      <xdr:colOff>127000</xdr:colOff>
      <xdr:row>37</xdr:row>
      <xdr:rowOff>112268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93053"/>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167403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9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49403</xdr:rowOff>
    </xdr:from>
    <xdr:to>
      <xdr:col>81</xdr:col>
      <xdr:colOff>50800</xdr:colOff>
      <xdr:row>37</xdr:row>
      <xdr:rowOff>153988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93053"/>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135590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139700</xdr:rowOff>
    </xdr:from>
    <xdr:to>
      <xdr:col>76</xdr:col>
      <xdr:colOff>114300</xdr:colOff>
      <xdr:row>37</xdr:row>
      <xdr:rowOff>153988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83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64628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103600</xdr:rowOff>
    </xdr:from>
    <xdr:to>
      <xdr:col>71</xdr:col>
      <xdr:colOff>177800</xdr:colOff>
      <xdr:row>37</xdr:row>
      <xdr:rowOff>139700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47250"/>
          <a:ext cx="8890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38911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61468</xdr:rowOff>
    </xdr:from>
    <xdr:to>
      <xdr:col>85</xdr:col>
      <xdr:colOff>177800</xdr:colOff>
      <xdr:row>37</xdr:row>
      <xdr:rowOff>163068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39895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170053</xdr:rowOff>
    </xdr:from>
    <xdr:to>
      <xdr:col>81</xdr:col>
      <xdr:colOff>101600</xdr:colOff>
      <xdr:row>37</xdr:row>
      <xdr:rowOff>100203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91330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103188</xdr:rowOff>
    </xdr:from>
    <xdr:to>
      <xdr:col>76</xdr:col>
      <xdr:colOff>165100</xdr:colOff>
      <xdr:row>38</xdr:row>
      <xdr:rowOff>33338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88900</xdr:rowOff>
    </xdr:from>
    <xdr:to>
      <xdr:col>72</xdr:col>
      <xdr:colOff>38100</xdr:colOff>
      <xdr:row>38</xdr:row>
      <xdr:rowOff>19050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52800</xdr:rowOff>
    </xdr:from>
    <xdr:to>
      <xdr:col>67</xdr:col>
      <xdr:colOff>101600</xdr:colOff>
      <xdr:row>37</xdr:row>
      <xdr:rowOff>154400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145527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62988</xdr:rowOff>
    </xdr:from>
    <xdr:to>
      <xdr:col>85</xdr:col>
      <xdr:colOff>127000</xdr:colOff>
      <xdr:row>57</xdr:row>
      <xdr:rowOff>38789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64188"/>
          <a:ext cx="838200" cy="1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140319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98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38789</xdr:rowOff>
    </xdr:from>
    <xdr:to>
      <xdr:col>81</xdr:col>
      <xdr:colOff>50800</xdr:colOff>
      <xdr:row>57</xdr:row>
      <xdr:rowOff>128008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11439"/>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101643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128008</xdr:rowOff>
    </xdr:from>
    <xdr:to>
      <xdr:col>76</xdr:col>
      <xdr:colOff>114300</xdr:colOff>
      <xdr:row>58</xdr:row>
      <xdr:rowOff>136042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900658"/>
          <a:ext cx="889000" cy="17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110264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72296</xdr:rowOff>
    </xdr:from>
    <xdr:to>
      <xdr:col>71</xdr:col>
      <xdr:colOff>177800</xdr:colOff>
      <xdr:row>58</xdr:row>
      <xdr:rowOff>136042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016396"/>
          <a:ext cx="889000" cy="6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7721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70847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12188</xdr:rowOff>
    </xdr:from>
    <xdr:to>
      <xdr:col>85</xdr:col>
      <xdr:colOff>177800</xdr:colOff>
      <xdr:row>56</xdr:row>
      <xdr:rowOff>113788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162065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159439</xdr:rowOff>
    </xdr:from>
    <xdr:to>
      <xdr:col>81</xdr:col>
      <xdr:colOff>101600</xdr:colOff>
      <xdr:row>57</xdr:row>
      <xdr:rowOff>89589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80716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77208</xdr:rowOff>
    </xdr:from>
    <xdr:to>
      <xdr:col>76</xdr:col>
      <xdr:colOff>165100</xdr:colOff>
      <xdr:row>58</xdr:row>
      <xdr:rowOff>7358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169935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85242</xdr:rowOff>
    </xdr:from>
    <xdr:to>
      <xdr:col>72</xdr:col>
      <xdr:colOff>38100</xdr:colOff>
      <xdr:row>59</xdr:row>
      <xdr:rowOff>15392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6519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21496</xdr:rowOff>
    </xdr:from>
    <xdr:to>
      <xdr:col>67</xdr:col>
      <xdr:colOff>101600</xdr:colOff>
      <xdr:row>58</xdr:row>
      <xdr:rowOff>123096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114223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139060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216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139060</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1216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88260</xdr:rowOff>
    </xdr:from>
    <xdr:to>
      <xdr:col>76</xdr:col>
      <xdr:colOff>165100</xdr:colOff>
      <xdr:row>79</xdr:row>
      <xdr:rowOff>18410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9537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133162</xdr:rowOff>
    </xdr:from>
    <xdr:to>
      <xdr:col>85</xdr:col>
      <xdr:colOff>127000</xdr:colOff>
      <xdr:row>98</xdr:row>
      <xdr:rowOff>153713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935262"/>
          <a:ext cx="8382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69121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106096</xdr:rowOff>
    </xdr:from>
    <xdr:to>
      <xdr:col>81</xdr:col>
      <xdr:colOff>50800</xdr:colOff>
      <xdr:row>98</xdr:row>
      <xdr:rowOff>133162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908196"/>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70275</xdr:rowOff>
    </xdr:from>
    <xdr:to>
      <xdr:col>76</xdr:col>
      <xdr:colOff>114300</xdr:colOff>
      <xdr:row>98</xdr:row>
      <xdr:rowOff>106096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872375"/>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70275</xdr:rowOff>
    </xdr:from>
    <xdr:to>
      <xdr:col>71</xdr:col>
      <xdr:colOff>177800</xdr:colOff>
      <xdr:row>98</xdr:row>
      <xdr:rowOff>87443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872375"/>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11163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102913</xdr:rowOff>
    </xdr:from>
    <xdr:to>
      <xdr:col>85</xdr:col>
      <xdr:colOff>177800</xdr:colOff>
      <xdr:row>99</xdr:row>
      <xdr:rowOff>33063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17840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82362</xdr:rowOff>
    </xdr:from>
    <xdr:to>
      <xdr:col>81</xdr:col>
      <xdr:colOff>101600</xdr:colOff>
      <xdr:row>99</xdr:row>
      <xdr:rowOff>12512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3639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9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55296</xdr:rowOff>
    </xdr:from>
    <xdr:to>
      <xdr:col>76</xdr:col>
      <xdr:colOff>165100</xdr:colOff>
      <xdr:row>98</xdr:row>
      <xdr:rowOff>156896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148023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9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19475</xdr:rowOff>
    </xdr:from>
    <xdr:to>
      <xdr:col>72</xdr:col>
      <xdr:colOff>38100</xdr:colOff>
      <xdr:row>98</xdr:row>
      <xdr:rowOff>121075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112202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36643</xdr:rowOff>
    </xdr:from>
    <xdr:to>
      <xdr:col>67</xdr:col>
      <xdr:colOff>101600</xdr:colOff>
      <xdr:row>98</xdr:row>
      <xdr:rowOff>138243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8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129370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93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42164</xdr:rowOff>
    </xdr:from>
    <xdr:to>
      <xdr:col>116</xdr:col>
      <xdr:colOff>63500</xdr:colOff>
      <xdr:row>39</xdr:row>
      <xdr:rowOff>44069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672871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44069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042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43879</xdr:rowOff>
    </xdr:from>
    <xdr:to>
      <xdr:col>107</xdr:col>
      <xdr:colOff>50800</xdr:colOff>
      <xdr:row>39</xdr:row>
      <xdr:rowOff>43879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43688</xdr:rowOff>
    </xdr:from>
    <xdr:to>
      <xdr:col>102</xdr:col>
      <xdr:colOff>114300</xdr:colOff>
      <xdr:row>39</xdr:row>
      <xdr:rowOff>43879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023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162814</xdr:rowOff>
    </xdr:from>
    <xdr:to>
      <xdr:col>116</xdr:col>
      <xdr:colOff>114300</xdr:colOff>
      <xdr:row>39</xdr:row>
      <xdr:rowOff>92964</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77741</xdr:rowOff>
    </xdr:from>
    <xdr:ext cx="313932"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2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85806</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164529</xdr:rowOff>
    </xdr:from>
    <xdr:to>
      <xdr:col>102</xdr:col>
      <xdr:colOff>165100</xdr:colOff>
      <xdr:row>39</xdr:row>
      <xdr:rowOff>94679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85806</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85615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の特徴として、衛生費が類似団体の平均を大きく上回っていることが挙げられる。これは、市民病院への繰出金の影響が大きいと考えられるが、今後も市民病院の運営・設備やごみ焼却施設の設備等に多額の財源が必要となることから、引き続き高い水準で推移していくことが見込まれる。市民病院改革プランの推進や、効率的な事業の推進をはかり、財政負担の抑制に努めていく。教育費については、小中学校空調設置工事により額が増加しているが、他団体も同様の状況と考えられ、類似団体内順位は前年度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へ後退した。また、公債費については、借入の抑制に努めているため年々減少しており、類似団体の中でも非常に低い値となっている。その他の区分においては、多数の排水設備を有しているため農林水産業費の水準が平均を超えている以外は類似団体の平均以下となっており、歳出の抑制が図られ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しかしながら、既存の公共施設の老朽化への対応や、市民病院やごみ焼却施設等の大規模事業などに備えるため、引き続き事務事業を精査し、健全な財政運営と効率的な行政運営を行っていく必要がある。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財政調整基金残高</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運用利息分を積立てたため増加している。今後も各年度間の財源不足均衡調整や災害等の発生時の急激な支出などに対応するため、適切な基金残高の確保に努める。</a:t>
          </a:r>
          <a:endParaRPr kumimoji="0"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実質収支額</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歳入は、市税が減となったものの、子ども・子育て支援臨時交付金や国・県支出金の増などにより、全体で</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1,694,933</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千円の増となった。歳出は、小中学校の空調設置工事を始め普通建設事業が増となるなど、</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1,349,653</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千円の増となった。その結果、実質収支額は</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209,249</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千円増（</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7.9</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％増）となり、標準財政規模の増加率（</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％）を上回ったため</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0.49</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ポイント増となった。</a:t>
          </a:r>
          <a:endParaRPr kumimoji="0"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実質単年度収支</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財政調整基金の積立てにより標準財政規模比</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0.18</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ポイント増となった。今後も歳入確保に努め、事業の見直しなど行財政改革を進めて財政の健全性を維持するとともに効率的な行政運営に努める。</a:t>
          </a:r>
          <a:endParaRPr kumimoji="0"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全会計において、実質赤字額は発生していないため、財政状況は良好であると判断でき、今後も継続してより健全な財政運営を堅持するように努める。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58358640</v>
      </c>
      <c r="BO4" s="431"/>
      <c r="BP4" s="431"/>
      <c r="BQ4" s="431"/>
      <c r="BR4" s="431"/>
      <c r="BS4" s="431"/>
      <c r="BT4" s="431"/>
      <c r="BU4" s="432"/>
      <c r="BV4" s="430">
        <v>56663707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7.8</v>
      </c>
      <c r="CU4" s="437"/>
      <c r="CV4" s="437"/>
      <c r="CW4" s="437"/>
      <c r="CX4" s="437"/>
      <c r="CY4" s="437"/>
      <c r="CZ4" s="437"/>
      <c r="DA4" s="438"/>
      <c r="DB4" s="436">
        <v>7.3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55257074</v>
      </c>
      <c r="BO5" s="468"/>
      <c r="BP5" s="468"/>
      <c r="BQ5" s="468"/>
      <c r="BR5" s="468"/>
      <c r="BS5" s="468"/>
      <c r="BT5" s="468"/>
      <c r="BU5" s="469"/>
      <c r="BV5" s="467">
        <v>53907421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84.9</v>
      </c>
      <c r="CU5" s="465"/>
      <c r="CV5" s="465"/>
      <c r="CW5" s="465"/>
      <c r="CX5" s="465"/>
      <c r="CY5" s="465"/>
      <c r="CZ5" s="465"/>
      <c r="DA5" s="466"/>
      <c r="DB5" s="464">
        <v>82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3101566</v>
      </c>
      <c r="BO6" s="468"/>
      <c r="BP6" s="468"/>
      <c r="BQ6" s="468"/>
      <c r="BR6" s="468"/>
      <c r="BS6" s="468"/>
      <c r="BT6" s="468"/>
      <c r="BU6" s="469"/>
      <c r="BV6" s="467">
        <v>2756286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85.7</v>
      </c>
      <c r="CU6" s="505"/>
      <c r="CV6" s="505"/>
      <c r="CW6" s="505"/>
      <c r="CX6" s="505"/>
      <c r="CY6" s="505"/>
      <c r="CZ6" s="505"/>
      <c r="DA6" s="506"/>
      <c r="DB6" s="504">
        <v>83.6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248478</v>
      </c>
      <c r="BO7" s="468"/>
      <c r="BP7" s="468"/>
      <c r="BQ7" s="468"/>
      <c r="BR7" s="468"/>
      <c r="BS7" s="468"/>
      <c r="BT7" s="468"/>
      <c r="BU7" s="469"/>
      <c r="BV7" s="467">
        <v>112447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36752709</v>
      </c>
      <c r="CU7" s="468"/>
      <c r="CV7" s="468"/>
      <c r="CW7" s="468"/>
      <c r="CX7" s="468"/>
      <c r="CY7" s="468"/>
      <c r="CZ7" s="468"/>
      <c r="DA7" s="469"/>
      <c r="DB7" s="467">
        <v>36343969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2853088</v>
      </c>
      <c r="BO8" s="468"/>
      <c r="BP8" s="468"/>
      <c r="BQ8" s="468"/>
      <c r="BR8" s="468"/>
      <c r="BS8" s="468"/>
      <c r="BT8" s="468"/>
      <c r="BU8" s="469"/>
      <c r="BV8" s="467">
        <v>2643839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0.98</v>
      </c>
      <c r="CU8" s="508"/>
      <c r="CV8" s="508"/>
      <c r="CW8" s="508"/>
      <c r="CX8" s="508"/>
      <c r="CY8" s="508"/>
      <c r="CZ8" s="508"/>
      <c r="DA8" s="509"/>
      <c r="DB8" s="507">
        <v>0.97</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167990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209249</v>
      </c>
      <c r="BO9" s="468"/>
      <c r="BP9" s="468"/>
      <c r="BQ9" s="468"/>
      <c r="BR9" s="468"/>
      <c r="BS9" s="468"/>
      <c r="BT9" s="468"/>
      <c r="BU9" s="469"/>
      <c r="BV9" s="467">
        <v>389468</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7.6</v>
      </c>
      <c r="CU9" s="465"/>
      <c r="CV9" s="465"/>
      <c r="CW9" s="465"/>
      <c r="CX9" s="465"/>
      <c r="CY9" s="465"/>
      <c r="CZ9" s="465"/>
      <c r="DA9" s="466"/>
      <c r="DB9" s="464">
        <v>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165298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105</v>
      </c>
      <c r="AV10" s="500"/>
      <c r="AW10" s="500"/>
      <c r="AX10" s="500"/>
      <c r="AY10" s="501" t="s">
        <v>121</v>
      </c>
      <c r="AZ10" s="502"/>
      <c r="BA10" s="502"/>
      <c r="BB10" s="502"/>
      <c r="BC10" s="502"/>
      <c r="BD10" s="502"/>
      <c r="BE10" s="502"/>
      <c r="BF10" s="502"/>
      <c r="BG10" s="502"/>
      <c r="BH10" s="502"/>
      <c r="BI10" s="502"/>
      <c r="BJ10" s="502"/>
      <c r="BK10" s="502"/>
      <c r="BL10" s="502"/>
      <c r="BM10" s="503"/>
      <c r="BN10" s="467">
        <v>256547</v>
      </c>
      <c r="BO10" s="468"/>
      <c r="BP10" s="468"/>
      <c r="BQ10" s="468"/>
      <c r="BR10" s="468"/>
      <c r="BS10" s="468"/>
      <c r="BT10" s="468"/>
      <c r="BU10" s="469"/>
      <c r="BV10" s="467">
        <v>5282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172350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162190</v>
      </c>
      <c r="S13" s="552"/>
      <c r="T13" s="552"/>
      <c r="U13" s="552"/>
      <c r="V13" s="553"/>
      <c r="W13" s="483" t="s">
        <v>140</v>
      </c>
      <c r="X13" s="484"/>
      <c r="Y13" s="484"/>
      <c r="Z13" s="484"/>
      <c r="AA13" s="484"/>
      <c r="AB13" s="474"/>
      <c r="AC13" s="518">
        <v>5060</v>
      </c>
      <c r="AD13" s="519"/>
      <c r="AE13" s="519"/>
      <c r="AF13" s="519"/>
      <c r="AG13" s="561"/>
      <c r="AH13" s="518">
        <v>5378</v>
      </c>
      <c r="AI13" s="519"/>
      <c r="AJ13" s="519"/>
      <c r="AK13" s="519"/>
      <c r="AL13" s="520"/>
      <c r="AM13" s="496" t="s">
        <v>141</v>
      </c>
      <c r="AN13" s="497"/>
      <c r="AO13" s="497"/>
      <c r="AP13" s="497"/>
      <c r="AQ13" s="497"/>
      <c r="AR13" s="497"/>
      <c r="AS13" s="497"/>
      <c r="AT13" s="498"/>
      <c r="AU13" s="499" t="s">
        <v>116</v>
      </c>
      <c r="AV13" s="500"/>
      <c r="AW13" s="500"/>
      <c r="AX13" s="500"/>
      <c r="AY13" s="501" t="s">
        <v>142</v>
      </c>
      <c r="AZ13" s="502"/>
      <c r="BA13" s="502"/>
      <c r="BB13" s="502"/>
      <c r="BC13" s="502"/>
      <c r="BD13" s="502"/>
      <c r="BE13" s="502"/>
      <c r="BF13" s="502"/>
      <c r="BG13" s="502"/>
      <c r="BH13" s="502"/>
      <c r="BI13" s="502"/>
      <c r="BJ13" s="502"/>
      <c r="BK13" s="502"/>
      <c r="BL13" s="502"/>
      <c r="BM13" s="503"/>
      <c r="BN13" s="467">
        <v>465796</v>
      </c>
      <c r="BO13" s="468"/>
      <c r="BP13" s="468"/>
      <c r="BQ13" s="468"/>
      <c r="BR13" s="468"/>
      <c r="BS13" s="468"/>
      <c r="BT13" s="468"/>
      <c r="BU13" s="469"/>
      <c r="BV13" s="467">
        <v>394750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v>
      </c>
      <c r="CU13" s="465"/>
      <c r="CV13" s="465"/>
      <c r="CW13" s="465"/>
      <c r="CX13" s="465"/>
      <c r="CY13" s="465"/>
      <c r="CZ13" s="465"/>
      <c r="DA13" s="466"/>
      <c r="DB13" s="464">
        <v>2.4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172278</v>
      </c>
      <c r="S14" s="552"/>
      <c r="T14" s="552"/>
      <c r="U14" s="552"/>
      <c r="V14" s="553"/>
      <c r="W14" s="457"/>
      <c r="X14" s="458"/>
      <c r="Y14" s="458"/>
      <c r="Z14" s="458"/>
      <c r="AA14" s="458"/>
      <c r="AB14" s="447"/>
      <c r="AC14" s="554">
        <v>5.8</v>
      </c>
      <c r="AD14" s="555"/>
      <c r="AE14" s="555"/>
      <c r="AF14" s="555"/>
      <c r="AG14" s="556"/>
      <c r="AH14" s="554">
        <v>6.3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162862</v>
      </c>
      <c r="S15" s="552"/>
      <c r="T15" s="552"/>
      <c r="U15" s="552"/>
      <c r="V15" s="553"/>
      <c r="W15" s="483" t="s">
        <v>147</v>
      </c>
      <c r="X15" s="484"/>
      <c r="Y15" s="484"/>
      <c r="Z15" s="484"/>
      <c r="AA15" s="484"/>
      <c r="AB15" s="474"/>
      <c r="AC15" s="518">
        <v>38973</v>
      </c>
      <c r="AD15" s="519"/>
      <c r="AE15" s="519"/>
      <c r="AF15" s="519"/>
      <c r="AG15" s="561"/>
      <c r="AH15" s="518">
        <v>37790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27034007</v>
      </c>
      <c r="BO15" s="431"/>
      <c r="BP15" s="431"/>
      <c r="BQ15" s="431"/>
      <c r="BR15" s="431"/>
      <c r="BS15" s="431"/>
      <c r="BT15" s="431"/>
      <c r="BU15" s="432"/>
      <c r="BV15" s="430">
        <v>25549178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45</v>
      </c>
      <c r="AD16" s="555"/>
      <c r="AE16" s="555"/>
      <c r="AF16" s="555"/>
      <c r="AG16" s="556"/>
      <c r="AH16" s="554">
        <v>44.6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27151163</v>
      </c>
      <c r="BO16" s="468"/>
      <c r="BP16" s="468"/>
      <c r="BQ16" s="468"/>
      <c r="BR16" s="468"/>
      <c r="BS16" s="468"/>
      <c r="BT16" s="468"/>
      <c r="BU16" s="469"/>
      <c r="BV16" s="467">
        <v>26287576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42627</v>
      </c>
      <c r="AD17" s="519"/>
      <c r="AE17" s="519"/>
      <c r="AF17" s="519"/>
      <c r="AG17" s="561"/>
      <c r="AH17" s="518">
        <v>41543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34856482</v>
      </c>
      <c r="BO17" s="468"/>
      <c r="BP17" s="468"/>
      <c r="BQ17" s="468"/>
      <c r="BR17" s="468"/>
      <c r="BS17" s="468"/>
      <c r="BT17" s="468"/>
      <c r="BU17" s="469"/>
      <c r="BV17" s="467">
        <v>32863867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161.22</v>
      </c>
      <c r="M18" s="583"/>
      <c r="N18" s="583"/>
      <c r="O18" s="583"/>
      <c r="P18" s="583"/>
      <c r="Q18" s="583"/>
      <c r="R18" s="584"/>
      <c r="S18" s="584"/>
      <c r="T18" s="584"/>
      <c r="U18" s="584"/>
      <c r="V18" s="585"/>
      <c r="W18" s="485"/>
      <c r="X18" s="486"/>
      <c r="Y18" s="486"/>
      <c r="Z18" s="486"/>
      <c r="AA18" s="486"/>
      <c r="AB18" s="477"/>
      <c r="AC18" s="586">
        <v>49.2</v>
      </c>
      <c r="AD18" s="587"/>
      <c r="AE18" s="587"/>
      <c r="AF18" s="587"/>
      <c r="AG18" s="588"/>
      <c r="AH18" s="586">
        <v>49</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31130140</v>
      </c>
      <c r="BO18" s="468"/>
      <c r="BP18" s="468"/>
      <c r="BQ18" s="468"/>
      <c r="BR18" s="468"/>
      <c r="BS18" s="468"/>
      <c r="BT18" s="468"/>
      <c r="BU18" s="469"/>
      <c r="BV18" s="467">
        <v>31407494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1042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42204625</v>
      </c>
      <c r="BO19" s="468"/>
      <c r="BP19" s="468"/>
      <c r="BQ19" s="468"/>
      <c r="BR19" s="468"/>
      <c r="BS19" s="468"/>
      <c r="BT19" s="468"/>
      <c r="BU19" s="469"/>
      <c r="BV19" s="467">
        <v>42804080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58951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30248257</v>
      </c>
      <c r="BO23" s="468"/>
      <c r="BP23" s="468"/>
      <c r="BQ23" s="468"/>
      <c r="BR23" s="468"/>
      <c r="BS23" s="468"/>
      <c r="BT23" s="468"/>
      <c r="BU23" s="469"/>
      <c r="BV23" s="467">
        <v>30790481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10070</v>
      </c>
      <c r="R24" s="519"/>
      <c r="S24" s="519"/>
      <c r="T24" s="519"/>
      <c r="U24" s="519"/>
      <c r="V24" s="561"/>
      <c r="W24" s="620"/>
      <c r="X24" s="608"/>
      <c r="Y24" s="609"/>
      <c r="Z24" s="517" t="s">
        <v>171</v>
      </c>
      <c r="AA24" s="497"/>
      <c r="AB24" s="497"/>
      <c r="AC24" s="497"/>
      <c r="AD24" s="497"/>
      <c r="AE24" s="497"/>
      <c r="AF24" s="497"/>
      <c r="AG24" s="498"/>
      <c r="AH24" s="518">
        <v>1121</v>
      </c>
      <c r="AI24" s="519"/>
      <c r="AJ24" s="519"/>
      <c r="AK24" s="519"/>
      <c r="AL24" s="561"/>
      <c r="AM24" s="518">
        <v>3411203</v>
      </c>
      <c r="AN24" s="519"/>
      <c r="AO24" s="519"/>
      <c r="AP24" s="519"/>
      <c r="AQ24" s="519"/>
      <c r="AR24" s="561"/>
      <c r="AS24" s="518">
        <v>3043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22932976</v>
      </c>
      <c r="BO24" s="468"/>
      <c r="BP24" s="468"/>
      <c r="BQ24" s="468"/>
      <c r="BR24" s="468"/>
      <c r="BS24" s="468"/>
      <c r="BT24" s="468"/>
      <c r="BU24" s="469"/>
      <c r="BV24" s="467">
        <v>23981777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7870</v>
      </c>
      <c r="R25" s="519"/>
      <c r="S25" s="519"/>
      <c r="T25" s="519"/>
      <c r="U25" s="519"/>
      <c r="V25" s="561"/>
      <c r="W25" s="620"/>
      <c r="X25" s="608"/>
      <c r="Y25" s="609"/>
      <c r="Z25" s="517" t="s">
        <v>174</v>
      </c>
      <c r="AA25" s="497"/>
      <c r="AB25" s="497"/>
      <c r="AC25" s="497"/>
      <c r="AD25" s="497"/>
      <c r="AE25" s="497"/>
      <c r="AF25" s="497"/>
      <c r="AG25" s="498"/>
      <c r="AH25" s="518">
        <v>188</v>
      </c>
      <c r="AI25" s="519"/>
      <c r="AJ25" s="519"/>
      <c r="AK25" s="519"/>
      <c r="AL25" s="561"/>
      <c r="AM25" s="518">
        <v>566820</v>
      </c>
      <c r="AN25" s="519"/>
      <c r="AO25" s="519"/>
      <c r="AP25" s="519"/>
      <c r="AQ25" s="519"/>
      <c r="AR25" s="561"/>
      <c r="AS25" s="518">
        <v>3015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18175354</v>
      </c>
      <c r="BO25" s="431"/>
      <c r="BP25" s="431"/>
      <c r="BQ25" s="431"/>
      <c r="BR25" s="431"/>
      <c r="BS25" s="431"/>
      <c r="BT25" s="431"/>
      <c r="BU25" s="432"/>
      <c r="BV25" s="430">
        <v>18555077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7180</v>
      </c>
      <c r="R26" s="519"/>
      <c r="S26" s="519"/>
      <c r="T26" s="519"/>
      <c r="U26" s="519"/>
      <c r="V26" s="561"/>
      <c r="W26" s="620"/>
      <c r="X26" s="608"/>
      <c r="Y26" s="609"/>
      <c r="Z26" s="517" t="s">
        <v>177</v>
      </c>
      <c r="AA26" s="630"/>
      <c r="AB26" s="630"/>
      <c r="AC26" s="630"/>
      <c r="AD26" s="630"/>
      <c r="AE26" s="630"/>
      <c r="AF26" s="630"/>
      <c r="AG26" s="631"/>
      <c r="AH26" s="518">
        <v>66</v>
      </c>
      <c r="AI26" s="519"/>
      <c r="AJ26" s="519"/>
      <c r="AK26" s="519"/>
      <c r="AL26" s="561"/>
      <c r="AM26" s="518">
        <v>195492</v>
      </c>
      <c r="AN26" s="519"/>
      <c r="AO26" s="519"/>
      <c r="AP26" s="519"/>
      <c r="AQ26" s="519"/>
      <c r="AR26" s="561"/>
      <c r="AS26" s="518">
        <v>2962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5510</v>
      </c>
      <c r="R27" s="519"/>
      <c r="S27" s="519"/>
      <c r="T27" s="519"/>
      <c r="U27" s="519"/>
      <c r="V27" s="561"/>
      <c r="W27" s="620"/>
      <c r="X27" s="608"/>
      <c r="Y27" s="609"/>
      <c r="Z27" s="517" t="s">
        <v>181</v>
      </c>
      <c r="AA27" s="497"/>
      <c r="AB27" s="497"/>
      <c r="AC27" s="497"/>
      <c r="AD27" s="497"/>
      <c r="AE27" s="497"/>
      <c r="AF27" s="497"/>
      <c r="AG27" s="498"/>
      <c r="AH27" s="518">
        <v>31</v>
      </c>
      <c r="AI27" s="519"/>
      <c r="AJ27" s="519"/>
      <c r="AK27" s="519"/>
      <c r="AL27" s="561"/>
      <c r="AM27" s="518">
        <v>91941</v>
      </c>
      <c r="AN27" s="519"/>
      <c r="AO27" s="519"/>
      <c r="AP27" s="519"/>
      <c r="AQ27" s="519"/>
      <c r="AR27" s="561"/>
      <c r="AS27" s="518">
        <v>2966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128</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5110</v>
      </c>
      <c r="R28" s="519"/>
      <c r="S28" s="519"/>
      <c r="T28" s="519"/>
      <c r="U28" s="519"/>
      <c r="V28" s="561"/>
      <c r="W28" s="620"/>
      <c r="X28" s="608"/>
      <c r="Y28" s="609"/>
      <c r="Z28" s="517" t="s">
        <v>184</v>
      </c>
      <c r="AA28" s="497"/>
      <c r="AB28" s="497"/>
      <c r="AC28" s="497"/>
      <c r="AD28" s="497"/>
      <c r="AE28" s="497"/>
      <c r="AF28" s="497"/>
      <c r="AG28" s="498"/>
      <c r="AH28" s="518" t="s">
        <v>179</v>
      </c>
      <c r="AI28" s="519"/>
      <c r="AJ28" s="519"/>
      <c r="AK28" s="519"/>
      <c r="AL28" s="561"/>
      <c r="AM28" s="518" t="s">
        <v>179</v>
      </c>
      <c r="AN28" s="519"/>
      <c r="AO28" s="519"/>
      <c r="AP28" s="519"/>
      <c r="AQ28" s="519"/>
      <c r="AR28" s="561"/>
      <c r="AS28" s="518" t="s">
        <v>179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6818608</v>
      </c>
      <c r="BO28" s="431"/>
      <c r="BP28" s="431"/>
      <c r="BQ28" s="431"/>
      <c r="BR28" s="431"/>
      <c r="BS28" s="431"/>
      <c r="BT28" s="431"/>
      <c r="BU28" s="432"/>
      <c r="BV28" s="430">
        <v>6562061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28</v>
      </c>
      <c r="M29" s="519"/>
      <c r="N29" s="519"/>
      <c r="O29" s="519"/>
      <c r="P29" s="561"/>
      <c r="Q29" s="518">
        <v>4550</v>
      </c>
      <c r="R29" s="519"/>
      <c r="S29" s="519"/>
      <c r="T29" s="519"/>
      <c r="U29" s="519"/>
      <c r="V29" s="561"/>
      <c r="W29" s="621"/>
      <c r="X29" s="622"/>
      <c r="Y29" s="623"/>
      <c r="Z29" s="517" t="s">
        <v>187</v>
      </c>
      <c r="AA29" s="497"/>
      <c r="AB29" s="497"/>
      <c r="AC29" s="497"/>
      <c r="AD29" s="497"/>
      <c r="AE29" s="497"/>
      <c r="AF29" s="497"/>
      <c r="AG29" s="498"/>
      <c r="AH29" s="518">
        <v>1152</v>
      </c>
      <c r="AI29" s="519"/>
      <c r="AJ29" s="519"/>
      <c r="AK29" s="519"/>
      <c r="AL29" s="561"/>
      <c r="AM29" s="518">
        <v>3503144</v>
      </c>
      <c r="AN29" s="519"/>
      <c r="AO29" s="519"/>
      <c r="AP29" s="519"/>
      <c r="AQ29" s="519"/>
      <c r="AR29" s="561"/>
      <c r="AS29" s="518">
        <v>3041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43072</v>
      </c>
      <c r="BO29" s="468"/>
      <c r="BP29" s="468"/>
      <c r="BQ29" s="468"/>
      <c r="BR29" s="468"/>
      <c r="BS29" s="468"/>
      <c r="BT29" s="468"/>
      <c r="BU29" s="469"/>
      <c r="BV29" s="467">
        <v>43030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100</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2257151</v>
      </c>
      <c r="BO30" s="644"/>
      <c r="BP30" s="644"/>
      <c r="BQ30" s="644"/>
      <c r="BR30" s="644"/>
      <c r="BS30" s="644"/>
      <c r="BT30" s="644"/>
      <c r="BU30" s="645"/>
      <c r="BV30" s="643">
        <v>1499392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愛知県後期高齢者医療広域連合（一般会計）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西尾市土地開発公社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佐久島診療所事業特別会計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IF('各会計、関係団体の財政状況及び健全化判断比率'!B35="","",'各会計、関係団体の財政状況及び健全化判断比率'!B35)</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愛知県後期高齢者医療広域連合
（後期高齢者医療特別会計）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一色さかなセンター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渡船事業会計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2/gMtJzFDtKZiDGS9WBynhSFDFBJl3E61rbzYrZD2U1pUt8BUzm8j2o4pdkRUrlG8q8ax4lisvKlszEMhSF0Mg==" saltValue="T1vUlAYDUdetd0xDQgMR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9" t="s">
        <v>580</v>
      </c>
      <c r="D34" s="1249"/>
      <c r="E34" s="1250"/>
      <c r="F34" s="32">
        <v>7.93</v>
      </c>
      <c r="G34" s="33">
        <v>8.44</v>
      </c>
      <c r="H34" s="33">
        <v>8.43</v>
      </c>
      <c r="I34" s="33">
        <v>9.08</v>
      </c>
      <c r="J34" s="34">
        <v>8.44</v>
      </c>
      <c r="K34" s="22"/>
      <c r="L34" s="22"/>
      <c r="M34" s="22"/>
      <c r="N34" s="22"/>
      <c r="O34" s="22"/>
      <c r="P34" s="22"/>
    </row>
    <row r="35" spans="1:16" ht="39" customHeight="1" x14ac:dyDescent="0.15">
      <c r="A35" s="22"/>
      <c r="B35" s="35"/>
      <c r="C35" s="1243" t="s">
        <v>581</v>
      </c>
      <c r="D35" s="1244"/>
      <c r="E35" s="1245"/>
      <c r="F35" s="36">
        <v>5.68</v>
      </c>
      <c r="G35" s="37">
        <v>5.33</v>
      </c>
      <c r="H35" s="37">
        <v>6.09</v>
      </c>
      <c r="I35" s="37">
        <v>7.25</v>
      </c>
      <c r="J35" s="38">
        <v>7.73</v>
      </c>
      <c r="K35" s="22"/>
      <c r="L35" s="22"/>
      <c r="M35" s="22"/>
      <c r="N35" s="22"/>
      <c r="O35" s="22"/>
      <c r="P35" s="22"/>
    </row>
    <row r="36" spans="1:16" ht="39" customHeight="1" x14ac:dyDescent="0.15">
      <c r="A36" s="22"/>
      <c r="B36" s="35"/>
      <c r="C36" s="1243" t="s">
        <v>582</v>
      </c>
      <c r="D36" s="1244"/>
      <c r="E36" s="1245"/>
      <c r="F36" s="36">
        <v>0.66</v>
      </c>
      <c r="G36" s="37">
        <v>1.03</v>
      </c>
      <c r="H36" s="37">
        <v>0.93</v>
      </c>
      <c r="I36" s="37">
        <v>1.5</v>
      </c>
      <c r="J36" s="38">
        <v>1.73</v>
      </c>
      <c r="K36" s="22"/>
      <c r="L36" s="22"/>
      <c r="M36" s="22"/>
      <c r="N36" s="22"/>
      <c r="O36" s="22"/>
      <c r="P36" s="22"/>
    </row>
    <row r="37" spans="1:16" ht="39" customHeight="1" x14ac:dyDescent="0.15">
      <c r="A37" s="22"/>
      <c r="B37" s="35"/>
      <c r="C37" s="1243" t="s">
        <v>583</v>
      </c>
      <c r="D37" s="1244"/>
      <c r="E37" s="1245"/>
      <c r="F37" s="36">
        <v>1.38</v>
      </c>
      <c r="G37" s="37">
        <v>2.5099999999999998</v>
      </c>
      <c r="H37" s="37">
        <v>1.69</v>
      </c>
      <c r="I37" s="37">
        <v>1.85</v>
      </c>
      <c r="J37" s="38">
        <v>1.1299999999999999</v>
      </c>
      <c r="K37" s="22"/>
      <c r="L37" s="22"/>
      <c r="M37" s="22"/>
      <c r="N37" s="22"/>
      <c r="O37" s="22"/>
      <c r="P37" s="22"/>
    </row>
    <row r="38" spans="1:16" ht="39" customHeight="1" x14ac:dyDescent="0.15">
      <c r="A38" s="22"/>
      <c r="B38" s="35"/>
      <c r="C38" s="1243" t="s">
        <v>584</v>
      </c>
      <c r="D38" s="1244"/>
      <c r="E38" s="1245"/>
      <c r="F38" s="36">
        <v>2.5299999999999998</v>
      </c>
      <c r="G38" s="37">
        <v>2.96</v>
      </c>
      <c r="H38" s="37">
        <v>3.51</v>
      </c>
      <c r="I38" s="37">
        <v>1.08</v>
      </c>
      <c r="J38" s="38">
        <v>1.0900000000000001</v>
      </c>
      <c r="K38" s="22"/>
      <c r="L38" s="22"/>
      <c r="M38" s="22"/>
      <c r="N38" s="22"/>
      <c r="O38" s="22"/>
      <c r="P38" s="22"/>
    </row>
    <row r="39" spans="1:16" ht="39" customHeight="1" x14ac:dyDescent="0.15">
      <c r="A39" s="22"/>
      <c r="B39" s="35"/>
      <c r="C39" s="1243" t="s">
        <v>585</v>
      </c>
      <c r="D39" s="1244"/>
      <c r="E39" s="1245"/>
      <c r="F39" s="36">
        <v>0.23</v>
      </c>
      <c r="G39" s="37">
        <v>0.31</v>
      </c>
      <c r="H39" s="37">
        <v>0.34</v>
      </c>
      <c r="I39" s="37">
        <v>0.39</v>
      </c>
      <c r="J39" s="38">
        <v>0.49</v>
      </c>
      <c r="K39" s="22"/>
      <c r="L39" s="22"/>
      <c r="M39" s="22"/>
      <c r="N39" s="22"/>
      <c r="O39" s="22"/>
      <c r="P39" s="22"/>
    </row>
    <row r="40" spans="1:16" ht="39" customHeight="1" x14ac:dyDescent="0.15">
      <c r="A40" s="22"/>
      <c r="B40" s="35"/>
      <c r="C40" s="1243" t="s">
        <v>586</v>
      </c>
      <c r="D40" s="1244"/>
      <c r="E40" s="1245"/>
      <c r="F40" s="36">
        <v>0.43</v>
      </c>
      <c r="G40" s="37">
        <v>0.26</v>
      </c>
      <c r="H40" s="37">
        <v>0.18</v>
      </c>
      <c r="I40" s="37">
        <v>0.11</v>
      </c>
      <c r="J40" s="38">
        <v>0.18</v>
      </c>
      <c r="K40" s="22"/>
      <c r="L40" s="22"/>
      <c r="M40" s="22"/>
      <c r="N40" s="22"/>
      <c r="O40" s="22"/>
      <c r="P40" s="22"/>
    </row>
    <row r="41" spans="1:16" ht="39" customHeight="1" x14ac:dyDescent="0.15">
      <c r="A41" s="22"/>
      <c r="B41" s="35"/>
      <c r="C41" s="1243" t="s">
        <v>587</v>
      </c>
      <c r="D41" s="1244"/>
      <c r="E41" s="1245"/>
      <c r="F41" s="36">
        <v>0.15</v>
      </c>
      <c r="G41" s="37">
        <v>0.13</v>
      </c>
      <c r="H41" s="37">
        <v>0.1</v>
      </c>
      <c r="I41" s="37">
        <v>0.06</v>
      </c>
      <c r="J41" s="38">
        <v>0.13</v>
      </c>
      <c r="K41" s="22"/>
      <c r="L41" s="22"/>
      <c r="M41" s="22"/>
      <c r="N41" s="22"/>
      <c r="O41" s="22"/>
      <c r="P41" s="22"/>
    </row>
    <row r="42" spans="1:16" ht="39" customHeight="1" x14ac:dyDescent="0.15">
      <c r="A42" s="22"/>
      <c r="B42" s="39"/>
      <c r="C42" s="1243" t="s">
        <v>588</v>
      </c>
      <c r="D42" s="1244"/>
      <c r="E42" s="1245"/>
      <c r="F42" s="36" t="s">
        <v>533</v>
      </c>
      <c r="G42" s="37" t="s">
        <v>533</v>
      </c>
      <c r="H42" s="37" t="s">
        <v>533</v>
      </c>
      <c r="I42" s="37" t="s">
        <v>533</v>
      </c>
      <c r="J42" s="38" t="s">
        <v>533</v>
      </c>
      <c r="K42" s="22"/>
      <c r="L42" s="22"/>
      <c r="M42" s="22"/>
      <c r="N42" s="22"/>
      <c r="O42" s="22"/>
      <c r="P42" s="22"/>
    </row>
    <row r="43" spans="1:16" ht="39" customHeight="1" thickBot="1" x14ac:dyDescent="0.2">
      <c r="A43" s="22"/>
      <c r="B43" s="40"/>
      <c r="C43" s="1246" t="s">
        <v>589</v>
      </c>
      <c r="D43" s="1247"/>
      <c r="E43" s="1248"/>
      <c r="F43" s="41">
        <v>0.05</v>
      </c>
      <c r="G43" s="42">
        <v>7.0000000000000007E-2</v>
      </c>
      <c r="H43" s="42">
        <v>0.06</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Si/6uip6jfjxSzB+xgWoO3fj2PFwhL/pgh0hqWMz5tu5VYdEHI7owZsVY7uGAKdYmWeGBBPrkH+Zjf8ufBdUA==" saltValue="i8EvFSN3zZXceM4Wc3VX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3803</v>
      </c>
      <c r="L45" s="60">
        <v>3772</v>
      </c>
      <c r="M45" s="60">
        <v>3691</v>
      </c>
      <c r="N45" s="60">
        <v>3494</v>
      </c>
      <c r="O45" s="61">
        <v>3341</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533</v>
      </c>
      <c r="L46" s="64" t="s">
        <v>533</v>
      </c>
      <c r="M46" s="64" t="s">
        <v>533</v>
      </c>
      <c r="N46" s="64" t="s">
        <v>533</v>
      </c>
      <c r="O46" s="65" t="s">
        <v>533</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533</v>
      </c>
      <c r="L47" s="64" t="s">
        <v>533</v>
      </c>
      <c r="M47" s="64" t="s">
        <v>533</v>
      </c>
      <c r="N47" s="64" t="s">
        <v>533</v>
      </c>
      <c r="O47" s="65" t="s">
        <v>533</v>
      </c>
      <c r="P47" s="48"/>
      <c r="Q47" s="48"/>
      <c r="R47" s="48"/>
      <c r="S47" s="48"/>
      <c r="T47" s="48"/>
      <c r="U47" s="48"/>
    </row>
    <row r="48" spans="1:21" ht="30.75" customHeight="1" x14ac:dyDescent="0.15">
      <c r="A48" s="48"/>
      <c r="B48" s="1253"/>
      <c r="C48" s="1254"/>
      <c r="D48" s="62"/>
      <c r="E48" s="1259" t="s">
        <v>15</v>
      </c>
      <c r="F48" s="1259"/>
      <c r="G48" s="1259"/>
      <c r="H48" s="1259"/>
      <c r="I48" s="1259"/>
      <c r="J48" s="1260"/>
      <c r="K48" s="63">
        <v>2155</v>
      </c>
      <c r="L48" s="64">
        <v>2094</v>
      </c>
      <c r="M48" s="64">
        <v>2254</v>
      </c>
      <c r="N48" s="64">
        <v>2313</v>
      </c>
      <c r="O48" s="65">
        <v>1960</v>
      </c>
      <c r="P48" s="48"/>
      <c r="Q48" s="48"/>
      <c r="R48" s="48"/>
      <c r="S48" s="48"/>
      <c r="T48" s="48"/>
      <c r="U48" s="48"/>
    </row>
    <row r="49" spans="1:21" ht="30.75" customHeight="1" x14ac:dyDescent="0.15">
      <c r="A49" s="48"/>
      <c r="B49" s="1253"/>
      <c r="C49" s="1254"/>
      <c r="D49" s="62"/>
      <c r="E49" s="1259" t="s">
        <v>16</v>
      </c>
      <c r="F49" s="1259"/>
      <c r="G49" s="1259"/>
      <c r="H49" s="1259"/>
      <c r="I49" s="1259"/>
      <c r="J49" s="1260"/>
      <c r="K49" s="63">
        <v>30</v>
      </c>
      <c r="L49" s="64">
        <v>31</v>
      </c>
      <c r="M49" s="64">
        <v>34</v>
      </c>
      <c r="N49" s="64">
        <v>35</v>
      </c>
      <c r="O49" s="65">
        <v>35</v>
      </c>
      <c r="P49" s="48"/>
      <c r="Q49" s="48"/>
      <c r="R49" s="48"/>
      <c r="S49" s="48"/>
      <c r="T49" s="48"/>
      <c r="U49" s="48"/>
    </row>
    <row r="50" spans="1:21" ht="30.75" customHeight="1" x14ac:dyDescent="0.15">
      <c r="A50" s="48"/>
      <c r="B50" s="1253"/>
      <c r="C50" s="1254"/>
      <c r="D50" s="62"/>
      <c r="E50" s="1259" t="s">
        <v>17</v>
      </c>
      <c r="F50" s="1259"/>
      <c r="G50" s="1259"/>
      <c r="H50" s="1259"/>
      <c r="I50" s="1259"/>
      <c r="J50" s="1260"/>
      <c r="K50" s="63">
        <v>39</v>
      </c>
      <c r="L50" s="64">
        <v>29</v>
      </c>
      <c r="M50" s="64">
        <v>16</v>
      </c>
      <c r="N50" s="64">
        <v>10</v>
      </c>
      <c r="O50" s="65" t="s">
        <v>533</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533</v>
      </c>
      <c r="L51" s="64" t="s">
        <v>533</v>
      </c>
      <c r="M51" s="64" t="s">
        <v>533</v>
      </c>
      <c r="N51" s="64" t="s">
        <v>533</v>
      </c>
      <c r="O51" s="65" t="s">
        <v>533</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5013</v>
      </c>
      <c r="L52" s="64">
        <v>5184</v>
      </c>
      <c r="M52" s="64">
        <v>5205</v>
      </c>
      <c r="N52" s="64">
        <v>5014</v>
      </c>
      <c r="O52" s="65">
        <v>4960</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1014</v>
      </c>
      <c r="L53" s="69">
        <v>742</v>
      </c>
      <c r="M53" s="69">
        <v>790</v>
      </c>
      <c r="N53" s="69">
        <v>838</v>
      </c>
      <c r="O53" s="70">
        <v>376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602</v>
      </c>
      <c r="L57" s="84" t="s">
        <v>602</v>
      </c>
      <c r="M57" s="84" t="s">
        <v>602</v>
      </c>
      <c r="N57" s="84" t="s">
        <v>602</v>
      </c>
      <c r="O57" s="85" t="s">
        <v>602</v>
      </c>
    </row>
    <row r="58" spans="1:21" ht="31.5" customHeight="1" thickBot="1" x14ac:dyDescent="0.2">
      <c r="B58" s="1269"/>
      <c r="C58" s="1270"/>
      <c r="D58" s="1274" t="s">
        <v>27</v>
      </c>
      <c r="E58" s="1275"/>
      <c r="F58" s="1275"/>
      <c r="G58" s="1275"/>
      <c r="H58" s="1275"/>
      <c r="I58" s="1275"/>
      <c r="J58" s="1276"/>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NhG1jSmQJ27oTC3kAcCJBncHcNPcSgxGDwWgHUgFzas7Be4RdbiiyoTuavLEfo5Zmg5PmULEROcyKOjxINumw==" saltValue="cumjajz+QtHwa5QOENII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77" t="s">
        <v>30</v>
      </c>
      <c r="C41" s="1278"/>
      <c r="D41" s="102"/>
      <c r="E41" s="1283" t="s">
        <v>31</v>
      </c>
      <c r="F41" s="1283"/>
      <c r="G41" s="1283"/>
      <c r="H41" s="1284"/>
      <c r="I41" s="103">
        <v>35583</v>
      </c>
      <c r="J41" s="104">
        <v>33610</v>
      </c>
      <c r="K41" s="104">
        <v>32035</v>
      </c>
      <c r="L41" s="104">
        <v>30790</v>
      </c>
      <c r="M41" s="105">
        <v>30248</v>
      </c>
    </row>
    <row r="42" spans="2:13" ht="27.75" customHeight="1" x14ac:dyDescent="0.15">
      <c r="B42" s="1279"/>
      <c r="C42" s="1280"/>
      <c r="D42" s="106"/>
      <c r="E42" s="1285" t="s">
        <v>32</v>
      </c>
      <c r="F42" s="1285"/>
      <c r="G42" s="1285"/>
      <c r="H42" s="1286"/>
      <c r="I42" s="107">
        <v>949</v>
      </c>
      <c r="J42" s="108">
        <v>8920</v>
      </c>
      <c r="K42" s="108">
        <v>1095</v>
      </c>
      <c r="L42" s="108">
        <v>497</v>
      </c>
      <c r="M42" s="109">
        <v>413</v>
      </c>
    </row>
    <row r="43" spans="2:13" ht="27.75" customHeight="1" x14ac:dyDescent="0.15">
      <c r="B43" s="1279"/>
      <c r="C43" s="1280"/>
      <c r="D43" s="106"/>
      <c r="E43" s="1285" t="s">
        <v>33</v>
      </c>
      <c r="F43" s="1285"/>
      <c r="G43" s="1285"/>
      <c r="H43" s="1286"/>
      <c r="I43" s="107">
        <v>24236</v>
      </c>
      <c r="J43" s="108">
        <v>22937</v>
      </c>
      <c r="K43" s="108">
        <v>22175</v>
      </c>
      <c r="L43" s="108">
        <v>20536</v>
      </c>
      <c r="M43" s="109">
        <v>19481</v>
      </c>
    </row>
    <row r="44" spans="2:13" ht="27.75" customHeight="1" x14ac:dyDescent="0.15">
      <c r="B44" s="1279"/>
      <c r="C44" s="1280"/>
      <c r="D44" s="106"/>
      <c r="E44" s="1285" t="s">
        <v>34</v>
      </c>
      <c r="F44" s="1285"/>
      <c r="G44" s="1285"/>
      <c r="H44" s="1286"/>
      <c r="I44" s="107">
        <v>566</v>
      </c>
      <c r="J44" s="108">
        <v>540</v>
      </c>
      <c r="K44" s="108">
        <v>538</v>
      </c>
      <c r="L44" s="108">
        <v>512</v>
      </c>
      <c r="M44" s="109">
        <v>485</v>
      </c>
    </row>
    <row r="45" spans="2:13" ht="27.75" customHeight="1" x14ac:dyDescent="0.15">
      <c r="B45" s="1279"/>
      <c r="C45" s="1280"/>
      <c r="D45" s="106"/>
      <c r="E45" s="1285" t="s">
        <v>35</v>
      </c>
      <c r="F45" s="1285"/>
      <c r="G45" s="1285"/>
      <c r="H45" s="1286"/>
      <c r="I45" s="107">
        <v>9508</v>
      </c>
      <c r="J45" s="108">
        <v>9374</v>
      </c>
      <c r="K45" s="108">
        <v>9106</v>
      </c>
      <c r="L45" s="108">
        <v>8519</v>
      </c>
      <c r="M45" s="109">
        <v>8996</v>
      </c>
    </row>
    <row r="46" spans="2:13" ht="27.75" customHeight="1" x14ac:dyDescent="0.15">
      <c r="B46" s="1279"/>
      <c r="C46" s="1280"/>
      <c r="D46" s="110"/>
      <c r="E46" s="1285" t="s">
        <v>36</v>
      </c>
      <c r="F46" s="1285"/>
      <c r="G46" s="1285"/>
      <c r="H46" s="1286"/>
      <c r="I46" s="107" t="s">
        <v>533</v>
      </c>
      <c r="J46" s="108" t="s">
        <v>533</v>
      </c>
      <c r="K46" s="108" t="s">
        <v>533</v>
      </c>
      <c r="L46" s="108" t="s">
        <v>533</v>
      </c>
      <c r="M46" s="109" t="s">
        <v>533</v>
      </c>
    </row>
    <row r="47" spans="2:13" ht="27.75" customHeight="1" x14ac:dyDescent="0.15">
      <c r="B47" s="1279"/>
      <c r="C47" s="1280"/>
      <c r="D47" s="111"/>
      <c r="E47" s="1287" t="s">
        <v>37</v>
      </c>
      <c r="F47" s="1288"/>
      <c r="G47" s="1288"/>
      <c r="H47" s="1289"/>
      <c r="I47" s="107" t="s">
        <v>533</v>
      </c>
      <c r="J47" s="108" t="s">
        <v>533</v>
      </c>
      <c r="K47" s="108" t="s">
        <v>533</v>
      </c>
      <c r="L47" s="108" t="s">
        <v>533</v>
      </c>
      <c r="M47" s="109" t="s">
        <v>533</v>
      </c>
    </row>
    <row r="48" spans="2:13" ht="27.75" customHeight="1" x14ac:dyDescent="0.15">
      <c r="B48" s="1279"/>
      <c r="C48" s="1280"/>
      <c r="D48" s="106"/>
      <c r="E48" s="1285" t="s">
        <v>38</v>
      </c>
      <c r="F48" s="1285"/>
      <c r="G48" s="1285"/>
      <c r="H48" s="1286"/>
      <c r="I48" s="107" t="s">
        <v>533</v>
      </c>
      <c r="J48" s="108" t="s">
        <v>533</v>
      </c>
      <c r="K48" s="108" t="s">
        <v>533</v>
      </c>
      <c r="L48" s="108" t="s">
        <v>533</v>
      </c>
      <c r="M48" s="109" t="s">
        <v>533</v>
      </c>
    </row>
    <row r="49" spans="2:13" ht="27.75" customHeight="1" x14ac:dyDescent="0.15">
      <c r="B49" s="1281"/>
      <c r="C49" s="1282"/>
      <c r="D49" s="106"/>
      <c r="E49" s="1285" t="s">
        <v>39</v>
      </c>
      <c r="F49" s="1285"/>
      <c r="G49" s="1285"/>
      <c r="H49" s="1286"/>
      <c r="I49" s="107" t="s">
        <v>533</v>
      </c>
      <c r="J49" s="108" t="s">
        <v>533</v>
      </c>
      <c r="K49" s="108" t="s">
        <v>533</v>
      </c>
      <c r="L49" s="108" t="s">
        <v>533</v>
      </c>
      <c r="M49" s="109" t="s">
        <v>533</v>
      </c>
    </row>
    <row r="50" spans="2:13" ht="27.75" customHeight="1" x14ac:dyDescent="0.15">
      <c r="B50" s="1290" t="s">
        <v>40</v>
      </c>
      <c r="C50" s="1291"/>
      <c r="D50" s="112"/>
      <c r="E50" s="1285" t="s">
        <v>41</v>
      </c>
      <c r="F50" s="1285"/>
      <c r="G50" s="1285"/>
      <c r="H50" s="1286"/>
      <c r="I50" s="107">
        <v>7809</v>
      </c>
      <c r="J50" s="108">
        <v>8473</v>
      </c>
      <c r="K50" s="108">
        <v>8678</v>
      </c>
      <c r="L50" s="108">
        <v>9657</v>
      </c>
      <c r="M50" s="109">
        <v>10372</v>
      </c>
    </row>
    <row r="51" spans="2:13" ht="27.75" customHeight="1" x14ac:dyDescent="0.15">
      <c r="B51" s="1279"/>
      <c r="C51" s="1280"/>
      <c r="D51" s="106"/>
      <c r="E51" s="1285" t="s">
        <v>42</v>
      </c>
      <c r="F51" s="1285"/>
      <c r="G51" s="1285"/>
      <c r="H51" s="1286"/>
      <c r="I51" s="107">
        <v>16827</v>
      </c>
      <c r="J51" s="108">
        <v>16740</v>
      </c>
      <c r="K51" s="108">
        <v>16653</v>
      </c>
      <c r="L51" s="108">
        <v>16452</v>
      </c>
      <c r="M51" s="109">
        <v>16003</v>
      </c>
    </row>
    <row r="52" spans="2:13" ht="27.75" customHeight="1" x14ac:dyDescent="0.15">
      <c r="B52" s="1281"/>
      <c r="C52" s="1282"/>
      <c r="D52" s="106"/>
      <c r="E52" s="1285" t="s">
        <v>43</v>
      </c>
      <c r="F52" s="1285"/>
      <c r="G52" s="1285"/>
      <c r="H52" s="1286"/>
      <c r="I52" s="107">
        <v>41057</v>
      </c>
      <c r="J52" s="108">
        <v>39558</v>
      </c>
      <c r="K52" s="108">
        <v>37703</v>
      </c>
      <c r="L52" s="108">
        <v>36425</v>
      </c>
      <c r="M52" s="109">
        <v>34534</v>
      </c>
    </row>
    <row r="53" spans="2:13" ht="27.75" customHeight="1" thickBot="1" x14ac:dyDescent="0.2">
      <c r="B53" s="1292" t="s">
        <v>44</v>
      </c>
      <c r="C53" s="1293"/>
      <c r="D53" s="113"/>
      <c r="E53" s="1294" t="s">
        <v>45</v>
      </c>
      <c r="F53" s="1294"/>
      <c r="G53" s="1294"/>
      <c r="H53" s="1295"/>
      <c r="I53" s="114">
        <v>5150</v>
      </c>
      <c r="J53" s="115">
        <v>10611</v>
      </c>
      <c r="K53" s="115">
        <v>1915</v>
      </c>
      <c r="L53" s="115">
        <v>-1680</v>
      </c>
      <c r="M53" s="116">
        <v>-1285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7yhfB86Ln2vU5a8NgTa2aKqFlRQMa7t4BNgFcLokTulsfscH5/oDp+d0nyyyHX8lau0gMVkyL1EGWpUOOyFUg==" saltValue="9BqIGBZifuO2iO5TT2qP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4" t="s">
        <v>48</v>
      </c>
      <c r="D55" s="1304"/>
      <c r="E55" s="1305"/>
      <c r="F55" s="128">
        <v>6557</v>
      </c>
      <c r="G55" s="128">
        <v>6562</v>
      </c>
      <c r="H55" s="129">
        <v>6819</v>
      </c>
    </row>
    <row r="56" spans="2:8" ht="52.5" customHeight="1" x14ac:dyDescent="0.15">
      <c r="B56" s="130"/>
      <c r="C56" s="1306" t="s">
        <v>49</v>
      </c>
      <c r="D56" s="1306"/>
      <c r="E56" s="1307"/>
      <c r="F56" s="131">
        <v>43</v>
      </c>
      <c r="G56" s="131">
        <v>43</v>
      </c>
      <c r="H56" s="132">
        <v>43</v>
      </c>
    </row>
    <row r="57" spans="2:8" ht="53.25" customHeight="1" x14ac:dyDescent="0.15">
      <c r="B57" s="130"/>
      <c r="C57" s="1308" t="s">
        <v>50</v>
      </c>
      <c r="D57" s="1308"/>
      <c r="E57" s="1309"/>
      <c r="F57" s="133">
        <v>1126</v>
      </c>
      <c r="G57" s="133">
        <v>1499</v>
      </c>
      <c r="H57" s="134">
        <v>2257</v>
      </c>
    </row>
    <row r="58" spans="2:8" ht="45.75" customHeight="1" x14ac:dyDescent="0.15">
      <c r="B58" s="135"/>
      <c r="C58" s="1296" t="s">
        <v>606</v>
      </c>
      <c r="D58" s="1297"/>
      <c r="E58" s="1298"/>
      <c r="F58" s="136">
        <v>441</v>
      </c>
      <c r="G58" s="136">
        <v>543</v>
      </c>
      <c r="H58" s="137">
        <v>648</v>
      </c>
    </row>
    <row r="59" spans="2:8" ht="45.75" customHeight="1" x14ac:dyDescent="0.15">
      <c r="B59" s="135"/>
      <c r="C59" s="1296" t="s">
        <v>604</v>
      </c>
      <c r="D59" s="1297"/>
      <c r="E59" s="1298"/>
      <c r="F59" s="136">
        <v>0</v>
      </c>
      <c r="G59" s="136">
        <v>200</v>
      </c>
      <c r="H59" s="137">
        <v>600</v>
      </c>
    </row>
    <row r="60" spans="2:8" ht="45.75" customHeight="1" x14ac:dyDescent="0.15">
      <c r="B60" s="135"/>
      <c r="C60" s="1296" t="s">
        <v>605</v>
      </c>
      <c r="D60" s="1297"/>
      <c r="E60" s="1298"/>
      <c r="F60" s="136">
        <v>0</v>
      </c>
      <c r="G60" s="136">
        <v>100</v>
      </c>
      <c r="H60" s="137">
        <v>300</v>
      </c>
    </row>
    <row r="61" spans="2:8" ht="45.75" customHeight="1" x14ac:dyDescent="0.15">
      <c r="B61" s="135"/>
      <c r="C61" s="1296" t="s">
        <v>608</v>
      </c>
      <c r="D61" s="1297"/>
      <c r="E61" s="1298"/>
      <c r="F61" s="136">
        <v>265</v>
      </c>
      <c r="G61" s="136">
        <v>257</v>
      </c>
      <c r="H61" s="137">
        <v>220</v>
      </c>
    </row>
    <row r="62" spans="2:8" ht="45.75" customHeight="1" thickBot="1" x14ac:dyDescent="0.2">
      <c r="B62" s="138"/>
      <c r="C62" s="1299" t="s">
        <v>607</v>
      </c>
      <c r="D62" s="1300"/>
      <c r="E62" s="1301"/>
      <c r="F62" s="139">
        <v>150</v>
      </c>
      <c r="G62" s="139">
        <v>175</v>
      </c>
      <c r="H62" s="140">
        <v>217</v>
      </c>
    </row>
    <row r="63" spans="2:8" ht="52.5" customHeight="1" thickBot="1" x14ac:dyDescent="0.2">
      <c r="B63" s="141"/>
      <c r="C63" s="1302" t="s">
        <v>51</v>
      </c>
      <c r="D63" s="1302"/>
      <c r="E63" s="1303"/>
      <c r="F63" s="142">
        <v>7726</v>
      </c>
      <c r="G63" s="142">
        <v>8104</v>
      </c>
      <c r="H63" s="143">
        <v>9119</v>
      </c>
    </row>
    <row r="64" spans="2:8" ht="15" customHeight="1" x14ac:dyDescent="0.15"/>
  </sheetData>
  <sheetProtection algorithmName="SHA-512" hashValue="+V10KJI/k/yPP1rSohVFs6jMTpYqZtqwf3XJIur7ApnV9Iw4xxRcwRDD1W/I9za/3ad/FIxwuWVFi6MAj+qUfg==" saltValue="jr1SscavPEzLm0PbznaV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3" t="s">
        <v>620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614</v>
      </c>
    </row>
    <row r="50" spans="1:109" ht="13.5" x14ac:dyDescent="0.15">
      <c r="B50" s="387"/>
      <c r="G50" s="1313"/>
      <c r="H50" s="1313"/>
      <c r="I50" s="1313"/>
      <c r="J50" s="1313"/>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7" t="s">
        <v>574</v>
      </c>
      <c r="BQ50" s="1317"/>
      <c r="BR50" s="1317"/>
      <c r="BS50" s="1317"/>
      <c r="BT50" s="1317"/>
      <c r="BU50" s="1317"/>
      <c r="BV50" s="1317"/>
      <c r="BW50" s="1317"/>
      <c r="BX50" s="1317" t="s">
        <v>575</v>
      </c>
      <c r="BY50" s="1317"/>
      <c r="BZ50" s="1317"/>
      <c r="CA50" s="1317"/>
      <c r="CB50" s="1317"/>
      <c r="CC50" s="1317"/>
      <c r="CD50" s="1317"/>
      <c r="CE50" s="1317"/>
      <c r="CF50" s="1317" t="s">
        <v>576</v>
      </c>
      <c r="CG50" s="1317"/>
      <c r="CH50" s="1317"/>
      <c r="CI50" s="1317"/>
      <c r="CJ50" s="1317"/>
      <c r="CK50" s="1317"/>
      <c r="CL50" s="1317"/>
      <c r="CM50" s="1317"/>
      <c r="CN50" s="1317" t="s">
        <v>577</v>
      </c>
      <c r="CO50" s="1317"/>
      <c r="CP50" s="1317"/>
      <c r="CQ50" s="1317"/>
      <c r="CR50" s="1317"/>
      <c r="CS50" s="1317"/>
      <c r="CT50" s="1317"/>
      <c r="CU50" s="1317"/>
      <c r="CV50" s="1317" t="s">
        <v>578</v>
      </c>
      <c r="CW50" s="1317"/>
      <c r="CX50" s="1317"/>
      <c r="CY50" s="1317"/>
      <c r="CZ50" s="1317"/>
      <c r="DA50" s="1317"/>
      <c r="DB50" s="1317"/>
      <c r="DC50" s="1317"/>
    </row>
    <row r="51" spans="1:109" ht="13.5" customHeight="1" x14ac:dyDescent="0.15">
      <c r="B51" s="387"/>
      <c r="G51" s="1321"/>
      <c r="H51" s="1321"/>
      <c r="I51" s="1322"/>
      <c r="J51" s="1322"/>
      <c r="K51" s="1312"/>
      <c r="L51" s="1312"/>
      <c r="M51" s="1312"/>
      <c r="N51" s="1312"/>
      <c r="AM51" s="394"/>
      <c r="AN51" s="1310" t="s">
        <v>613</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11">
        <v>15.3</v>
      </c>
      <c r="BQ51" s="1311"/>
      <c r="BR51" s="1311"/>
      <c r="BS51" s="1311"/>
      <c r="BT51" s="1311"/>
      <c r="BU51" s="1311"/>
      <c r="BV51" s="1311"/>
      <c r="BW51" s="1311"/>
      <c r="BX51" s="1311">
        <v>32.6</v>
      </c>
      <c r="BY51" s="1311"/>
      <c r="BZ51" s="1311"/>
      <c r="CA51" s="1311"/>
      <c r="CB51" s="1311"/>
      <c r="CC51" s="1311"/>
      <c r="CD51" s="1311"/>
      <c r="CE51" s="1311"/>
      <c r="CF51" s="1311">
        <v>5.7</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7"/>
      <c r="G52" s="1321"/>
      <c r="H52" s="1321"/>
      <c r="I52" s="1322"/>
      <c r="J52" s="1322"/>
      <c r="K52" s="1312"/>
      <c r="L52" s="1312"/>
      <c r="M52" s="1312"/>
      <c r="N52" s="1312"/>
      <c r="AM52" s="394"/>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2"/>
      <c r="B53" s="387"/>
      <c r="G53" s="1321"/>
      <c r="H53" s="1321"/>
      <c r="I53" s="1313"/>
      <c r="J53" s="1313"/>
      <c r="K53" s="1312"/>
      <c r="L53" s="1312"/>
      <c r="M53" s="1312"/>
      <c r="N53" s="1312"/>
      <c r="AM53" s="394"/>
      <c r="AN53" s="1310"/>
      <c r="AO53" s="1310"/>
      <c r="AP53" s="1310"/>
      <c r="AQ53" s="1310"/>
      <c r="AR53" s="1310"/>
      <c r="AS53" s="1310"/>
      <c r="AT53" s="1310"/>
      <c r="AU53" s="1310"/>
      <c r="AV53" s="1310"/>
      <c r="AW53" s="1310"/>
      <c r="AX53" s="1310"/>
      <c r="AY53" s="1310"/>
      <c r="AZ53" s="1310"/>
      <c r="BA53" s="1310"/>
      <c r="BB53" s="1310" t="s">
        <v>617</v>
      </c>
      <c r="BC53" s="1310"/>
      <c r="BD53" s="1310"/>
      <c r="BE53" s="1310"/>
      <c r="BF53" s="1310"/>
      <c r="BG53" s="1310"/>
      <c r="BH53" s="1310"/>
      <c r="BI53" s="1310"/>
      <c r="BJ53" s="1310"/>
      <c r="BK53" s="1310"/>
      <c r="BL53" s="1310"/>
      <c r="BM53" s="1310"/>
      <c r="BN53" s="1310"/>
      <c r="BO53" s="1310"/>
      <c r="BP53" s="1311">
        <v>57.4</v>
      </c>
      <c r="BQ53" s="1311"/>
      <c r="BR53" s="1311"/>
      <c r="BS53" s="1311"/>
      <c r="BT53" s="1311"/>
      <c r="BU53" s="1311"/>
      <c r="BV53" s="1311"/>
      <c r="BW53" s="1311"/>
      <c r="BX53" s="1311">
        <v>58.7</v>
      </c>
      <c r="BY53" s="1311"/>
      <c r="BZ53" s="1311"/>
      <c r="CA53" s="1311"/>
      <c r="CB53" s="1311"/>
      <c r="CC53" s="1311"/>
      <c r="CD53" s="1311"/>
      <c r="CE53" s="1311"/>
      <c r="CF53" s="1311">
        <v>60.2</v>
      </c>
      <c r="CG53" s="1311"/>
      <c r="CH53" s="1311"/>
      <c r="CI53" s="1311"/>
      <c r="CJ53" s="1311"/>
      <c r="CK53" s="1311"/>
      <c r="CL53" s="1311"/>
      <c r="CM53" s="1311"/>
      <c r="CN53" s="1311">
        <v>61.2</v>
      </c>
      <c r="CO53" s="1311"/>
      <c r="CP53" s="1311"/>
      <c r="CQ53" s="1311"/>
      <c r="CR53" s="1311"/>
      <c r="CS53" s="1311"/>
      <c r="CT53" s="1311"/>
      <c r="CU53" s="1311"/>
      <c r="CV53" s="1311">
        <v>62.2</v>
      </c>
      <c r="CW53" s="1311"/>
      <c r="CX53" s="1311"/>
      <c r="CY53" s="1311"/>
      <c r="CZ53" s="1311"/>
      <c r="DA53" s="1311"/>
      <c r="DB53" s="1311"/>
      <c r="DC53" s="1311"/>
    </row>
    <row r="54" spans="1:109" ht="13.5" x14ac:dyDescent="0.15">
      <c r="A54" s="402"/>
      <c r="B54" s="387"/>
      <c r="G54" s="1321"/>
      <c r="H54" s="1321"/>
      <c r="I54" s="1313"/>
      <c r="J54" s="1313"/>
      <c r="K54" s="1312"/>
      <c r="L54" s="1312"/>
      <c r="M54" s="1312"/>
      <c r="N54" s="1312"/>
      <c r="AM54" s="394"/>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2"/>
      <c r="B55" s="387"/>
      <c r="G55" s="1313"/>
      <c r="H55" s="1313"/>
      <c r="I55" s="1313"/>
      <c r="J55" s="1313"/>
      <c r="K55" s="1312"/>
      <c r="L55" s="1312"/>
      <c r="M55" s="1312"/>
      <c r="N55" s="1312"/>
      <c r="AN55" s="1317" t="s">
        <v>612</v>
      </c>
      <c r="AO55" s="1317"/>
      <c r="AP55" s="1317"/>
      <c r="AQ55" s="1317"/>
      <c r="AR55" s="1317"/>
      <c r="AS55" s="1317"/>
      <c r="AT55" s="1317"/>
      <c r="AU55" s="1317"/>
      <c r="AV55" s="1317"/>
      <c r="AW55" s="1317"/>
      <c r="AX55" s="1317"/>
      <c r="AY55" s="1317"/>
      <c r="AZ55" s="1317"/>
      <c r="BA55" s="1317"/>
      <c r="BB55" s="1310" t="s">
        <v>611</v>
      </c>
      <c r="BC55" s="1310"/>
      <c r="BD55" s="1310"/>
      <c r="BE55" s="1310"/>
      <c r="BF55" s="1310"/>
      <c r="BG55" s="1310"/>
      <c r="BH55" s="1310"/>
      <c r="BI55" s="1310"/>
      <c r="BJ55" s="1310"/>
      <c r="BK55" s="1310"/>
      <c r="BL55" s="1310"/>
      <c r="BM55" s="1310"/>
      <c r="BN55" s="1310"/>
      <c r="BO55" s="1310"/>
      <c r="BP55" s="1311">
        <v>13.7</v>
      </c>
      <c r="BQ55" s="1311"/>
      <c r="BR55" s="1311"/>
      <c r="BS55" s="1311"/>
      <c r="BT55" s="1311"/>
      <c r="BU55" s="1311"/>
      <c r="BV55" s="1311"/>
      <c r="BW55" s="1311"/>
      <c r="BX55" s="1311">
        <v>24.1</v>
      </c>
      <c r="BY55" s="1311"/>
      <c r="BZ55" s="1311"/>
      <c r="CA55" s="1311"/>
      <c r="CB55" s="1311"/>
      <c r="CC55" s="1311"/>
      <c r="CD55" s="1311"/>
      <c r="CE55" s="1311"/>
      <c r="CF55" s="1311">
        <v>20.100000000000001</v>
      </c>
      <c r="CG55" s="1311"/>
      <c r="CH55" s="1311"/>
      <c r="CI55" s="1311"/>
      <c r="CJ55" s="1311"/>
      <c r="CK55" s="1311"/>
      <c r="CL55" s="1311"/>
      <c r="CM55" s="1311"/>
      <c r="CN55" s="1311">
        <v>16</v>
      </c>
      <c r="CO55" s="1311"/>
      <c r="CP55" s="1311"/>
      <c r="CQ55" s="1311"/>
      <c r="CR55" s="1311"/>
      <c r="CS55" s="1311"/>
      <c r="CT55" s="1311"/>
      <c r="CU55" s="1311"/>
      <c r="CV55" s="1311">
        <v>18.399999999999999</v>
      </c>
      <c r="CW55" s="1311"/>
      <c r="CX55" s="1311"/>
      <c r="CY55" s="1311"/>
      <c r="CZ55" s="1311"/>
      <c r="DA55" s="1311"/>
      <c r="DB55" s="1311"/>
      <c r="DC55" s="1311"/>
    </row>
    <row r="56" spans="1:109" ht="13.5" x14ac:dyDescent="0.15">
      <c r="A56" s="402"/>
      <c r="B56" s="387"/>
      <c r="G56" s="1313"/>
      <c r="H56" s="1313"/>
      <c r="I56" s="1313"/>
      <c r="J56" s="1313"/>
      <c r="K56" s="1312"/>
      <c r="L56" s="1312"/>
      <c r="M56" s="1312"/>
      <c r="N56" s="1312"/>
      <c r="AN56" s="1317"/>
      <c r="AO56" s="1317"/>
      <c r="AP56" s="1317"/>
      <c r="AQ56" s="1317"/>
      <c r="AR56" s="1317"/>
      <c r="AS56" s="1317"/>
      <c r="AT56" s="1317"/>
      <c r="AU56" s="1317"/>
      <c r="AV56" s="1317"/>
      <c r="AW56" s="1317"/>
      <c r="AX56" s="1317"/>
      <c r="AY56" s="1317"/>
      <c r="AZ56" s="1317"/>
      <c r="BA56" s="1317"/>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x14ac:dyDescent="0.15">
      <c r="B57" s="408"/>
      <c r="G57" s="1313"/>
      <c r="H57" s="1313"/>
      <c r="I57" s="1315"/>
      <c r="J57" s="1315"/>
      <c r="K57" s="1312"/>
      <c r="L57" s="1312"/>
      <c r="M57" s="1312"/>
      <c r="N57" s="1312"/>
      <c r="AM57" s="386"/>
      <c r="AN57" s="1317"/>
      <c r="AO57" s="1317"/>
      <c r="AP57" s="1317"/>
      <c r="AQ57" s="1317"/>
      <c r="AR57" s="1317"/>
      <c r="AS57" s="1317"/>
      <c r="AT57" s="1317"/>
      <c r="AU57" s="1317"/>
      <c r="AV57" s="1317"/>
      <c r="AW57" s="1317"/>
      <c r="AX57" s="1317"/>
      <c r="AY57" s="1317"/>
      <c r="AZ57" s="1317"/>
      <c r="BA57" s="1317"/>
      <c r="BB57" s="1310" t="s">
        <v>617</v>
      </c>
      <c r="BC57" s="1310"/>
      <c r="BD57" s="1310"/>
      <c r="BE57" s="1310"/>
      <c r="BF57" s="1310"/>
      <c r="BG57" s="1310"/>
      <c r="BH57" s="1310"/>
      <c r="BI57" s="1310"/>
      <c r="BJ57" s="1310"/>
      <c r="BK57" s="1310"/>
      <c r="BL57" s="1310"/>
      <c r="BM57" s="1310"/>
      <c r="BN57" s="1310"/>
      <c r="BO57" s="1310"/>
      <c r="BP57" s="1311">
        <v>49.3</v>
      </c>
      <c r="BQ57" s="1311"/>
      <c r="BR57" s="1311"/>
      <c r="BS57" s="1311"/>
      <c r="BT57" s="1311"/>
      <c r="BU57" s="1311"/>
      <c r="BV57" s="1311"/>
      <c r="BW57" s="1311"/>
      <c r="BX57" s="1311">
        <v>57.1</v>
      </c>
      <c r="BY57" s="1311"/>
      <c r="BZ57" s="1311"/>
      <c r="CA57" s="1311"/>
      <c r="CB57" s="1311"/>
      <c r="CC57" s="1311"/>
      <c r="CD57" s="1311"/>
      <c r="CE57" s="1311"/>
      <c r="CF57" s="1311">
        <v>57.7</v>
      </c>
      <c r="CG57" s="1311"/>
      <c r="CH57" s="1311"/>
      <c r="CI57" s="1311"/>
      <c r="CJ57" s="1311"/>
      <c r="CK57" s="1311"/>
      <c r="CL57" s="1311"/>
      <c r="CM57" s="1311"/>
      <c r="CN57" s="1311">
        <v>58.8</v>
      </c>
      <c r="CO57" s="1311"/>
      <c r="CP57" s="1311"/>
      <c r="CQ57" s="1311"/>
      <c r="CR57" s="1311"/>
      <c r="CS57" s="1311"/>
      <c r="CT57" s="1311"/>
      <c r="CU57" s="1311"/>
      <c r="CV57" s="1311">
        <v>57.9</v>
      </c>
      <c r="CW57" s="1311"/>
      <c r="CX57" s="1311"/>
      <c r="CY57" s="1311"/>
      <c r="CZ57" s="1311"/>
      <c r="DA57" s="1311"/>
      <c r="DB57" s="1311"/>
      <c r="DC57" s="1311"/>
      <c r="DD57" s="413"/>
      <c r="DE57" s="408"/>
    </row>
    <row r="58" spans="1:109" s="402" customFormat="1" ht="13.5" x14ac:dyDescent="0.15">
      <c r="A58" s="386"/>
      <c r="B58" s="408"/>
      <c r="G58" s="1313"/>
      <c r="H58" s="1313"/>
      <c r="I58" s="1315"/>
      <c r="J58" s="1315"/>
      <c r="K58" s="1312"/>
      <c r="L58" s="1312"/>
      <c r="M58" s="1312"/>
      <c r="N58" s="1312"/>
      <c r="AM58" s="386"/>
      <c r="AN58" s="1317"/>
      <c r="AO58" s="1317"/>
      <c r="AP58" s="1317"/>
      <c r="AQ58" s="1317"/>
      <c r="AR58" s="1317"/>
      <c r="AS58" s="1317"/>
      <c r="AT58" s="1317"/>
      <c r="AU58" s="1317"/>
      <c r="AV58" s="1317"/>
      <c r="AW58" s="1317"/>
      <c r="AX58" s="1317"/>
      <c r="AY58" s="1317"/>
      <c r="AZ58" s="1317"/>
      <c r="BA58" s="1317"/>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616</v>
      </c>
    </row>
    <row r="64" spans="1:109" ht="13.5" x14ac:dyDescent="0.15">
      <c r="B64" s="387"/>
      <c r="G64" s="403"/>
      <c r="I64" s="405"/>
      <c r="J64" s="405"/>
      <c r="K64" s="405"/>
      <c r="L64" s="405"/>
      <c r="M64" s="405"/>
      <c r="N64" s="404"/>
      <c r="AM64" s="403"/>
      <c r="AN64" s="403" t="s">
        <v>615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3" t="s">
        <v>621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614</v>
      </c>
    </row>
    <row r="72" spans="2:107" ht="13.5" x14ac:dyDescent="0.15">
      <c r="B72" s="387"/>
      <c r="G72" s="1313"/>
      <c r="H72" s="1313"/>
      <c r="I72" s="1313"/>
      <c r="J72" s="1313"/>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7" t="s">
        <v>574</v>
      </c>
      <c r="BQ72" s="1317"/>
      <c r="BR72" s="1317"/>
      <c r="BS72" s="1317"/>
      <c r="BT72" s="1317"/>
      <c r="BU72" s="1317"/>
      <c r="BV72" s="1317"/>
      <c r="BW72" s="1317"/>
      <c r="BX72" s="1317" t="s">
        <v>575</v>
      </c>
      <c r="BY72" s="1317"/>
      <c r="BZ72" s="1317"/>
      <c r="CA72" s="1317"/>
      <c r="CB72" s="1317"/>
      <c r="CC72" s="1317"/>
      <c r="CD72" s="1317"/>
      <c r="CE72" s="1317"/>
      <c r="CF72" s="1317" t="s">
        <v>576</v>
      </c>
      <c r="CG72" s="1317"/>
      <c r="CH72" s="1317"/>
      <c r="CI72" s="1317"/>
      <c r="CJ72" s="1317"/>
      <c r="CK72" s="1317"/>
      <c r="CL72" s="1317"/>
      <c r="CM72" s="1317"/>
      <c r="CN72" s="1317" t="s">
        <v>577</v>
      </c>
      <c r="CO72" s="1317"/>
      <c r="CP72" s="1317"/>
      <c r="CQ72" s="1317"/>
      <c r="CR72" s="1317"/>
      <c r="CS72" s="1317"/>
      <c r="CT72" s="1317"/>
      <c r="CU72" s="1317"/>
      <c r="CV72" s="1317" t="s">
        <v>578</v>
      </c>
      <c r="CW72" s="1317"/>
      <c r="CX72" s="1317"/>
      <c r="CY72" s="1317"/>
      <c r="CZ72" s="1317"/>
      <c r="DA72" s="1317"/>
      <c r="DB72" s="1317"/>
      <c r="DC72" s="1317"/>
    </row>
    <row r="73" spans="2:107" ht="13.5" x14ac:dyDescent="0.15">
      <c r="B73" s="387"/>
      <c r="G73" s="1321"/>
      <c r="H73" s="1321"/>
      <c r="I73" s="1321"/>
      <c r="J73" s="1321"/>
      <c r="K73" s="1314"/>
      <c r="L73" s="1314"/>
      <c r="M73" s="1314"/>
      <c r="N73" s="1314"/>
      <c r="AM73" s="394"/>
      <c r="AN73" s="1310" t="s">
        <v>613</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11">
        <v>15.3</v>
      </c>
      <c r="BQ73" s="1311"/>
      <c r="BR73" s="1311"/>
      <c r="BS73" s="1311"/>
      <c r="BT73" s="1311"/>
      <c r="BU73" s="1311"/>
      <c r="BV73" s="1311"/>
      <c r="BW73" s="1311"/>
      <c r="BX73" s="1311">
        <v>32.6</v>
      </c>
      <c r="BY73" s="1311"/>
      <c r="BZ73" s="1311"/>
      <c r="CA73" s="1311"/>
      <c r="CB73" s="1311"/>
      <c r="CC73" s="1311"/>
      <c r="CD73" s="1311"/>
      <c r="CE73" s="1311"/>
      <c r="CF73" s="1311">
        <v>5.7</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7"/>
      <c r="G74" s="1321"/>
      <c r="H74" s="1321"/>
      <c r="I74" s="1321"/>
      <c r="J74" s="1321"/>
      <c r="K74" s="1314"/>
      <c r="L74" s="1314"/>
      <c r="M74" s="1314"/>
      <c r="N74" s="1314"/>
      <c r="AM74" s="394"/>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7"/>
      <c r="G75" s="1321"/>
      <c r="H75" s="1321"/>
      <c r="I75" s="1313"/>
      <c r="J75" s="1313"/>
      <c r="K75" s="1312"/>
      <c r="L75" s="1312"/>
      <c r="M75" s="1312"/>
      <c r="N75" s="1312"/>
      <c r="AM75" s="394"/>
      <c r="AN75" s="1310"/>
      <c r="AO75" s="1310"/>
      <c r="AP75" s="1310"/>
      <c r="AQ75" s="1310"/>
      <c r="AR75" s="1310"/>
      <c r="AS75" s="1310"/>
      <c r="AT75" s="1310"/>
      <c r="AU75" s="1310"/>
      <c r="AV75" s="1310"/>
      <c r="AW75" s="1310"/>
      <c r="AX75" s="1310"/>
      <c r="AY75" s="1310"/>
      <c r="AZ75" s="1310"/>
      <c r="BA75" s="1310"/>
      <c r="BB75" s="1310" t="s">
        <v>610</v>
      </c>
      <c r="BC75" s="1310"/>
      <c r="BD75" s="1310"/>
      <c r="BE75" s="1310"/>
      <c r="BF75" s="1310"/>
      <c r="BG75" s="1310"/>
      <c r="BH75" s="1310"/>
      <c r="BI75" s="1310"/>
      <c r="BJ75" s="1310"/>
      <c r="BK75" s="1310"/>
      <c r="BL75" s="1310"/>
      <c r="BM75" s="1310"/>
      <c r="BN75" s="1310"/>
      <c r="BO75" s="1310"/>
      <c r="BP75" s="1311">
        <v>4</v>
      </c>
      <c r="BQ75" s="1311"/>
      <c r="BR75" s="1311"/>
      <c r="BS75" s="1311"/>
      <c r="BT75" s="1311"/>
      <c r="BU75" s="1311"/>
      <c r="BV75" s="1311"/>
      <c r="BW75" s="1311"/>
      <c r="BX75" s="1311">
        <v>2.9</v>
      </c>
      <c r="BY75" s="1311"/>
      <c r="BZ75" s="1311"/>
      <c r="CA75" s="1311"/>
      <c r="CB75" s="1311"/>
      <c r="CC75" s="1311"/>
      <c r="CD75" s="1311"/>
      <c r="CE75" s="1311"/>
      <c r="CF75" s="1311">
        <v>2.5</v>
      </c>
      <c r="CG75" s="1311"/>
      <c r="CH75" s="1311"/>
      <c r="CI75" s="1311"/>
      <c r="CJ75" s="1311"/>
      <c r="CK75" s="1311"/>
      <c r="CL75" s="1311"/>
      <c r="CM75" s="1311"/>
      <c r="CN75" s="1311">
        <v>2.4</v>
      </c>
      <c r="CO75" s="1311"/>
      <c r="CP75" s="1311"/>
      <c r="CQ75" s="1311"/>
      <c r="CR75" s="1311"/>
      <c r="CS75" s="1311"/>
      <c r="CT75" s="1311"/>
      <c r="CU75" s="1311"/>
      <c r="CV75" s="1311">
        <v>2</v>
      </c>
      <c r="CW75" s="1311"/>
      <c r="CX75" s="1311"/>
      <c r="CY75" s="1311"/>
      <c r="CZ75" s="1311"/>
      <c r="DA75" s="1311"/>
      <c r="DB75" s="1311"/>
      <c r="DC75" s="1311"/>
    </row>
    <row r="76" spans="2:107" ht="13.5" x14ac:dyDescent="0.15">
      <c r="B76" s="387"/>
      <c r="G76" s="1321"/>
      <c r="H76" s="1321"/>
      <c r="I76" s="1313"/>
      <c r="J76" s="1313"/>
      <c r="K76" s="1312"/>
      <c r="L76" s="1312"/>
      <c r="M76" s="1312"/>
      <c r="N76" s="1312"/>
      <c r="AM76" s="394"/>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7"/>
      <c r="G77" s="1313"/>
      <c r="H77" s="1313"/>
      <c r="I77" s="1313"/>
      <c r="J77" s="1313"/>
      <c r="K77" s="1314"/>
      <c r="L77" s="1314"/>
      <c r="M77" s="1314"/>
      <c r="N77" s="1314"/>
      <c r="AN77" s="1317" t="s">
        <v>612</v>
      </c>
      <c r="AO77" s="1317"/>
      <c r="AP77" s="1317"/>
      <c r="AQ77" s="1317"/>
      <c r="AR77" s="1317"/>
      <c r="AS77" s="1317"/>
      <c r="AT77" s="1317"/>
      <c r="AU77" s="1317"/>
      <c r="AV77" s="1317"/>
      <c r="AW77" s="1317"/>
      <c r="AX77" s="1317"/>
      <c r="AY77" s="1317"/>
      <c r="AZ77" s="1317"/>
      <c r="BA77" s="1317"/>
      <c r="BB77" s="1310" t="s">
        <v>611</v>
      </c>
      <c r="BC77" s="1310"/>
      <c r="BD77" s="1310"/>
      <c r="BE77" s="1310"/>
      <c r="BF77" s="1310"/>
      <c r="BG77" s="1310"/>
      <c r="BH77" s="1310"/>
      <c r="BI77" s="1310"/>
      <c r="BJ77" s="1310"/>
      <c r="BK77" s="1310"/>
      <c r="BL77" s="1310"/>
      <c r="BM77" s="1310"/>
      <c r="BN77" s="1310"/>
      <c r="BO77" s="1310"/>
      <c r="BP77" s="1311">
        <v>13.7</v>
      </c>
      <c r="BQ77" s="1311"/>
      <c r="BR77" s="1311"/>
      <c r="BS77" s="1311"/>
      <c r="BT77" s="1311"/>
      <c r="BU77" s="1311"/>
      <c r="BV77" s="1311"/>
      <c r="BW77" s="1311"/>
      <c r="BX77" s="1311">
        <v>24.1</v>
      </c>
      <c r="BY77" s="1311"/>
      <c r="BZ77" s="1311"/>
      <c r="CA77" s="1311"/>
      <c r="CB77" s="1311"/>
      <c r="CC77" s="1311"/>
      <c r="CD77" s="1311"/>
      <c r="CE77" s="1311"/>
      <c r="CF77" s="1311">
        <v>20.100000000000001</v>
      </c>
      <c r="CG77" s="1311"/>
      <c r="CH77" s="1311"/>
      <c r="CI77" s="1311"/>
      <c r="CJ77" s="1311"/>
      <c r="CK77" s="1311"/>
      <c r="CL77" s="1311"/>
      <c r="CM77" s="1311"/>
      <c r="CN77" s="1311">
        <v>16</v>
      </c>
      <c r="CO77" s="1311"/>
      <c r="CP77" s="1311"/>
      <c r="CQ77" s="1311"/>
      <c r="CR77" s="1311"/>
      <c r="CS77" s="1311"/>
      <c r="CT77" s="1311"/>
      <c r="CU77" s="1311"/>
      <c r="CV77" s="1311">
        <v>18.399999999999999</v>
      </c>
      <c r="CW77" s="1311"/>
      <c r="CX77" s="1311"/>
      <c r="CY77" s="1311"/>
      <c r="CZ77" s="1311"/>
      <c r="DA77" s="1311"/>
      <c r="DB77" s="1311"/>
      <c r="DC77" s="1311"/>
    </row>
    <row r="78" spans="2:107" ht="13.5" x14ac:dyDescent="0.15">
      <c r="B78" s="387"/>
      <c r="G78" s="1313"/>
      <c r="H78" s="1313"/>
      <c r="I78" s="1313"/>
      <c r="J78" s="1313"/>
      <c r="K78" s="1314"/>
      <c r="L78" s="1314"/>
      <c r="M78" s="1314"/>
      <c r="N78" s="1314"/>
      <c r="AN78" s="1317"/>
      <c r="AO78" s="1317"/>
      <c r="AP78" s="1317"/>
      <c r="AQ78" s="1317"/>
      <c r="AR78" s="1317"/>
      <c r="AS78" s="1317"/>
      <c r="AT78" s="1317"/>
      <c r="AU78" s="1317"/>
      <c r="AV78" s="1317"/>
      <c r="AW78" s="1317"/>
      <c r="AX78" s="1317"/>
      <c r="AY78" s="1317"/>
      <c r="AZ78" s="1317"/>
      <c r="BA78" s="1317"/>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7"/>
      <c r="G79" s="1313"/>
      <c r="H79" s="1313"/>
      <c r="I79" s="1315"/>
      <c r="J79" s="1315"/>
      <c r="K79" s="1316"/>
      <c r="L79" s="1316"/>
      <c r="M79" s="1316"/>
      <c r="N79" s="1316"/>
      <c r="AN79" s="1317"/>
      <c r="AO79" s="1317"/>
      <c r="AP79" s="1317"/>
      <c r="AQ79" s="1317"/>
      <c r="AR79" s="1317"/>
      <c r="AS79" s="1317"/>
      <c r="AT79" s="1317"/>
      <c r="AU79" s="1317"/>
      <c r="AV79" s="1317"/>
      <c r="AW79" s="1317"/>
      <c r="AX79" s="1317"/>
      <c r="AY79" s="1317"/>
      <c r="AZ79" s="1317"/>
      <c r="BA79" s="1317"/>
      <c r="BB79" s="1310" t="s">
        <v>610</v>
      </c>
      <c r="BC79" s="1310"/>
      <c r="BD79" s="1310"/>
      <c r="BE79" s="1310"/>
      <c r="BF79" s="1310"/>
      <c r="BG79" s="1310"/>
      <c r="BH79" s="1310"/>
      <c r="BI79" s="1310"/>
      <c r="BJ79" s="1310"/>
      <c r="BK79" s="1310"/>
      <c r="BL79" s="1310"/>
      <c r="BM79" s="1310"/>
      <c r="BN79" s="1310"/>
      <c r="BO79" s="1310"/>
      <c r="BP79" s="1311">
        <v>5.8</v>
      </c>
      <c r="BQ79" s="1311"/>
      <c r="BR79" s="1311"/>
      <c r="BS79" s="1311"/>
      <c r="BT79" s="1311"/>
      <c r="BU79" s="1311"/>
      <c r="BV79" s="1311"/>
      <c r="BW79" s="1311"/>
      <c r="BX79" s="1311">
        <v>6</v>
      </c>
      <c r="BY79" s="1311"/>
      <c r="BZ79" s="1311"/>
      <c r="CA79" s="1311"/>
      <c r="CB79" s="1311"/>
      <c r="CC79" s="1311"/>
      <c r="CD79" s="1311"/>
      <c r="CE79" s="1311"/>
      <c r="CF79" s="1311">
        <v>5.8</v>
      </c>
      <c r="CG79" s="1311"/>
      <c r="CH79" s="1311"/>
      <c r="CI79" s="1311"/>
      <c r="CJ79" s="1311"/>
      <c r="CK79" s="1311"/>
      <c r="CL79" s="1311"/>
      <c r="CM79" s="1311"/>
      <c r="CN79" s="1311">
        <v>5.3</v>
      </c>
      <c r="CO79" s="1311"/>
      <c r="CP79" s="1311"/>
      <c r="CQ79" s="1311"/>
      <c r="CR79" s="1311"/>
      <c r="CS79" s="1311"/>
      <c r="CT79" s="1311"/>
      <c r="CU79" s="1311"/>
      <c r="CV79" s="1311">
        <v>5</v>
      </c>
      <c r="CW79" s="1311"/>
      <c r="CX79" s="1311"/>
      <c r="CY79" s="1311"/>
      <c r="CZ79" s="1311"/>
      <c r="DA79" s="1311"/>
      <c r="DB79" s="1311"/>
      <c r="DC79" s="1311"/>
    </row>
    <row r="80" spans="2:107" ht="13.5" x14ac:dyDescent="0.15">
      <c r="B80" s="387"/>
      <c r="G80" s="1313"/>
      <c r="H80" s="1313"/>
      <c r="I80" s="1315"/>
      <c r="J80" s="1315"/>
      <c r="K80" s="1316"/>
      <c r="L80" s="1316"/>
      <c r="M80" s="1316"/>
      <c r="N80" s="1316"/>
      <c r="AN80" s="1317"/>
      <c r="AO80" s="1317"/>
      <c r="AP80" s="1317"/>
      <c r="AQ80" s="1317"/>
      <c r="AR80" s="1317"/>
      <c r="AS80" s="1317"/>
      <c r="AT80" s="1317"/>
      <c r="AU80" s="1317"/>
      <c r="AV80" s="1317"/>
      <c r="AW80" s="1317"/>
      <c r="AX80" s="1317"/>
      <c r="AY80" s="1317"/>
      <c r="AZ80" s="1317"/>
      <c r="BA80" s="1317"/>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5M5LY6QKeu8OWFvm0SbulCFOy5P2t40z35li5mapJZ7nz6OvLdmZBBqVqZVzXTFLFCQmv2Dz/A42ixP9vDPDUA==" saltValue="UrMEslMjeRMhhMvuQD8I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5QBe29u5aruEOvUqqTVZccznWnzIcQv8IXWd+cf2lKKWQM0AEB0kmfFElD9Woq0oySZKUAI8+mQ63JUME/Ju9w==" saltValue="F4h3TzjcfMQickZ5IQbb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Ux1okPZnCElCCngY7Pf8BWJfmQL2oc7rXtN78O8k5YELtxewTajAmaEyL1pCqe6tMq5GUnRhinc0Md37zcQn+w==" saltValue="MreUtjOSocwNcaXofLY4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28970</v>
      </c>
      <c r="E3" s="162"/>
      <c r="F3" s="163">
        <v>52496</v>
      </c>
      <c r="G3" s="164"/>
      <c r="H3" s="165"/>
    </row>
    <row r="4" spans="1:8" x14ac:dyDescent="0.15">
      <c r="A4" s="166"/>
      <c r="B4" s="167"/>
      <c r="C4" s="168"/>
      <c r="D4" s="169">
        <v>21373</v>
      </c>
      <c r="E4" s="170"/>
      <c r="F4" s="171">
        <v>29467</v>
      </c>
      <c r="G4" s="172"/>
      <c r="H4" s="173"/>
    </row>
    <row r="5" spans="1:8" x14ac:dyDescent="0.15">
      <c r="A5" s="154" t="s">
        <v>566</v>
      </c>
      <c r="B5" s="159"/>
      <c r="C5" s="160"/>
      <c r="D5" s="161">
        <v>25377</v>
      </c>
      <c r="E5" s="162"/>
      <c r="F5" s="163">
        <v>52619</v>
      </c>
      <c r="G5" s="164"/>
      <c r="H5" s="165"/>
    </row>
    <row r="6" spans="1:8" x14ac:dyDescent="0.15">
      <c r="A6" s="166"/>
      <c r="B6" s="167"/>
      <c r="C6" s="168"/>
      <c r="D6" s="169">
        <v>20323</v>
      </c>
      <c r="E6" s="170"/>
      <c r="F6" s="171">
        <v>31149</v>
      </c>
      <c r="G6" s="172"/>
      <c r="H6" s="173"/>
    </row>
    <row r="7" spans="1:8" x14ac:dyDescent="0.15">
      <c r="A7" s="154" t="s">
        <v>567</v>
      </c>
      <c r="B7" s="159"/>
      <c r="C7" s="160"/>
      <c r="D7" s="161">
        <v>33314</v>
      </c>
      <c r="E7" s="162"/>
      <c r="F7" s="163">
        <v>51875</v>
      </c>
      <c r="G7" s="164"/>
      <c r="H7" s="165"/>
    </row>
    <row r="8" spans="1:8" x14ac:dyDescent="0.15">
      <c r="A8" s="166"/>
      <c r="B8" s="167"/>
      <c r="C8" s="168"/>
      <c r="D8" s="169">
        <v>25646</v>
      </c>
      <c r="E8" s="170"/>
      <c r="F8" s="171">
        <v>29372</v>
      </c>
      <c r="G8" s="172"/>
      <c r="H8" s="173"/>
    </row>
    <row r="9" spans="1:8" x14ac:dyDescent="0.15">
      <c r="A9" s="154" t="s">
        <v>568</v>
      </c>
      <c r="B9" s="159"/>
      <c r="C9" s="160"/>
      <c r="D9" s="161">
        <v>37640</v>
      </c>
      <c r="E9" s="162"/>
      <c r="F9" s="163">
        <v>48064</v>
      </c>
      <c r="G9" s="164"/>
      <c r="H9" s="165"/>
    </row>
    <row r="10" spans="1:8" x14ac:dyDescent="0.15">
      <c r="A10" s="166"/>
      <c r="B10" s="167"/>
      <c r="C10" s="168"/>
      <c r="D10" s="169">
        <v>33901</v>
      </c>
      <c r="E10" s="170"/>
      <c r="F10" s="171">
        <v>30373</v>
      </c>
      <c r="G10" s="172"/>
      <c r="H10" s="173"/>
    </row>
    <row r="11" spans="1:8" x14ac:dyDescent="0.15">
      <c r="A11" s="154" t="s">
        <v>569</v>
      </c>
      <c r="B11" s="159"/>
      <c r="C11" s="160"/>
      <c r="D11" s="161">
        <v>43724</v>
      </c>
      <c r="E11" s="162"/>
      <c r="F11" s="163">
        <v>56662</v>
      </c>
      <c r="G11" s="164"/>
      <c r="H11" s="165"/>
    </row>
    <row r="12" spans="1:8" x14ac:dyDescent="0.15">
      <c r="A12" s="166"/>
      <c r="B12" s="167"/>
      <c r="C12" s="174"/>
      <c r="D12" s="169">
        <v>31133</v>
      </c>
      <c r="E12" s="170"/>
      <c r="F12" s="171">
        <v>34709</v>
      </c>
      <c r="G12" s="172"/>
      <c r="H12" s="173"/>
    </row>
    <row r="13" spans="1:8" x14ac:dyDescent="0.15">
      <c r="A13" s="154"/>
      <c r="B13" s="159"/>
      <c r="C13" s="175"/>
      <c r="D13" s="176">
        <v>33805</v>
      </c>
      <c r="E13" s="177"/>
      <c r="F13" s="178">
        <v>52343</v>
      </c>
      <c r="G13" s="179"/>
      <c r="H13" s="165"/>
    </row>
    <row r="14" spans="1:8" x14ac:dyDescent="0.15">
      <c r="A14" s="166"/>
      <c r="B14" s="167"/>
      <c r="C14" s="168"/>
      <c r="D14" s="169">
        <v>26475</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5.72</v>
      </c>
      <c r="C19" s="180">
        <f>ROUND(VALUE(SUBSTITUTE(実質収支比率等に係る経年分析!G$48,"▲","-")),2)</f>
        <v>5.38</v>
      </c>
      <c r="D19" s="180">
        <f>ROUND(VALUE(SUBSTITUTE(実質収支比率等に係る経年分析!H$48,"▲","-")),2)</f>
        <v>6.13</v>
      </c>
      <c r="E19" s="180">
        <f>ROUND(VALUE(SUBSTITUTE(実質収支比率等に係る経年分析!I$48,"▲","-")),2)</f>
        <v>7.27</v>
      </c>
      <c r="F19" s="180">
        <f>ROUND(VALUE(SUBSTITUTE(実質収支比率等に係る経年分析!J$48,"▲","-")),2)</f>
        <v>7.76</v>
      </c>
    </row>
    <row r="20" spans="1:11" x14ac:dyDescent="0.15">
      <c r="A20" s="180" t="s">
        <v>55</v>
      </c>
      <c r="B20" s="180">
        <f>ROUND(VALUE(SUBSTITUTE(実質収支比率等に係る経年分析!F$47,"▲","-")),2)</f>
        <v>16.23</v>
      </c>
      <c r="C20" s="180">
        <f>ROUND(VALUE(SUBSTITUTE(実質収支比率等に係る経年分析!G$47,"▲","-")),2)</f>
        <v>18.07</v>
      </c>
      <c r="D20" s="180">
        <f>ROUND(VALUE(SUBSTITUTE(実質収支比率等に係る経年分析!H$47,"▲","-")),2)</f>
        <v>17.829999999999998</v>
      </c>
      <c r="E20" s="180">
        <f>ROUND(VALUE(SUBSTITUTE(実質収支比率等に係る経年分析!I$47,"▲","-")),2)</f>
        <v>18.059999999999999</v>
      </c>
      <c r="F20" s="180">
        <f>ROUND(VALUE(SUBSTITUTE(実質収支比率等に係る経年分析!J$47,"▲","-")),2)</f>
        <v>18.55</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0.85</v>
      </c>
      <c r="E21" s="180">
        <f>IF(ISNUMBER(VALUE(SUBSTITUTE(実質収支比率等に係る経年分析!I$49,"▲","-"))),ROUND(VALUE(SUBSTITUTE(実質収支比率等に係る経年分析!I$49,"▲","-")),2),NA())</f>
        <v>1.0900000000000001</v>
      </c>
      <c r="F21" s="180">
        <f>IF(ISNUMBER(VALUE(SUBSTITUTE(実質収支比率等に係る経年分析!J$49,"▲","-"))),ROUND(VALUE(SUBSTITUTE(実質収支比率等に係る経年分析!J$49,"▲","-")),2),NA())</f>
        <v>1.27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渡船事業会計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2.5299999999999998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5013</v>
      </c>
      <c r="E42" s="182"/>
      <c r="F42" s="182"/>
      <c r="G42" s="182">
        <f>'実質公債費比率（分子）の構造'!L$52</f>
        <v>5184</v>
      </c>
      <c r="H42" s="182"/>
      <c r="I42" s="182"/>
      <c r="J42" s="182">
        <f>'実質公債費比率（分子）の構造'!M$52</f>
        <v>5205</v>
      </c>
      <c r="K42" s="182"/>
      <c r="L42" s="182"/>
      <c r="M42" s="182">
        <f>'実質公債費比率（分子）の構造'!N$52</f>
        <v>5014</v>
      </c>
      <c r="N42" s="182"/>
      <c r="O42" s="182"/>
      <c r="P42" s="182">
        <f>'実質公債費比率（分子）の構造'!O$52</f>
        <v>4960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39</v>
      </c>
      <c r="C44" s="182"/>
      <c r="D44" s="182"/>
      <c r="E44" s="182">
        <f>'実質公債費比率（分子）の構造'!L$50</f>
        <v>29</v>
      </c>
      <c r="F44" s="182"/>
      <c r="G44" s="182"/>
      <c r="H44" s="182">
        <f>'実質公債費比率（分子）の構造'!M$50</f>
        <v>16</v>
      </c>
      <c r="I44" s="182"/>
      <c r="J44" s="182"/>
      <c r="K44" s="182">
        <f>'実質公債費比率（分子）の構造'!N$50</f>
        <v>10</v>
      </c>
      <c r="L44" s="182"/>
      <c r="M44" s="182"/>
      <c r="N44" s="182" t="str">
        <f>'実質公債費比率（分子）の構造'!O$50</f>
        <v>-</v>
      </c>
      <c r="O44" s="182"/>
      <c r="P44" s="182"/>
    </row>
    <row r="45" spans="1:16" x14ac:dyDescent="0.15">
      <c r="A45" s="182" t="s">
        <v>66</v>
      </c>
      <c r="B45" s="182">
        <f>'実質公債費比率（分子）の構造'!K$49</f>
        <v>30</v>
      </c>
      <c r="C45" s="182"/>
      <c r="D45" s="182"/>
      <c r="E45" s="182">
        <f>'実質公債費比率（分子）の構造'!L$49</f>
        <v>31</v>
      </c>
      <c r="F45" s="182"/>
      <c r="G45" s="182"/>
      <c r="H45" s="182">
        <f>'実質公債費比率（分子）の構造'!M$49</f>
        <v>34</v>
      </c>
      <c r="I45" s="182"/>
      <c r="J45" s="182"/>
      <c r="K45" s="182">
        <f>'実質公債費比率（分子）の構造'!N$49</f>
        <v>35</v>
      </c>
      <c r="L45" s="182"/>
      <c r="M45" s="182"/>
      <c r="N45" s="182">
        <f>'実質公債費比率（分子）の構造'!O$49</f>
        <v>35</v>
      </c>
      <c r="O45" s="182"/>
      <c r="P45" s="182"/>
    </row>
    <row r="46" spans="1:16" x14ac:dyDescent="0.15">
      <c r="A46" s="182" t="s">
        <v>67</v>
      </c>
      <c r="B46" s="182">
        <f>'実質公債費比率（分子）の構造'!K$48</f>
        <v>2155</v>
      </c>
      <c r="C46" s="182"/>
      <c r="D46" s="182"/>
      <c r="E46" s="182">
        <f>'実質公債費比率（分子）の構造'!L$48</f>
        <v>2094</v>
      </c>
      <c r="F46" s="182"/>
      <c r="G46" s="182"/>
      <c r="H46" s="182">
        <f>'実質公債費比率（分子）の構造'!M$48</f>
        <v>2254</v>
      </c>
      <c r="I46" s="182"/>
      <c r="J46" s="182"/>
      <c r="K46" s="182">
        <f>'実質公債費比率（分子）の構造'!N$48</f>
        <v>2313</v>
      </c>
      <c r="L46" s="182"/>
      <c r="M46" s="182"/>
      <c r="N46" s="182">
        <f>'実質公債費比率（分子）の構造'!O$48</f>
        <v>1960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3803</v>
      </c>
      <c r="C49" s="182"/>
      <c r="D49" s="182"/>
      <c r="E49" s="182">
        <f>'実質公債費比率（分子）の構造'!L$45</f>
        <v>3772</v>
      </c>
      <c r="F49" s="182"/>
      <c r="G49" s="182"/>
      <c r="H49" s="182">
        <f>'実質公債費比率（分子）の構造'!M$45</f>
        <v>3691</v>
      </c>
      <c r="I49" s="182"/>
      <c r="J49" s="182"/>
      <c r="K49" s="182">
        <f>'実質公債費比率（分子）の構造'!N$45</f>
        <v>3494</v>
      </c>
      <c r="L49" s="182"/>
      <c r="M49" s="182"/>
      <c r="N49" s="182">
        <f>'実質公債費比率（分子）の構造'!O$45</f>
        <v>3341</v>
      </c>
      <c r="O49" s="182"/>
      <c r="P49" s="182"/>
    </row>
    <row r="50" spans="1:16" x14ac:dyDescent="0.15">
      <c r="A50" s="182" t="s">
        <v>71</v>
      </c>
      <c r="B50" s="182" t="e">
        <f>NA()</f>
        <v>#N/A</v>
      </c>
      <c r="C50" s="182">
        <f>IF(ISNUMBER('実質公債費比率（分子）の構造'!K$53),'実質公債費比率（分子）の構造'!K$53,NA())</f>
        <v>1014</v>
      </c>
      <c r="D50" s="182" t="e">
        <f>NA()</f>
        <v>#N/A</v>
      </c>
      <c r="E50" s="182" t="e">
        <f>NA()</f>
        <v>#N/A</v>
      </c>
      <c r="F50" s="182">
        <f>IF(ISNUMBER('実質公債費比率（分子）の構造'!L$53),'実質公債費比率（分子）の構造'!L$53,NA())</f>
        <v>742</v>
      </c>
      <c r="G50" s="182" t="e">
        <f>NA()</f>
        <v>#N/A</v>
      </c>
      <c r="H50" s="182" t="e">
        <f>NA()</f>
        <v>#N/A</v>
      </c>
      <c r="I50" s="182">
        <f>IF(ISNUMBER('実質公債費比率（分子）の構造'!M$53),'実質公債費比率（分子）の構造'!M$53,NA())</f>
        <v>790</v>
      </c>
      <c r="J50" s="182" t="e">
        <f>NA()</f>
        <v>#N/A</v>
      </c>
      <c r="K50" s="182" t="e">
        <f>NA()</f>
        <v>#N/A</v>
      </c>
      <c r="L50" s="182">
        <f>IF(ISNUMBER('実質公債費比率（分子）の構造'!N$53),'実質公債費比率（分子）の構造'!N$53,NA())</f>
        <v>838</v>
      </c>
      <c r="M50" s="182" t="e">
        <f>NA()</f>
        <v>#N/A</v>
      </c>
      <c r="N50" s="182" t="e">
        <f>NA()</f>
        <v>#N/A</v>
      </c>
      <c r="O50" s="182">
        <f>IF(ISNUMBER('実質公債費比率（分子）の構造'!O$53),'実質公債費比率（分子）の構造'!O$53,NA())</f>
        <v>376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41057</v>
      </c>
      <c r="E56" s="181"/>
      <c r="F56" s="181"/>
      <c r="G56" s="181">
        <f>'将来負担比率（分子）の構造'!J$52</f>
        <v>39558</v>
      </c>
      <c r="H56" s="181"/>
      <c r="I56" s="181"/>
      <c r="J56" s="181">
        <f>'将来負担比率（分子）の構造'!K$52</f>
        <v>37703</v>
      </c>
      <c r="K56" s="181"/>
      <c r="L56" s="181"/>
      <c r="M56" s="181">
        <f>'将来負担比率（分子）の構造'!L$52</f>
        <v>36425</v>
      </c>
      <c r="N56" s="181"/>
      <c r="O56" s="181"/>
      <c r="P56" s="181">
        <f>'将来負担比率（分子）の構造'!M$52</f>
        <v>34534</v>
      </c>
    </row>
    <row r="57" spans="1:16" x14ac:dyDescent="0.15">
      <c r="A57" s="181" t="s">
        <v>42</v>
      </c>
      <c r="B57" s="181"/>
      <c r="C57" s="181"/>
      <c r="D57" s="181">
        <f>'将来負担比率（分子）の構造'!I$51</f>
        <v>16827</v>
      </c>
      <c r="E57" s="181"/>
      <c r="F57" s="181"/>
      <c r="G57" s="181">
        <f>'将来負担比率（分子）の構造'!J$51</f>
        <v>16740</v>
      </c>
      <c r="H57" s="181"/>
      <c r="I57" s="181"/>
      <c r="J57" s="181">
        <f>'将来負担比率（分子）の構造'!K$51</f>
        <v>16653</v>
      </c>
      <c r="K57" s="181"/>
      <c r="L57" s="181"/>
      <c r="M57" s="181">
        <f>'将来負担比率（分子）の構造'!L$51</f>
        <v>16452</v>
      </c>
      <c r="N57" s="181"/>
      <c r="O57" s="181"/>
      <c r="P57" s="181">
        <f>'将来負担比率（分子）の構造'!M$51</f>
        <v>16003</v>
      </c>
    </row>
    <row r="58" spans="1:16" x14ac:dyDescent="0.15">
      <c r="A58" s="181" t="s">
        <v>41</v>
      </c>
      <c r="B58" s="181"/>
      <c r="C58" s="181"/>
      <c r="D58" s="181">
        <f>'将来負担比率（分子）の構造'!I$50</f>
        <v>7809</v>
      </c>
      <c r="E58" s="181"/>
      <c r="F58" s="181"/>
      <c r="G58" s="181">
        <f>'将来負担比率（分子）の構造'!J$50</f>
        <v>8473</v>
      </c>
      <c r="H58" s="181"/>
      <c r="I58" s="181"/>
      <c r="J58" s="181">
        <f>'将来負担比率（分子）の構造'!K$50</f>
        <v>8678</v>
      </c>
      <c r="K58" s="181"/>
      <c r="L58" s="181"/>
      <c r="M58" s="181">
        <f>'将来負担比率（分子）の構造'!L$50</f>
        <v>9657</v>
      </c>
      <c r="N58" s="181"/>
      <c r="O58" s="181"/>
      <c r="P58" s="181">
        <f>'将来負担比率（分子）の構造'!M$50</f>
        <v>10372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9508</v>
      </c>
      <c r="C62" s="181"/>
      <c r="D62" s="181"/>
      <c r="E62" s="181">
        <f>'将来負担比率（分子）の構造'!J$45</f>
        <v>9374</v>
      </c>
      <c r="F62" s="181"/>
      <c r="G62" s="181"/>
      <c r="H62" s="181">
        <f>'将来負担比率（分子）の構造'!K$45</f>
        <v>9106</v>
      </c>
      <c r="I62" s="181"/>
      <c r="J62" s="181"/>
      <c r="K62" s="181">
        <f>'将来負担比率（分子）の構造'!L$45</f>
        <v>8519</v>
      </c>
      <c r="L62" s="181"/>
      <c r="M62" s="181"/>
      <c r="N62" s="181">
        <f>'将来負担比率（分子）の構造'!M$45</f>
        <v>8996</v>
      </c>
      <c r="O62" s="181"/>
      <c r="P62" s="181"/>
    </row>
    <row r="63" spans="1:16" x14ac:dyDescent="0.15">
      <c r="A63" s="181" t="s">
        <v>34</v>
      </c>
      <c r="B63" s="181">
        <f>'将来負担比率（分子）の構造'!I$44</f>
        <v>566</v>
      </c>
      <c r="C63" s="181"/>
      <c r="D63" s="181"/>
      <c r="E63" s="181">
        <f>'将来負担比率（分子）の構造'!J$44</f>
        <v>540</v>
      </c>
      <c r="F63" s="181"/>
      <c r="G63" s="181"/>
      <c r="H63" s="181">
        <f>'将来負担比率（分子）の構造'!K$44</f>
        <v>538</v>
      </c>
      <c r="I63" s="181"/>
      <c r="J63" s="181"/>
      <c r="K63" s="181">
        <f>'将来負担比率（分子）の構造'!L$44</f>
        <v>512</v>
      </c>
      <c r="L63" s="181"/>
      <c r="M63" s="181"/>
      <c r="N63" s="181">
        <f>'将来負担比率（分子）の構造'!M$44</f>
        <v>485</v>
      </c>
      <c r="O63" s="181"/>
      <c r="P63" s="181"/>
    </row>
    <row r="64" spans="1:16" x14ac:dyDescent="0.15">
      <c r="A64" s="181" t="s">
        <v>33</v>
      </c>
      <c r="B64" s="181">
        <f>'将来負担比率（分子）の構造'!I$43</f>
        <v>24236</v>
      </c>
      <c r="C64" s="181"/>
      <c r="D64" s="181"/>
      <c r="E64" s="181">
        <f>'将来負担比率（分子）の構造'!J$43</f>
        <v>22937</v>
      </c>
      <c r="F64" s="181"/>
      <c r="G64" s="181"/>
      <c r="H64" s="181">
        <f>'将来負担比率（分子）の構造'!K$43</f>
        <v>22175</v>
      </c>
      <c r="I64" s="181"/>
      <c r="J64" s="181"/>
      <c r="K64" s="181">
        <f>'将来負担比率（分子）の構造'!L$43</f>
        <v>20536</v>
      </c>
      <c r="L64" s="181"/>
      <c r="M64" s="181"/>
      <c r="N64" s="181">
        <f>'将来負担比率（分子）の構造'!M$43</f>
        <v>19481</v>
      </c>
      <c r="O64" s="181"/>
      <c r="P64" s="181"/>
    </row>
    <row r="65" spans="1:16" x14ac:dyDescent="0.15">
      <c r="A65" s="181" t="s">
        <v>32</v>
      </c>
      <c r="B65" s="181">
        <f>'将来負担比率（分子）の構造'!I$42</f>
        <v>949</v>
      </c>
      <c r="C65" s="181"/>
      <c r="D65" s="181"/>
      <c r="E65" s="181">
        <f>'将来負担比率（分子）の構造'!J$42</f>
        <v>8920</v>
      </c>
      <c r="F65" s="181"/>
      <c r="G65" s="181"/>
      <c r="H65" s="181">
        <f>'将来負担比率（分子）の構造'!K$42</f>
        <v>1095</v>
      </c>
      <c r="I65" s="181"/>
      <c r="J65" s="181"/>
      <c r="K65" s="181">
        <f>'将来負担比率（分子）の構造'!L$42</f>
        <v>497</v>
      </c>
      <c r="L65" s="181"/>
      <c r="M65" s="181"/>
      <c r="N65" s="181">
        <f>'将来負担比率（分子）の構造'!M$42</f>
        <v>413</v>
      </c>
      <c r="O65" s="181"/>
      <c r="P65" s="181"/>
    </row>
    <row r="66" spans="1:16" x14ac:dyDescent="0.15">
      <c r="A66" s="181" t="s">
        <v>31</v>
      </c>
      <c r="B66" s="181">
        <f>'将来負担比率（分子）の構造'!I$41</f>
        <v>35583</v>
      </c>
      <c r="C66" s="181"/>
      <c r="D66" s="181"/>
      <c r="E66" s="181">
        <f>'将来負担比率（分子）の構造'!J$41</f>
        <v>33610</v>
      </c>
      <c r="F66" s="181"/>
      <c r="G66" s="181"/>
      <c r="H66" s="181">
        <f>'将来負担比率（分子）の構造'!K$41</f>
        <v>32035</v>
      </c>
      <c r="I66" s="181"/>
      <c r="J66" s="181"/>
      <c r="K66" s="181">
        <f>'将来負担比率（分子）の構造'!L$41</f>
        <v>30790</v>
      </c>
      <c r="L66" s="181"/>
      <c r="M66" s="181"/>
      <c r="N66" s="181">
        <f>'将来負担比率（分子）の構造'!M$41</f>
        <v>30248</v>
      </c>
      <c r="O66" s="181"/>
      <c r="P66" s="181"/>
    </row>
    <row r="67" spans="1:16" x14ac:dyDescent="0.15">
      <c r="A67" s="181" t="s">
        <v>75</v>
      </c>
      <c r="B67" s="181" t="e">
        <f>NA()</f>
        <v>#N/A</v>
      </c>
      <c r="C67" s="181">
        <f>IF(ISNUMBER('将来負担比率（分子）の構造'!I$53), IF('将来負担比率（分子）の構造'!I$53 &lt; 0, 0, '将来負担比率（分子）の構造'!I$53), NA())</f>
        <v>5150</v>
      </c>
      <c r="D67" s="181" t="e">
        <f>NA()</f>
        <v>#N/A</v>
      </c>
      <c r="E67" s="181" t="e">
        <f>NA()</f>
        <v>#N/A</v>
      </c>
      <c r="F67" s="181">
        <f>IF(ISNUMBER('将来負担比率（分子）の構造'!J$53), IF('将来負担比率（分子）の構造'!J$53 &lt; 0, 0, '将来負担比率（分子）の構造'!J$53), NA())</f>
        <v>10611</v>
      </c>
      <c r="G67" s="181" t="e">
        <f>NA()</f>
        <v>#N/A</v>
      </c>
      <c r="H67" s="181" t="e">
        <f>NA()</f>
        <v>#N/A</v>
      </c>
      <c r="I67" s="181">
        <f>IF(ISNUMBER('将来負担比率（分子）の構造'!K$53), IF('将来負担比率（分子）の構造'!K$53 &lt; 0, 0, '将来負担比率（分子）の構造'!K$53), NA())</f>
        <v>1915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6557</v>
      </c>
      <c r="C72" s="185">
        <f>基金残高に係る経年分析!G55</f>
        <v>6562</v>
      </c>
      <c r="D72" s="185">
        <f>基金残高に係る経年分析!H55</f>
        <v>6819</v>
      </c>
    </row>
    <row r="73" spans="1:16" x14ac:dyDescent="0.15">
      <c r="A73" s="184" t="s">
        <v>78</v>
      </c>
      <c r="B73" s="185">
        <f>基金残高に係る経年分析!F56</f>
        <v>43</v>
      </c>
      <c r="C73" s="185">
        <f>基金残高に係る経年分析!G56</f>
        <v>43</v>
      </c>
      <c r="D73" s="185">
        <f>基金残高に係る経年分析!H56</f>
        <v>43</v>
      </c>
    </row>
    <row r="74" spans="1:16" x14ac:dyDescent="0.15">
      <c r="A74" s="184" t="s">
        <v>79</v>
      </c>
      <c r="B74" s="185">
        <f>基金残高に係る経年分析!F57</f>
        <v>1126</v>
      </c>
      <c r="C74" s="185">
        <f>基金残高に係る経年分析!G57</f>
        <v>1499</v>
      </c>
      <c r="D74" s="185">
        <f>基金残高に係る経年分析!H57</f>
        <v>2257</v>
      </c>
    </row>
  </sheetData>
  <sheetProtection algorithmName="SHA-512" hashValue="V0vpBQnNH+H+c3Pf1TkQ78W0wwANfHwkLMPQc2oQFCESmeOBZisAYat8nPvnoG7oLgZItF7/ma9R9IRzRVWJPw==" saltValue="CgJFHlcuWea3RpZqFvl6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31305812</v>
      </c>
      <c r="S5" s="673"/>
      <c r="T5" s="673"/>
      <c r="U5" s="673"/>
      <c r="V5" s="673"/>
      <c r="W5" s="673"/>
      <c r="X5" s="673"/>
      <c r="Y5" s="674"/>
      <c r="Z5" s="675">
        <v>53.6</v>
      </c>
      <c r="AA5" s="675"/>
      <c r="AB5" s="675"/>
      <c r="AC5" s="675"/>
      <c r="AD5" s="676">
        <v>29593092</v>
      </c>
      <c r="AE5" s="676"/>
      <c r="AF5" s="676"/>
      <c r="AG5" s="676"/>
      <c r="AH5" s="676"/>
      <c r="AI5" s="676"/>
      <c r="AJ5" s="676"/>
      <c r="AK5" s="676"/>
      <c r="AL5" s="677">
        <v>81.5</v>
      </c>
      <c r="AM5" s="678"/>
      <c r="AN5" s="678"/>
      <c r="AO5" s="679"/>
      <c r="AP5" s="669" t="s">
        <v>228</v>
      </c>
      <c r="AQ5" s="670"/>
      <c r="AR5" s="670"/>
      <c r="AS5" s="670"/>
      <c r="AT5" s="670"/>
      <c r="AU5" s="670"/>
      <c r="AV5" s="670"/>
      <c r="AW5" s="670"/>
      <c r="AX5" s="670"/>
      <c r="AY5" s="670"/>
      <c r="AZ5" s="670"/>
      <c r="BA5" s="670"/>
      <c r="BB5" s="670"/>
      <c r="BC5" s="670"/>
      <c r="BD5" s="670"/>
      <c r="BE5" s="670"/>
      <c r="BF5" s="671"/>
      <c r="BG5" s="683">
        <v>29573514</v>
      </c>
      <c r="BH5" s="684"/>
      <c r="BI5" s="684"/>
      <c r="BJ5" s="684"/>
      <c r="BK5" s="684"/>
      <c r="BL5" s="684"/>
      <c r="BM5" s="684"/>
      <c r="BN5" s="685"/>
      <c r="BO5" s="686">
        <v>94.5</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610882</v>
      </c>
      <c r="S6" s="684"/>
      <c r="T6" s="684"/>
      <c r="U6" s="684"/>
      <c r="V6" s="684"/>
      <c r="W6" s="684"/>
      <c r="X6" s="684"/>
      <c r="Y6" s="685"/>
      <c r="Z6" s="686">
        <v>1</v>
      </c>
      <c r="AA6" s="686"/>
      <c r="AB6" s="686"/>
      <c r="AC6" s="686"/>
      <c r="AD6" s="687">
        <v>610882</v>
      </c>
      <c r="AE6" s="687"/>
      <c r="AF6" s="687"/>
      <c r="AG6" s="687"/>
      <c r="AH6" s="687"/>
      <c r="AI6" s="687"/>
      <c r="AJ6" s="687"/>
      <c r="AK6" s="687"/>
      <c r="AL6" s="688">
        <v>1.7</v>
      </c>
      <c r="AM6" s="689"/>
      <c r="AN6" s="689"/>
      <c r="AO6" s="690"/>
      <c r="AP6" s="680" t="s">
        <v>234</v>
      </c>
      <c r="AQ6" s="681"/>
      <c r="AR6" s="681"/>
      <c r="AS6" s="681"/>
      <c r="AT6" s="681"/>
      <c r="AU6" s="681"/>
      <c r="AV6" s="681"/>
      <c r="AW6" s="681"/>
      <c r="AX6" s="681"/>
      <c r="AY6" s="681"/>
      <c r="AZ6" s="681"/>
      <c r="BA6" s="681"/>
      <c r="BB6" s="681"/>
      <c r="BC6" s="681"/>
      <c r="BD6" s="681"/>
      <c r="BE6" s="681"/>
      <c r="BF6" s="682"/>
      <c r="BG6" s="683">
        <v>29573514</v>
      </c>
      <c r="BH6" s="684"/>
      <c r="BI6" s="684"/>
      <c r="BJ6" s="684"/>
      <c r="BK6" s="684"/>
      <c r="BL6" s="684"/>
      <c r="BM6" s="684"/>
      <c r="BN6" s="685"/>
      <c r="BO6" s="686">
        <v>94.5</v>
      </c>
      <c r="BP6" s="686"/>
      <c r="BQ6" s="686"/>
      <c r="BR6" s="686"/>
      <c r="BS6" s="687" t="s">
        <v>138</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389671</v>
      </c>
      <c r="CS6" s="684"/>
      <c r="CT6" s="684"/>
      <c r="CU6" s="684"/>
      <c r="CV6" s="684"/>
      <c r="CW6" s="684"/>
      <c r="CX6" s="684"/>
      <c r="CY6" s="685"/>
      <c r="CZ6" s="677">
        <v>0.7</v>
      </c>
      <c r="DA6" s="678"/>
      <c r="DB6" s="678"/>
      <c r="DC6" s="697"/>
      <c r="DD6" s="692" t="s">
        <v>229</v>
      </c>
      <c r="DE6" s="684"/>
      <c r="DF6" s="684"/>
      <c r="DG6" s="684"/>
      <c r="DH6" s="684"/>
      <c r="DI6" s="684"/>
      <c r="DJ6" s="684"/>
      <c r="DK6" s="684"/>
      <c r="DL6" s="684"/>
      <c r="DM6" s="684"/>
      <c r="DN6" s="684"/>
      <c r="DO6" s="684"/>
      <c r="DP6" s="685"/>
      <c r="DQ6" s="692">
        <v>389671</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25806</v>
      </c>
      <c r="S7" s="684"/>
      <c r="T7" s="684"/>
      <c r="U7" s="684"/>
      <c r="V7" s="684"/>
      <c r="W7" s="684"/>
      <c r="X7" s="684"/>
      <c r="Y7" s="685"/>
      <c r="Z7" s="686">
        <v>0</v>
      </c>
      <c r="AA7" s="686"/>
      <c r="AB7" s="686"/>
      <c r="AC7" s="686"/>
      <c r="AD7" s="687">
        <v>25806</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12744164</v>
      </c>
      <c r="BH7" s="684"/>
      <c r="BI7" s="684"/>
      <c r="BJ7" s="684"/>
      <c r="BK7" s="684"/>
      <c r="BL7" s="684"/>
      <c r="BM7" s="684"/>
      <c r="BN7" s="685"/>
      <c r="BO7" s="686">
        <v>40.700000000000003</v>
      </c>
      <c r="BP7" s="686"/>
      <c r="BQ7" s="686"/>
      <c r="BR7" s="686"/>
      <c r="BS7" s="687" t="s">
        <v>138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5978070</v>
      </c>
      <c r="CS7" s="684"/>
      <c r="CT7" s="684"/>
      <c r="CU7" s="684"/>
      <c r="CV7" s="684"/>
      <c r="CW7" s="684"/>
      <c r="CX7" s="684"/>
      <c r="CY7" s="685"/>
      <c r="CZ7" s="686">
        <v>10.8</v>
      </c>
      <c r="DA7" s="686"/>
      <c r="DB7" s="686"/>
      <c r="DC7" s="686"/>
      <c r="DD7" s="692">
        <v>493091</v>
      </c>
      <c r="DE7" s="684"/>
      <c r="DF7" s="684"/>
      <c r="DG7" s="684"/>
      <c r="DH7" s="684"/>
      <c r="DI7" s="684"/>
      <c r="DJ7" s="684"/>
      <c r="DK7" s="684"/>
      <c r="DL7" s="684"/>
      <c r="DM7" s="684"/>
      <c r="DN7" s="684"/>
      <c r="DO7" s="684"/>
      <c r="DP7" s="685"/>
      <c r="DQ7" s="692">
        <v>5126731</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179357</v>
      </c>
      <c r="S8" s="684"/>
      <c r="T8" s="684"/>
      <c r="U8" s="684"/>
      <c r="V8" s="684"/>
      <c r="W8" s="684"/>
      <c r="X8" s="684"/>
      <c r="Y8" s="685"/>
      <c r="Z8" s="686">
        <v>0.3</v>
      </c>
      <c r="AA8" s="686"/>
      <c r="AB8" s="686"/>
      <c r="AC8" s="686"/>
      <c r="AD8" s="687">
        <v>179357</v>
      </c>
      <c r="AE8" s="687"/>
      <c r="AF8" s="687"/>
      <c r="AG8" s="687"/>
      <c r="AH8" s="687"/>
      <c r="AI8" s="687"/>
      <c r="AJ8" s="687"/>
      <c r="AK8" s="687"/>
      <c r="AL8" s="688">
        <v>0.5</v>
      </c>
      <c r="AM8" s="689"/>
      <c r="AN8" s="689"/>
      <c r="AO8" s="690"/>
      <c r="AP8" s="680" t="s">
        <v>240</v>
      </c>
      <c r="AQ8" s="681"/>
      <c r="AR8" s="681"/>
      <c r="AS8" s="681"/>
      <c r="AT8" s="681"/>
      <c r="AU8" s="681"/>
      <c r="AV8" s="681"/>
      <c r="AW8" s="681"/>
      <c r="AX8" s="681"/>
      <c r="AY8" s="681"/>
      <c r="AZ8" s="681"/>
      <c r="BA8" s="681"/>
      <c r="BB8" s="681"/>
      <c r="BC8" s="681"/>
      <c r="BD8" s="681"/>
      <c r="BE8" s="681"/>
      <c r="BF8" s="682"/>
      <c r="BG8" s="683">
        <v>323078</v>
      </c>
      <c r="BH8" s="684"/>
      <c r="BI8" s="684"/>
      <c r="BJ8" s="684"/>
      <c r="BK8" s="684"/>
      <c r="BL8" s="684"/>
      <c r="BM8" s="684"/>
      <c r="BN8" s="685"/>
      <c r="BO8" s="686">
        <v>1</v>
      </c>
      <c r="BP8" s="686"/>
      <c r="BQ8" s="686"/>
      <c r="BR8" s="686"/>
      <c r="BS8" s="692" t="s">
        <v>229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20085754</v>
      </c>
      <c r="CS8" s="684"/>
      <c r="CT8" s="684"/>
      <c r="CU8" s="684"/>
      <c r="CV8" s="684"/>
      <c r="CW8" s="684"/>
      <c r="CX8" s="684"/>
      <c r="CY8" s="685"/>
      <c r="CZ8" s="686">
        <v>36.299999999999997</v>
      </c>
      <c r="DA8" s="686"/>
      <c r="DB8" s="686"/>
      <c r="DC8" s="686"/>
      <c r="DD8" s="692">
        <v>435321</v>
      </c>
      <c r="DE8" s="684"/>
      <c r="DF8" s="684"/>
      <c r="DG8" s="684"/>
      <c r="DH8" s="684"/>
      <c r="DI8" s="684"/>
      <c r="DJ8" s="684"/>
      <c r="DK8" s="684"/>
      <c r="DL8" s="684"/>
      <c r="DM8" s="684"/>
      <c r="DN8" s="684"/>
      <c r="DO8" s="684"/>
      <c r="DP8" s="685"/>
      <c r="DQ8" s="692">
        <v>11223819</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92502</v>
      </c>
      <c r="S9" s="684"/>
      <c r="T9" s="684"/>
      <c r="U9" s="684"/>
      <c r="V9" s="684"/>
      <c r="W9" s="684"/>
      <c r="X9" s="684"/>
      <c r="Y9" s="685"/>
      <c r="Z9" s="686">
        <v>0.2</v>
      </c>
      <c r="AA9" s="686"/>
      <c r="AB9" s="686"/>
      <c r="AC9" s="686"/>
      <c r="AD9" s="687">
        <v>92502</v>
      </c>
      <c r="AE9" s="687"/>
      <c r="AF9" s="687"/>
      <c r="AG9" s="687"/>
      <c r="AH9" s="687"/>
      <c r="AI9" s="687"/>
      <c r="AJ9" s="687"/>
      <c r="AK9" s="687"/>
      <c r="AL9" s="688">
        <v>0.3</v>
      </c>
      <c r="AM9" s="689"/>
      <c r="AN9" s="689"/>
      <c r="AO9" s="690"/>
      <c r="AP9" s="680" t="s">
        <v>243</v>
      </c>
      <c r="AQ9" s="681"/>
      <c r="AR9" s="681"/>
      <c r="AS9" s="681"/>
      <c r="AT9" s="681"/>
      <c r="AU9" s="681"/>
      <c r="AV9" s="681"/>
      <c r="AW9" s="681"/>
      <c r="AX9" s="681"/>
      <c r="AY9" s="681"/>
      <c r="AZ9" s="681"/>
      <c r="BA9" s="681"/>
      <c r="BB9" s="681"/>
      <c r="BC9" s="681"/>
      <c r="BD9" s="681"/>
      <c r="BE9" s="681"/>
      <c r="BF9" s="682"/>
      <c r="BG9" s="683">
        <v>10802021</v>
      </c>
      <c r="BH9" s="684"/>
      <c r="BI9" s="684"/>
      <c r="BJ9" s="684"/>
      <c r="BK9" s="684"/>
      <c r="BL9" s="684"/>
      <c r="BM9" s="684"/>
      <c r="BN9" s="685"/>
      <c r="BO9" s="686">
        <v>34.5</v>
      </c>
      <c r="BP9" s="686"/>
      <c r="BQ9" s="686"/>
      <c r="BR9" s="686"/>
      <c r="BS9" s="692" t="s">
        <v>179</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6970389</v>
      </c>
      <c r="CS9" s="684"/>
      <c r="CT9" s="684"/>
      <c r="CU9" s="684"/>
      <c r="CV9" s="684"/>
      <c r="CW9" s="684"/>
      <c r="CX9" s="684"/>
      <c r="CY9" s="685"/>
      <c r="CZ9" s="686">
        <v>12.6</v>
      </c>
      <c r="DA9" s="686"/>
      <c r="DB9" s="686"/>
      <c r="DC9" s="686"/>
      <c r="DD9" s="692">
        <v>701594</v>
      </c>
      <c r="DE9" s="684"/>
      <c r="DF9" s="684"/>
      <c r="DG9" s="684"/>
      <c r="DH9" s="684"/>
      <c r="DI9" s="684"/>
      <c r="DJ9" s="684"/>
      <c r="DK9" s="684"/>
      <c r="DL9" s="684"/>
      <c r="DM9" s="684"/>
      <c r="DN9" s="684"/>
      <c r="DO9" s="684"/>
      <c r="DP9" s="685"/>
      <c r="DQ9" s="692">
        <v>5792868</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229</v>
      </c>
      <c r="AA10" s="686"/>
      <c r="AB10" s="686"/>
      <c r="AC10" s="686"/>
      <c r="AD10" s="687" t="s">
        <v>138</v>
      </c>
      <c r="AE10" s="687"/>
      <c r="AF10" s="687"/>
      <c r="AG10" s="687"/>
      <c r="AH10" s="687"/>
      <c r="AI10" s="687"/>
      <c r="AJ10" s="687"/>
      <c r="AK10" s="687"/>
      <c r="AL10" s="688" t="s">
        <v>229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352699</v>
      </c>
      <c r="BH10" s="684"/>
      <c r="BI10" s="684"/>
      <c r="BJ10" s="684"/>
      <c r="BK10" s="684"/>
      <c r="BL10" s="684"/>
      <c r="BM10" s="684"/>
      <c r="BN10" s="685"/>
      <c r="BO10" s="686">
        <v>1.1000000000000001</v>
      </c>
      <c r="BP10" s="686"/>
      <c r="BQ10" s="686"/>
      <c r="BR10" s="686"/>
      <c r="BS10" s="692" t="s">
        <v>138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49900</v>
      </c>
      <c r="CS10" s="684"/>
      <c r="CT10" s="684"/>
      <c r="CU10" s="684"/>
      <c r="CV10" s="684"/>
      <c r="CW10" s="684"/>
      <c r="CX10" s="684"/>
      <c r="CY10" s="685"/>
      <c r="CZ10" s="686">
        <v>0.1</v>
      </c>
      <c r="DA10" s="686"/>
      <c r="DB10" s="686"/>
      <c r="DC10" s="686"/>
      <c r="DD10" s="692">
        <v>3368</v>
      </c>
      <c r="DE10" s="684"/>
      <c r="DF10" s="684"/>
      <c r="DG10" s="684"/>
      <c r="DH10" s="684"/>
      <c r="DI10" s="684"/>
      <c r="DJ10" s="684"/>
      <c r="DK10" s="684"/>
      <c r="DL10" s="684"/>
      <c r="DM10" s="684"/>
      <c r="DN10" s="684"/>
      <c r="DO10" s="684"/>
      <c r="DP10" s="685"/>
      <c r="DQ10" s="692">
        <v>46628</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3036000</v>
      </c>
      <c r="S11" s="684"/>
      <c r="T11" s="684"/>
      <c r="U11" s="684"/>
      <c r="V11" s="684"/>
      <c r="W11" s="684"/>
      <c r="X11" s="684"/>
      <c r="Y11" s="685"/>
      <c r="Z11" s="688">
        <v>5.2</v>
      </c>
      <c r="AA11" s="689"/>
      <c r="AB11" s="689"/>
      <c r="AC11" s="701"/>
      <c r="AD11" s="692">
        <v>3036000</v>
      </c>
      <c r="AE11" s="684"/>
      <c r="AF11" s="684"/>
      <c r="AG11" s="684"/>
      <c r="AH11" s="684"/>
      <c r="AI11" s="684"/>
      <c r="AJ11" s="684"/>
      <c r="AK11" s="685"/>
      <c r="AL11" s="688">
        <v>8.4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1266366</v>
      </c>
      <c r="BH11" s="684"/>
      <c r="BI11" s="684"/>
      <c r="BJ11" s="684"/>
      <c r="BK11" s="684"/>
      <c r="BL11" s="684"/>
      <c r="BM11" s="684"/>
      <c r="BN11" s="685"/>
      <c r="BO11" s="686">
        <v>4</v>
      </c>
      <c r="BP11" s="686"/>
      <c r="BQ11" s="686"/>
      <c r="BR11" s="686"/>
      <c r="BS11" s="692" t="s">
        <v>138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1771356</v>
      </c>
      <c r="CS11" s="684"/>
      <c r="CT11" s="684"/>
      <c r="CU11" s="684"/>
      <c r="CV11" s="684"/>
      <c r="CW11" s="684"/>
      <c r="CX11" s="684"/>
      <c r="CY11" s="685"/>
      <c r="CZ11" s="686">
        <v>3.2</v>
      </c>
      <c r="DA11" s="686"/>
      <c r="DB11" s="686"/>
      <c r="DC11" s="686"/>
      <c r="DD11" s="692">
        <v>653600</v>
      </c>
      <c r="DE11" s="684"/>
      <c r="DF11" s="684"/>
      <c r="DG11" s="684"/>
      <c r="DH11" s="684"/>
      <c r="DI11" s="684"/>
      <c r="DJ11" s="684"/>
      <c r="DK11" s="684"/>
      <c r="DL11" s="684"/>
      <c r="DM11" s="684"/>
      <c r="DN11" s="684"/>
      <c r="DO11" s="684"/>
      <c r="DP11" s="685"/>
      <c r="DQ11" s="692">
        <v>1106415</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31258</v>
      </c>
      <c r="S12" s="684"/>
      <c r="T12" s="684"/>
      <c r="U12" s="684"/>
      <c r="V12" s="684"/>
      <c r="W12" s="684"/>
      <c r="X12" s="684"/>
      <c r="Y12" s="685"/>
      <c r="Z12" s="686">
        <v>0.1</v>
      </c>
      <c r="AA12" s="686"/>
      <c r="AB12" s="686"/>
      <c r="AC12" s="686"/>
      <c r="AD12" s="687">
        <v>31258</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15316166</v>
      </c>
      <c r="BH12" s="684"/>
      <c r="BI12" s="684"/>
      <c r="BJ12" s="684"/>
      <c r="BK12" s="684"/>
      <c r="BL12" s="684"/>
      <c r="BM12" s="684"/>
      <c r="BN12" s="685"/>
      <c r="BO12" s="686">
        <v>48.9</v>
      </c>
      <c r="BP12" s="686"/>
      <c r="BQ12" s="686"/>
      <c r="BR12" s="686"/>
      <c r="BS12" s="692" t="s">
        <v>229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1421823</v>
      </c>
      <c r="CS12" s="684"/>
      <c r="CT12" s="684"/>
      <c r="CU12" s="684"/>
      <c r="CV12" s="684"/>
      <c r="CW12" s="684"/>
      <c r="CX12" s="684"/>
      <c r="CY12" s="685"/>
      <c r="CZ12" s="686">
        <v>2.6</v>
      </c>
      <c r="DA12" s="686"/>
      <c r="DB12" s="686"/>
      <c r="DC12" s="686"/>
      <c r="DD12" s="692">
        <v>4437</v>
      </c>
      <c r="DE12" s="684"/>
      <c r="DF12" s="684"/>
      <c r="DG12" s="684"/>
      <c r="DH12" s="684"/>
      <c r="DI12" s="684"/>
      <c r="DJ12" s="684"/>
      <c r="DK12" s="684"/>
      <c r="DL12" s="684"/>
      <c r="DM12" s="684"/>
      <c r="DN12" s="684"/>
      <c r="DO12" s="684"/>
      <c r="DP12" s="685"/>
      <c r="DQ12" s="692">
        <v>756846</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229</v>
      </c>
      <c r="AA13" s="686"/>
      <c r="AB13" s="686"/>
      <c r="AC13" s="686"/>
      <c r="AD13" s="687" t="s">
        <v>138</v>
      </c>
      <c r="AE13" s="687"/>
      <c r="AF13" s="687"/>
      <c r="AG13" s="687"/>
      <c r="AH13" s="687"/>
      <c r="AI13" s="687"/>
      <c r="AJ13" s="687"/>
      <c r="AK13" s="687"/>
      <c r="AL13" s="688" t="s">
        <v>229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15278556</v>
      </c>
      <c r="BH13" s="684"/>
      <c r="BI13" s="684"/>
      <c r="BJ13" s="684"/>
      <c r="BK13" s="684"/>
      <c r="BL13" s="684"/>
      <c r="BM13" s="684"/>
      <c r="BN13" s="685"/>
      <c r="BO13" s="686">
        <v>48.8</v>
      </c>
      <c r="BP13" s="686"/>
      <c r="BQ13" s="686"/>
      <c r="BR13" s="686"/>
      <c r="BS13" s="692" t="s">
        <v>229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4951084</v>
      </c>
      <c r="CS13" s="684"/>
      <c r="CT13" s="684"/>
      <c r="CU13" s="684"/>
      <c r="CV13" s="684"/>
      <c r="CW13" s="684"/>
      <c r="CX13" s="684"/>
      <c r="CY13" s="685"/>
      <c r="CZ13" s="686">
        <v>9</v>
      </c>
      <c r="DA13" s="686"/>
      <c r="DB13" s="686"/>
      <c r="DC13" s="686"/>
      <c r="DD13" s="692">
        <v>2410887</v>
      </c>
      <c r="DE13" s="684"/>
      <c r="DF13" s="684"/>
      <c r="DG13" s="684"/>
      <c r="DH13" s="684"/>
      <c r="DI13" s="684"/>
      <c r="DJ13" s="684"/>
      <c r="DK13" s="684"/>
      <c r="DL13" s="684"/>
      <c r="DM13" s="684"/>
      <c r="DN13" s="684"/>
      <c r="DO13" s="684"/>
      <c r="DP13" s="685"/>
      <c r="DQ13" s="692">
        <v>4280337</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182123</v>
      </c>
      <c r="S14" s="684"/>
      <c r="T14" s="684"/>
      <c r="U14" s="684"/>
      <c r="V14" s="684"/>
      <c r="W14" s="684"/>
      <c r="X14" s="684"/>
      <c r="Y14" s="685"/>
      <c r="Z14" s="686">
        <v>0.3</v>
      </c>
      <c r="AA14" s="686"/>
      <c r="AB14" s="686"/>
      <c r="AC14" s="686"/>
      <c r="AD14" s="687">
        <v>182123</v>
      </c>
      <c r="AE14" s="687"/>
      <c r="AF14" s="687"/>
      <c r="AG14" s="687"/>
      <c r="AH14" s="687"/>
      <c r="AI14" s="687"/>
      <c r="AJ14" s="687"/>
      <c r="AK14" s="687"/>
      <c r="AL14" s="688">
        <v>0.5</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491564</v>
      </c>
      <c r="BH14" s="684"/>
      <c r="BI14" s="684"/>
      <c r="BJ14" s="684"/>
      <c r="BK14" s="684"/>
      <c r="BL14" s="684"/>
      <c r="BM14" s="684"/>
      <c r="BN14" s="685"/>
      <c r="BO14" s="686">
        <v>1.6</v>
      </c>
      <c r="BP14" s="686"/>
      <c r="BQ14" s="686"/>
      <c r="BR14" s="686"/>
      <c r="BS14" s="692" t="s">
        <v>229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2221192</v>
      </c>
      <c r="CS14" s="684"/>
      <c r="CT14" s="684"/>
      <c r="CU14" s="684"/>
      <c r="CV14" s="684"/>
      <c r="CW14" s="684"/>
      <c r="CX14" s="684"/>
      <c r="CY14" s="685"/>
      <c r="CZ14" s="686">
        <v>4</v>
      </c>
      <c r="DA14" s="686"/>
      <c r="DB14" s="686"/>
      <c r="DC14" s="686"/>
      <c r="DD14" s="692">
        <v>195395</v>
      </c>
      <c r="DE14" s="684"/>
      <c r="DF14" s="684"/>
      <c r="DG14" s="684"/>
      <c r="DH14" s="684"/>
      <c r="DI14" s="684"/>
      <c r="DJ14" s="684"/>
      <c r="DK14" s="684"/>
      <c r="DL14" s="684"/>
      <c r="DM14" s="684"/>
      <c r="DN14" s="684"/>
      <c r="DO14" s="684"/>
      <c r="DP14" s="685"/>
      <c r="DQ14" s="692">
        <v>2041743</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179</v>
      </c>
      <c r="S15" s="684"/>
      <c r="T15" s="684"/>
      <c r="U15" s="684"/>
      <c r="V15" s="684"/>
      <c r="W15" s="684"/>
      <c r="X15" s="684"/>
      <c r="Y15" s="685"/>
      <c r="Z15" s="686" t="s">
        <v>229</v>
      </c>
      <c r="AA15" s="686"/>
      <c r="AB15" s="686"/>
      <c r="AC15" s="686"/>
      <c r="AD15" s="687" t="s">
        <v>229</v>
      </c>
      <c r="AE15" s="687"/>
      <c r="AF15" s="687"/>
      <c r="AG15" s="687"/>
      <c r="AH15" s="687"/>
      <c r="AI15" s="687"/>
      <c r="AJ15" s="687"/>
      <c r="AK15" s="687"/>
      <c r="AL15" s="688" t="s">
        <v>179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1021620</v>
      </c>
      <c r="BH15" s="684"/>
      <c r="BI15" s="684"/>
      <c r="BJ15" s="684"/>
      <c r="BK15" s="684"/>
      <c r="BL15" s="684"/>
      <c r="BM15" s="684"/>
      <c r="BN15" s="685"/>
      <c r="BO15" s="686">
        <v>3.3</v>
      </c>
      <c r="BP15" s="686"/>
      <c r="BQ15" s="686"/>
      <c r="BR15" s="686"/>
      <c r="BS15" s="692" t="s">
        <v>138</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8074379</v>
      </c>
      <c r="CS15" s="684"/>
      <c r="CT15" s="684"/>
      <c r="CU15" s="684"/>
      <c r="CV15" s="684"/>
      <c r="CW15" s="684"/>
      <c r="CX15" s="684"/>
      <c r="CY15" s="685"/>
      <c r="CZ15" s="686">
        <v>14.6</v>
      </c>
      <c r="DA15" s="686"/>
      <c r="DB15" s="686"/>
      <c r="DC15" s="686"/>
      <c r="DD15" s="692">
        <v>2638070</v>
      </c>
      <c r="DE15" s="684"/>
      <c r="DF15" s="684"/>
      <c r="DG15" s="684"/>
      <c r="DH15" s="684"/>
      <c r="DI15" s="684"/>
      <c r="DJ15" s="684"/>
      <c r="DK15" s="684"/>
      <c r="DL15" s="684"/>
      <c r="DM15" s="684"/>
      <c r="DN15" s="684"/>
      <c r="DO15" s="684"/>
      <c r="DP15" s="685"/>
      <c r="DQ15" s="692">
        <v>5116877</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56174</v>
      </c>
      <c r="S16" s="684"/>
      <c r="T16" s="684"/>
      <c r="U16" s="684"/>
      <c r="V16" s="684"/>
      <c r="W16" s="684"/>
      <c r="X16" s="684"/>
      <c r="Y16" s="685"/>
      <c r="Z16" s="686">
        <v>0.1</v>
      </c>
      <c r="AA16" s="686"/>
      <c r="AB16" s="686"/>
      <c r="AC16" s="686"/>
      <c r="AD16" s="687">
        <v>56174</v>
      </c>
      <c r="AE16" s="687"/>
      <c r="AF16" s="687"/>
      <c r="AG16" s="687"/>
      <c r="AH16" s="687"/>
      <c r="AI16" s="687"/>
      <c r="AJ16" s="687"/>
      <c r="AK16" s="687"/>
      <c r="AL16" s="688">
        <v>0.2</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229</v>
      </c>
      <c r="BP16" s="686"/>
      <c r="BQ16" s="686"/>
      <c r="BR16" s="686"/>
      <c r="BS16" s="692" t="s">
        <v>229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229</v>
      </c>
      <c r="CS16" s="684"/>
      <c r="CT16" s="684"/>
      <c r="CU16" s="684"/>
      <c r="CV16" s="684"/>
      <c r="CW16" s="684"/>
      <c r="CX16" s="684"/>
      <c r="CY16" s="685"/>
      <c r="CZ16" s="686" t="s">
        <v>138</v>
      </c>
      <c r="DA16" s="686"/>
      <c r="DB16" s="686"/>
      <c r="DC16" s="686"/>
      <c r="DD16" s="692" t="s">
        <v>229</v>
      </c>
      <c r="DE16" s="684"/>
      <c r="DF16" s="684"/>
      <c r="DG16" s="684"/>
      <c r="DH16" s="684"/>
      <c r="DI16" s="684"/>
      <c r="DJ16" s="684"/>
      <c r="DK16" s="684"/>
      <c r="DL16" s="684"/>
      <c r="DM16" s="684"/>
      <c r="DN16" s="684"/>
      <c r="DO16" s="684"/>
      <c r="DP16" s="685"/>
      <c r="DQ16" s="692" t="s">
        <v>138</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808889</v>
      </c>
      <c r="S17" s="684"/>
      <c r="T17" s="684"/>
      <c r="U17" s="684"/>
      <c r="V17" s="684"/>
      <c r="W17" s="684"/>
      <c r="X17" s="684"/>
      <c r="Y17" s="685"/>
      <c r="Z17" s="686">
        <v>1.4</v>
      </c>
      <c r="AA17" s="686"/>
      <c r="AB17" s="686"/>
      <c r="AC17" s="686"/>
      <c r="AD17" s="687">
        <v>808889</v>
      </c>
      <c r="AE17" s="687"/>
      <c r="AF17" s="687"/>
      <c r="AG17" s="687"/>
      <c r="AH17" s="687"/>
      <c r="AI17" s="687"/>
      <c r="AJ17" s="687"/>
      <c r="AK17" s="687"/>
      <c r="AL17" s="688">
        <v>2.2000000000000002</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229</v>
      </c>
      <c r="BH17" s="684"/>
      <c r="BI17" s="684"/>
      <c r="BJ17" s="684"/>
      <c r="BK17" s="684"/>
      <c r="BL17" s="684"/>
      <c r="BM17" s="684"/>
      <c r="BN17" s="685"/>
      <c r="BO17" s="686" t="s">
        <v>138</v>
      </c>
      <c r="BP17" s="686"/>
      <c r="BQ17" s="686"/>
      <c r="BR17" s="686"/>
      <c r="BS17" s="692" t="s">
        <v>229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3341310</v>
      </c>
      <c r="CS17" s="684"/>
      <c r="CT17" s="684"/>
      <c r="CU17" s="684"/>
      <c r="CV17" s="684"/>
      <c r="CW17" s="684"/>
      <c r="CX17" s="684"/>
      <c r="CY17" s="685"/>
      <c r="CZ17" s="686">
        <v>6</v>
      </c>
      <c r="DA17" s="686"/>
      <c r="DB17" s="686"/>
      <c r="DC17" s="686"/>
      <c r="DD17" s="692" t="s">
        <v>229</v>
      </c>
      <c r="DE17" s="684"/>
      <c r="DF17" s="684"/>
      <c r="DG17" s="684"/>
      <c r="DH17" s="684"/>
      <c r="DI17" s="684"/>
      <c r="DJ17" s="684"/>
      <c r="DK17" s="684"/>
      <c r="DL17" s="684"/>
      <c r="DM17" s="684"/>
      <c r="DN17" s="684"/>
      <c r="DO17" s="684"/>
      <c r="DP17" s="685"/>
      <c r="DQ17" s="692">
        <v>3218978</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178802</v>
      </c>
      <c r="S18" s="684"/>
      <c r="T18" s="684"/>
      <c r="U18" s="684"/>
      <c r="V18" s="684"/>
      <c r="W18" s="684"/>
      <c r="X18" s="684"/>
      <c r="Y18" s="685"/>
      <c r="Z18" s="686">
        <v>0.3</v>
      </c>
      <c r="AA18" s="686"/>
      <c r="AB18" s="686"/>
      <c r="AC18" s="686"/>
      <c r="AD18" s="687">
        <v>178802</v>
      </c>
      <c r="AE18" s="687"/>
      <c r="AF18" s="687"/>
      <c r="AG18" s="687"/>
      <c r="AH18" s="687"/>
      <c r="AI18" s="687"/>
      <c r="AJ18" s="687"/>
      <c r="AK18" s="687"/>
      <c r="AL18" s="688">
        <v>0.5</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2146</v>
      </c>
      <c r="CS18" s="684"/>
      <c r="CT18" s="684"/>
      <c r="CU18" s="684"/>
      <c r="CV18" s="684"/>
      <c r="CW18" s="684"/>
      <c r="CX18" s="684"/>
      <c r="CY18" s="685"/>
      <c r="CZ18" s="686">
        <v>0</v>
      </c>
      <c r="DA18" s="686"/>
      <c r="DB18" s="686"/>
      <c r="DC18" s="686"/>
      <c r="DD18" s="692" t="s">
        <v>229</v>
      </c>
      <c r="DE18" s="684"/>
      <c r="DF18" s="684"/>
      <c r="DG18" s="684"/>
      <c r="DH18" s="684"/>
      <c r="DI18" s="684"/>
      <c r="DJ18" s="684"/>
      <c r="DK18" s="684"/>
      <c r="DL18" s="684"/>
      <c r="DM18" s="684"/>
      <c r="DN18" s="684"/>
      <c r="DO18" s="684"/>
      <c r="DP18" s="685"/>
      <c r="DQ18" s="692">
        <v>2146</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29117</v>
      </c>
      <c r="S19" s="684"/>
      <c r="T19" s="684"/>
      <c r="U19" s="684"/>
      <c r="V19" s="684"/>
      <c r="W19" s="684"/>
      <c r="X19" s="684"/>
      <c r="Y19" s="685"/>
      <c r="Z19" s="686">
        <v>0</v>
      </c>
      <c r="AA19" s="686"/>
      <c r="AB19" s="686"/>
      <c r="AC19" s="686"/>
      <c r="AD19" s="687">
        <v>29117</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1732298</v>
      </c>
      <c r="BH19" s="684"/>
      <c r="BI19" s="684"/>
      <c r="BJ19" s="684"/>
      <c r="BK19" s="684"/>
      <c r="BL19" s="684"/>
      <c r="BM19" s="684"/>
      <c r="BN19" s="685"/>
      <c r="BO19" s="686">
        <v>5.5</v>
      </c>
      <c r="BP19" s="686"/>
      <c r="BQ19" s="686"/>
      <c r="BR19" s="686"/>
      <c r="BS19" s="692" t="s">
        <v>229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179</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4558</v>
      </c>
      <c r="S20" s="684"/>
      <c r="T20" s="684"/>
      <c r="U20" s="684"/>
      <c r="V20" s="684"/>
      <c r="W20" s="684"/>
      <c r="X20" s="684"/>
      <c r="Y20" s="685"/>
      <c r="Z20" s="686">
        <v>0</v>
      </c>
      <c r="AA20" s="686"/>
      <c r="AB20" s="686"/>
      <c r="AC20" s="686"/>
      <c r="AD20" s="687">
        <v>4558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1732298</v>
      </c>
      <c r="BH20" s="684"/>
      <c r="BI20" s="684"/>
      <c r="BJ20" s="684"/>
      <c r="BK20" s="684"/>
      <c r="BL20" s="684"/>
      <c r="BM20" s="684"/>
      <c r="BN20" s="685"/>
      <c r="BO20" s="686">
        <v>5.5</v>
      </c>
      <c r="BP20" s="686"/>
      <c r="BQ20" s="686"/>
      <c r="BR20" s="686"/>
      <c r="BS20" s="692" t="s">
        <v>138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55257074</v>
      </c>
      <c r="CS20" s="684"/>
      <c r="CT20" s="684"/>
      <c r="CU20" s="684"/>
      <c r="CV20" s="684"/>
      <c r="CW20" s="684"/>
      <c r="CX20" s="684"/>
      <c r="CY20" s="685"/>
      <c r="CZ20" s="686">
        <v>100</v>
      </c>
      <c r="DA20" s="686"/>
      <c r="DB20" s="686"/>
      <c r="DC20" s="686"/>
      <c r="DD20" s="692">
        <v>7535763</v>
      </c>
      <c r="DE20" s="684"/>
      <c r="DF20" s="684"/>
      <c r="DG20" s="684"/>
      <c r="DH20" s="684"/>
      <c r="DI20" s="684"/>
      <c r="DJ20" s="684"/>
      <c r="DK20" s="684"/>
      <c r="DL20" s="684"/>
      <c r="DM20" s="684"/>
      <c r="DN20" s="684"/>
      <c r="DO20" s="684"/>
      <c r="DP20" s="685"/>
      <c r="DQ20" s="692">
        <v>39103059</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596412</v>
      </c>
      <c r="S21" s="684"/>
      <c r="T21" s="684"/>
      <c r="U21" s="684"/>
      <c r="V21" s="684"/>
      <c r="W21" s="684"/>
      <c r="X21" s="684"/>
      <c r="Y21" s="685"/>
      <c r="Z21" s="686">
        <v>1</v>
      </c>
      <c r="AA21" s="686"/>
      <c r="AB21" s="686"/>
      <c r="AC21" s="686"/>
      <c r="AD21" s="687">
        <v>596412</v>
      </c>
      <c r="AE21" s="687"/>
      <c r="AF21" s="687"/>
      <c r="AG21" s="687"/>
      <c r="AH21" s="687"/>
      <c r="AI21" s="687"/>
      <c r="AJ21" s="687"/>
      <c r="AK21" s="687"/>
      <c r="AL21" s="688">
        <v>1.6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19578</v>
      </c>
      <c r="BH21" s="684"/>
      <c r="BI21" s="684"/>
      <c r="BJ21" s="684"/>
      <c r="BK21" s="684"/>
      <c r="BL21" s="684"/>
      <c r="BM21" s="684"/>
      <c r="BN21" s="685"/>
      <c r="BO21" s="686">
        <v>0.1</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1826579</v>
      </c>
      <c r="S22" s="684"/>
      <c r="T22" s="684"/>
      <c r="U22" s="684"/>
      <c r="V22" s="684"/>
      <c r="W22" s="684"/>
      <c r="X22" s="684"/>
      <c r="Y22" s="685"/>
      <c r="Z22" s="686">
        <v>3.1</v>
      </c>
      <c r="AA22" s="686"/>
      <c r="AB22" s="686"/>
      <c r="AC22" s="686"/>
      <c r="AD22" s="687">
        <v>1525866</v>
      </c>
      <c r="AE22" s="687"/>
      <c r="AF22" s="687"/>
      <c r="AG22" s="687"/>
      <c r="AH22" s="687"/>
      <c r="AI22" s="687"/>
      <c r="AJ22" s="687"/>
      <c r="AK22" s="687"/>
      <c r="AL22" s="688">
        <v>4.2</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229</v>
      </c>
      <c r="BP22" s="686"/>
      <c r="BQ22" s="686"/>
      <c r="BR22" s="686"/>
      <c r="BS22" s="692" t="s">
        <v>229</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1525866</v>
      </c>
      <c r="S23" s="684"/>
      <c r="T23" s="684"/>
      <c r="U23" s="684"/>
      <c r="V23" s="684"/>
      <c r="W23" s="684"/>
      <c r="X23" s="684"/>
      <c r="Y23" s="685"/>
      <c r="Z23" s="686">
        <v>2.6</v>
      </c>
      <c r="AA23" s="686"/>
      <c r="AB23" s="686"/>
      <c r="AC23" s="686"/>
      <c r="AD23" s="687">
        <v>1525866</v>
      </c>
      <c r="AE23" s="687"/>
      <c r="AF23" s="687"/>
      <c r="AG23" s="687"/>
      <c r="AH23" s="687"/>
      <c r="AI23" s="687"/>
      <c r="AJ23" s="687"/>
      <c r="AK23" s="687"/>
      <c r="AL23" s="688">
        <v>4.2</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1712720</v>
      </c>
      <c r="BH23" s="684"/>
      <c r="BI23" s="684"/>
      <c r="BJ23" s="684"/>
      <c r="BK23" s="684"/>
      <c r="BL23" s="684"/>
      <c r="BM23" s="684"/>
      <c r="BN23" s="685"/>
      <c r="BO23" s="686">
        <v>5.5</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300713</v>
      </c>
      <c r="S24" s="684"/>
      <c r="T24" s="684"/>
      <c r="U24" s="684"/>
      <c r="V24" s="684"/>
      <c r="W24" s="684"/>
      <c r="X24" s="684"/>
      <c r="Y24" s="685"/>
      <c r="Z24" s="686">
        <v>0.5</v>
      </c>
      <c r="AA24" s="686"/>
      <c r="AB24" s="686"/>
      <c r="AC24" s="686"/>
      <c r="AD24" s="687" t="s">
        <v>229</v>
      </c>
      <c r="AE24" s="687"/>
      <c r="AF24" s="687"/>
      <c r="AG24" s="687"/>
      <c r="AH24" s="687"/>
      <c r="AI24" s="687"/>
      <c r="AJ24" s="687"/>
      <c r="AK24" s="687"/>
      <c r="AL24" s="688" t="s">
        <v>229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138</v>
      </c>
      <c r="BP24" s="686"/>
      <c r="BQ24" s="686"/>
      <c r="BR24" s="686"/>
      <c r="BS24" s="692" t="s">
        <v>229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23925723</v>
      </c>
      <c r="CS24" s="673"/>
      <c r="CT24" s="673"/>
      <c r="CU24" s="673"/>
      <c r="CV24" s="673"/>
      <c r="CW24" s="673"/>
      <c r="CX24" s="673"/>
      <c r="CY24" s="674"/>
      <c r="CZ24" s="677">
        <v>43.3</v>
      </c>
      <c r="DA24" s="678"/>
      <c r="DB24" s="678"/>
      <c r="DC24" s="697"/>
      <c r="DD24" s="722">
        <v>16128072</v>
      </c>
      <c r="DE24" s="673"/>
      <c r="DF24" s="673"/>
      <c r="DG24" s="673"/>
      <c r="DH24" s="673"/>
      <c r="DI24" s="673"/>
      <c r="DJ24" s="673"/>
      <c r="DK24" s="674"/>
      <c r="DL24" s="722">
        <v>16128034</v>
      </c>
      <c r="DM24" s="673"/>
      <c r="DN24" s="673"/>
      <c r="DO24" s="673"/>
      <c r="DP24" s="673"/>
      <c r="DQ24" s="673"/>
      <c r="DR24" s="673"/>
      <c r="DS24" s="673"/>
      <c r="DT24" s="673"/>
      <c r="DU24" s="673"/>
      <c r="DV24" s="674"/>
      <c r="DW24" s="677">
        <v>44</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229</v>
      </c>
      <c r="AA25" s="686"/>
      <c r="AB25" s="686"/>
      <c r="AC25" s="686"/>
      <c r="AD25" s="687" t="s">
        <v>229</v>
      </c>
      <c r="AE25" s="687"/>
      <c r="AF25" s="687"/>
      <c r="AG25" s="687"/>
      <c r="AH25" s="687"/>
      <c r="AI25" s="687"/>
      <c r="AJ25" s="687"/>
      <c r="AK25" s="687"/>
      <c r="AL25" s="688" t="s">
        <v>229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229</v>
      </c>
      <c r="BP25" s="686"/>
      <c r="BQ25" s="686"/>
      <c r="BR25" s="686"/>
      <c r="BS25" s="692" t="s">
        <v>229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9151156</v>
      </c>
      <c r="CS25" s="719"/>
      <c r="CT25" s="719"/>
      <c r="CU25" s="719"/>
      <c r="CV25" s="719"/>
      <c r="CW25" s="719"/>
      <c r="CX25" s="719"/>
      <c r="CY25" s="720"/>
      <c r="CZ25" s="688">
        <v>16.600000000000001</v>
      </c>
      <c r="DA25" s="717"/>
      <c r="DB25" s="717"/>
      <c r="DC25" s="721"/>
      <c r="DD25" s="692">
        <v>8386232</v>
      </c>
      <c r="DE25" s="719"/>
      <c r="DF25" s="719"/>
      <c r="DG25" s="719"/>
      <c r="DH25" s="719"/>
      <c r="DI25" s="719"/>
      <c r="DJ25" s="719"/>
      <c r="DK25" s="720"/>
      <c r="DL25" s="692">
        <v>8386194</v>
      </c>
      <c r="DM25" s="719"/>
      <c r="DN25" s="719"/>
      <c r="DO25" s="719"/>
      <c r="DP25" s="719"/>
      <c r="DQ25" s="719"/>
      <c r="DR25" s="719"/>
      <c r="DS25" s="719"/>
      <c r="DT25" s="719"/>
      <c r="DU25" s="719"/>
      <c r="DV25" s="720"/>
      <c r="DW25" s="688">
        <v>22.9</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38155382</v>
      </c>
      <c r="S26" s="684"/>
      <c r="T26" s="684"/>
      <c r="U26" s="684"/>
      <c r="V26" s="684"/>
      <c r="W26" s="684"/>
      <c r="X26" s="684"/>
      <c r="Y26" s="685"/>
      <c r="Z26" s="686">
        <v>65.400000000000006</v>
      </c>
      <c r="AA26" s="686"/>
      <c r="AB26" s="686"/>
      <c r="AC26" s="686"/>
      <c r="AD26" s="687">
        <v>36141949</v>
      </c>
      <c r="AE26" s="687"/>
      <c r="AF26" s="687"/>
      <c r="AG26" s="687"/>
      <c r="AH26" s="687"/>
      <c r="AI26" s="687"/>
      <c r="AJ26" s="687"/>
      <c r="AK26" s="687"/>
      <c r="AL26" s="688">
        <v>99.5</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229</v>
      </c>
      <c r="BH26" s="684"/>
      <c r="BI26" s="684"/>
      <c r="BJ26" s="684"/>
      <c r="BK26" s="684"/>
      <c r="BL26" s="684"/>
      <c r="BM26" s="684"/>
      <c r="BN26" s="685"/>
      <c r="BO26" s="686" t="s">
        <v>229</v>
      </c>
      <c r="BP26" s="686"/>
      <c r="BQ26" s="686"/>
      <c r="BR26" s="686"/>
      <c r="BS26" s="692" t="s">
        <v>138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6742871</v>
      </c>
      <c r="CS26" s="684"/>
      <c r="CT26" s="684"/>
      <c r="CU26" s="684"/>
      <c r="CV26" s="684"/>
      <c r="CW26" s="684"/>
      <c r="CX26" s="684"/>
      <c r="CY26" s="685"/>
      <c r="CZ26" s="688">
        <v>12.2</v>
      </c>
      <c r="DA26" s="717"/>
      <c r="DB26" s="717"/>
      <c r="DC26" s="721"/>
      <c r="DD26" s="692">
        <v>6036398</v>
      </c>
      <c r="DE26" s="684"/>
      <c r="DF26" s="684"/>
      <c r="DG26" s="684"/>
      <c r="DH26" s="684"/>
      <c r="DI26" s="684"/>
      <c r="DJ26" s="684"/>
      <c r="DK26" s="685"/>
      <c r="DL26" s="692" t="s">
        <v>229</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25530</v>
      </c>
      <c r="S27" s="684"/>
      <c r="T27" s="684"/>
      <c r="U27" s="684"/>
      <c r="V27" s="684"/>
      <c r="W27" s="684"/>
      <c r="X27" s="684"/>
      <c r="Y27" s="685"/>
      <c r="Z27" s="686">
        <v>0</v>
      </c>
      <c r="AA27" s="686"/>
      <c r="AB27" s="686"/>
      <c r="AC27" s="686"/>
      <c r="AD27" s="687">
        <v>25530</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31305812</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11433257</v>
      </c>
      <c r="CS27" s="719"/>
      <c r="CT27" s="719"/>
      <c r="CU27" s="719"/>
      <c r="CV27" s="719"/>
      <c r="CW27" s="719"/>
      <c r="CX27" s="719"/>
      <c r="CY27" s="720"/>
      <c r="CZ27" s="688">
        <v>20.7</v>
      </c>
      <c r="DA27" s="717"/>
      <c r="DB27" s="717"/>
      <c r="DC27" s="721"/>
      <c r="DD27" s="692">
        <v>4522862</v>
      </c>
      <c r="DE27" s="719"/>
      <c r="DF27" s="719"/>
      <c r="DG27" s="719"/>
      <c r="DH27" s="719"/>
      <c r="DI27" s="719"/>
      <c r="DJ27" s="719"/>
      <c r="DK27" s="720"/>
      <c r="DL27" s="692">
        <v>4522862</v>
      </c>
      <c r="DM27" s="719"/>
      <c r="DN27" s="719"/>
      <c r="DO27" s="719"/>
      <c r="DP27" s="719"/>
      <c r="DQ27" s="719"/>
      <c r="DR27" s="719"/>
      <c r="DS27" s="719"/>
      <c r="DT27" s="719"/>
      <c r="DU27" s="719"/>
      <c r="DV27" s="720"/>
      <c r="DW27" s="688">
        <v>12.3</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237973</v>
      </c>
      <c r="S28" s="684"/>
      <c r="T28" s="684"/>
      <c r="U28" s="684"/>
      <c r="V28" s="684"/>
      <c r="W28" s="684"/>
      <c r="X28" s="684"/>
      <c r="Y28" s="685"/>
      <c r="Z28" s="686">
        <v>0.4</v>
      </c>
      <c r="AA28" s="686"/>
      <c r="AB28" s="686"/>
      <c r="AC28" s="686"/>
      <c r="AD28" s="687" t="s">
        <v>229</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3341310</v>
      </c>
      <c r="CS28" s="684"/>
      <c r="CT28" s="684"/>
      <c r="CU28" s="684"/>
      <c r="CV28" s="684"/>
      <c r="CW28" s="684"/>
      <c r="CX28" s="684"/>
      <c r="CY28" s="685"/>
      <c r="CZ28" s="688">
        <v>6</v>
      </c>
      <c r="DA28" s="717"/>
      <c r="DB28" s="717"/>
      <c r="DC28" s="721"/>
      <c r="DD28" s="692">
        <v>3218978</v>
      </c>
      <c r="DE28" s="684"/>
      <c r="DF28" s="684"/>
      <c r="DG28" s="684"/>
      <c r="DH28" s="684"/>
      <c r="DI28" s="684"/>
      <c r="DJ28" s="684"/>
      <c r="DK28" s="685"/>
      <c r="DL28" s="692">
        <v>3218978</v>
      </c>
      <c r="DM28" s="684"/>
      <c r="DN28" s="684"/>
      <c r="DO28" s="684"/>
      <c r="DP28" s="684"/>
      <c r="DQ28" s="684"/>
      <c r="DR28" s="684"/>
      <c r="DS28" s="684"/>
      <c r="DT28" s="684"/>
      <c r="DU28" s="684"/>
      <c r="DV28" s="685"/>
      <c r="DW28" s="688">
        <v>8.8000000000000007</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703195</v>
      </c>
      <c r="S29" s="684"/>
      <c r="T29" s="684"/>
      <c r="U29" s="684"/>
      <c r="V29" s="684"/>
      <c r="W29" s="684"/>
      <c r="X29" s="684"/>
      <c r="Y29" s="685"/>
      <c r="Z29" s="686">
        <v>1.2</v>
      </c>
      <c r="AA29" s="686"/>
      <c r="AB29" s="686"/>
      <c r="AC29" s="686"/>
      <c r="AD29" s="687">
        <v>93515</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3341028</v>
      </c>
      <c r="CS29" s="719"/>
      <c r="CT29" s="719"/>
      <c r="CU29" s="719"/>
      <c r="CV29" s="719"/>
      <c r="CW29" s="719"/>
      <c r="CX29" s="719"/>
      <c r="CY29" s="720"/>
      <c r="CZ29" s="688">
        <v>6</v>
      </c>
      <c r="DA29" s="717"/>
      <c r="DB29" s="717"/>
      <c r="DC29" s="721"/>
      <c r="DD29" s="692">
        <v>3218696</v>
      </c>
      <c r="DE29" s="719"/>
      <c r="DF29" s="719"/>
      <c r="DG29" s="719"/>
      <c r="DH29" s="719"/>
      <c r="DI29" s="719"/>
      <c r="DJ29" s="719"/>
      <c r="DK29" s="720"/>
      <c r="DL29" s="692">
        <v>3218696</v>
      </c>
      <c r="DM29" s="719"/>
      <c r="DN29" s="719"/>
      <c r="DO29" s="719"/>
      <c r="DP29" s="719"/>
      <c r="DQ29" s="719"/>
      <c r="DR29" s="719"/>
      <c r="DS29" s="719"/>
      <c r="DT29" s="719"/>
      <c r="DU29" s="719"/>
      <c r="DV29" s="720"/>
      <c r="DW29" s="688">
        <v>8.8000000000000007</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328421</v>
      </c>
      <c r="S30" s="684"/>
      <c r="T30" s="684"/>
      <c r="U30" s="684"/>
      <c r="V30" s="684"/>
      <c r="W30" s="684"/>
      <c r="X30" s="684"/>
      <c r="Y30" s="685"/>
      <c r="Z30" s="686">
        <v>0.6</v>
      </c>
      <c r="AA30" s="686"/>
      <c r="AB30" s="686"/>
      <c r="AC30" s="686"/>
      <c r="AD30" s="687" t="s">
        <v>179</v>
      </c>
      <c r="AE30" s="687"/>
      <c r="AF30" s="687"/>
      <c r="AG30" s="687"/>
      <c r="AH30" s="687"/>
      <c r="AI30" s="687"/>
      <c r="AJ30" s="687"/>
      <c r="AK30" s="687"/>
      <c r="AL30" s="688" t="s">
        <v>138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3100424</v>
      </c>
      <c r="CS30" s="684"/>
      <c r="CT30" s="684"/>
      <c r="CU30" s="684"/>
      <c r="CV30" s="684"/>
      <c r="CW30" s="684"/>
      <c r="CX30" s="684"/>
      <c r="CY30" s="685"/>
      <c r="CZ30" s="688">
        <v>5.6</v>
      </c>
      <c r="DA30" s="717"/>
      <c r="DB30" s="717"/>
      <c r="DC30" s="721"/>
      <c r="DD30" s="692">
        <v>2982646</v>
      </c>
      <c r="DE30" s="684"/>
      <c r="DF30" s="684"/>
      <c r="DG30" s="684"/>
      <c r="DH30" s="684"/>
      <c r="DI30" s="684"/>
      <c r="DJ30" s="684"/>
      <c r="DK30" s="685"/>
      <c r="DL30" s="692">
        <v>2982646</v>
      </c>
      <c r="DM30" s="684"/>
      <c r="DN30" s="684"/>
      <c r="DO30" s="684"/>
      <c r="DP30" s="684"/>
      <c r="DQ30" s="684"/>
      <c r="DR30" s="684"/>
      <c r="DS30" s="684"/>
      <c r="DT30" s="684"/>
      <c r="DU30" s="684"/>
      <c r="DV30" s="685"/>
      <c r="DW30" s="688">
        <v>8.1</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6118321</v>
      </c>
      <c r="S31" s="684"/>
      <c r="T31" s="684"/>
      <c r="U31" s="684"/>
      <c r="V31" s="684"/>
      <c r="W31" s="684"/>
      <c r="X31" s="684"/>
      <c r="Y31" s="685"/>
      <c r="Z31" s="686">
        <v>10.5</v>
      </c>
      <c r="AA31" s="686"/>
      <c r="AB31" s="686"/>
      <c r="AC31" s="686"/>
      <c r="AD31" s="687" t="s">
        <v>229</v>
      </c>
      <c r="AE31" s="687"/>
      <c r="AF31" s="687"/>
      <c r="AG31" s="687"/>
      <c r="AH31" s="687"/>
      <c r="AI31" s="687"/>
      <c r="AJ31" s="687"/>
      <c r="AK31" s="687"/>
      <c r="AL31" s="688" t="s">
        <v>229</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99.3</v>
      </c>
      <c r="BH31" s="738"/>
      <c r="BI31" s="738"/>
      <c r="BJ31" s="738"/>
      <c r="BK31" s="738"/>
      <c r="BL31" s="738"/>
      <c r="BM31" s="678">
        <v>97.7</v>
      </c>
      <c r="BN31" s="738"/>
      <c r="BO31" s="738"/>
      <c r="BP31" s="738"/>
      <c r="BQ31" s="739"/>
      <c r="BR31" s="751">
        <v>99.3</v>
      </c>
      <c r="BS31" s="738"/>
      <c r="BT31" s="738"/>
      <c r="BU31" s="738"/>
      <c r="BV31" s="738"/>
      <c r="BW31" s="738"/>
      <c r="BX31" s="678">
        <v>97.5</v>
      </c>
      <c r="BY31" s="738"/>
      <c r="BZ31" s="738"/>
      <c r="CA31" s="738"/>
      <c r="CB31" s="739"/>
      <c r="CD31" s="725"/>
      <c r="CE31" s="726"/>
      <c r="CF31" s="698" t="s">
        <v>313</v>
      </c>
      <c r="CG31" s="699"/>
      <c r="CH31" s="699"/>
      <c r="CI31" s="699"/>
      <c r="CJ31" s="699"/>
      <c r="CK31" s="699"/>
      <c r="CL31" s="699"/>
      <c r="CM31" s="699"/>
      <c r="CN31" s="699"/>
      <c r="CO31" s="699"/>
      <c r="CP31" s="699"/>
      <c r="CQ31" s="700"/>
      <c r="CR31" s="683">
        <v>240604</v>
      </c>
      <c r="CS31" s="719"/>
      <c r="CT31" s="719"/>
      <c r="CU31" s="719"/>
      <c r="CV31" s="719"/>
      <c r="CW31" s="719"/>
      <c r="CX31" s="719"/>
      <c r="CY31" s="720"/>
      <c r="CZ31" s="688">
        <v>0.4</v>
      </c>
      <c r="DA31" s="717"/>
      <c r="DB31" s="717"/>
      <c r="DC31" s="721"/>
      <c r="DD31" s="692">
        <v>236050</v>
      </c>
      <c r="DE31" s="719"/>
      <c r="DF31" s="719"/>
      <c r="DG31" s="719"/>
      <c r="DH31" s="719"/>
      <c r="DI31" s="719"/>
      <c r="DJ31" s="719"/>
      <c r="DK31" s="720"/>
      <c r="DL31" s="692">
        <v>236050</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229</v>
      </c>
      <c r="S32" s="684"/>
      <c r="T32" s="684"/>
      <c r="U32" s="684"/>
      <c r="V32" s="684"/>
      <c r="W32" s="684"/>
      <c r="X32" s="684"/>
      <c r="Y32" s="685"/>
      <c r="Z32" s="686" t="s">
        <v>229</v>
      </c>
      <c r="AA32" s="686"/>
      <c r="AB32" s="686"/>
      <c r="AC32" s="686"/>
      <c r="AD32" s="687" t="s">
        <v>229</v>
      </c>
      <c r="AE32" s="687"/>
      <c r="AF32" s="687"/>
      <c r="AG32" s="687"/>
      <c r="AH32" s="687"/>
      <c r="AI32" s="687"/>
      <c r="AJ32" s="687"/>
      <c r="AK32" s="687"/>
      <c r="AL32" s="688" t="s">
        <v>138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98.9</v>
      </c>
      <c r="BH32" s="719"/>
      <c r="BI32" s="719"/>
      <c r="BJ32" s="719"/>
      <c r="BK32" s="719"/>
      <c r="BL32" s="719"/>
      <c r="BM32" s="689">
        <v>96.8</v>
      </c>
      <c r="BN32" s="749"/>
      <c r="BO32" s="749"/>
      <c r="BP32" s="749"/>
      <c r="BQ32" s="750"/>
      <c r="BR32" s="752">
        <v>99</v>
      </c>
      <c r="BS32" s="719"/>
      <c r="BT32" s="719"/>
      <c r="BU32" s="719"/>
      <c r="BV32" s="719"/>
      <c r="BW32" s="719"/>
      <c r="BX32" s="689">
        <v>96.9</v>
      </c>
      <c r="BY32" s="749"/>
      <c r="BZ32" s="749"/>
      <c r="CA32" s="749"/>
      <c r="CB32" s="750"/>
      <c r="CD32" s="727"/>
      <c r="CE32" s="728"/>
      <c r="CF32" s="698" t="s">
        <v>317</v>
      </c>
      <c r="CG32" s="699"/>
      <c r="CH32" s="699"/>
      <c r="CI32" s="699"/>
      <c r="CJ32" s="699"/>
      <c r="CK32" s="699"/>
      <c r="CL32" s="699"/>
      <c r="CM32" s="699"/>
      <c r="CN32" s="699"/>
      <c r="CO32" s="699"/>
      <c r="CP32" s="699"/>
      <c r="CQ32" s="700"/>
      <c r="CR32" s="683">
        <v>282</v>
      </c>
      <c r="CS32" s="684"/>
      <c r="CT32" s="684"/>
      <c r="CU32" s="684"/>
      <c r="CV32" s="684"/>
      <c r="CW32" s="684"/>
      <c r="CX32" s="684"/>
      <c r="CY32" s="685"/>
      <c r="CZ32" s="688">
        <v>0</v>
      </c>
      <c r="DA32" s="717"/>
      <c r="DB32" s="717"/>
      <c r="DC32" s="721"/>
      <c r="DD32" s="692">
        <v>282</v>
      </c>
      <c r="DE32" s="684"/>
      <c r="DF32" s="684"/>
      <c r="DG32" s="684"/>
      <c r="DH32" s="684"/>
      <c r="DI32" s="684"/>
      <c r="DJ32" s="684"/>
      <c r="DK32" s="685"/>
      <c r="DL32" s="692">
        <v>282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4223970</v>
      </c>
      <c r="S33" s="684"/>
      <c r="T33" s="684"/>
      <c r="U33" s="684"/>
      <c r="V33" s="684"/>
      <c r="W33" s="684"/>
      <c r="X33" s="684"/>
      <c r="Y33" s="685"/>
      <c r="Z33" s="686">
        <v>7.2</v>
      </c>
      <c r="AA33" s="686"/>
      <c r="AB33" s="686"/>
      <c r="AC33" s="686"/>
      <c r="AD33" s="687" t="s">
        <v>229</v>
      </c>
      <c r="AE33" s="687"/>
      <c r="AF33" s="687"/>
      <c r="AG33" s="687"/>
      <c r="AH33" s="687"/>
      <c r="AI33" s="687"/>
      <c r="AJ33" s="687"/>
      <c r="AK33" s="687"/>
      <c r="AL33" s="688" t="s">
        <v>229</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99.5</v>
      </c>
      <c r="BH33" s="754"/>
      <c r="BI33" s="754"/>
      <c r="BJ33" s="754"/>
      <c r="BK33" s="754"/>
      <c r="BL33" s="754"/>
      <c r="BM33" s="755">
        <v>98.3</v>
      </c>
      <c r="BN33" s="754"/>
      <c r="BO33" s="754"/>
      <c r="BP33" s="754"/>
      <c r="BQ33" s="756"/>
      <c r="BR33" s="753">
        <v>99.5</v>
      </c>
      <c r="BS33" s="754"/>
      <c r="BT33" s="754"/>
      <c r="BU33" s="754"/>
      <c r="BV33" s="754"/>
      <c r="BW33" s="754"/>
      <c r="BX33" s="755">
        <v>97.9</v>
      </c>
      <c r="BY33" s="754"/>
      <c r="BZ33" s="754"/>
      <c r="CA33" s="754"/>
      <c r="CB33" s="756"/>
      <c r="CD33" s="698" t="s">
        <v>320</v>
      </c>
      <c r="CE33" s="699"/>
      <c r="CF33" s="699"/>
      <c r="CG33" s="699"/>
      <c r="CH33" s="699"/>
      <c r="CI33" s="699"/>
      <c r="CJ33" s="699"/>
      <c r="CK33" s="699"/>
      <c r="CL33" s="699"/>
      <c r="CM33" s="699"/>
      <c r="CN33" s="699"/>
      <c r="CO33" s="699"/>
      <c r="CP33" s="699"/>
      <c r="CQ33" s="700"/>
      <c r="CR33" s="683">
        <v>23795588</v>
      </c>
      <c r="CS33" s="719"/>
      <c r="CT33" s="719"/>
      <c r="CU33" s="719"/>
      <c r="CV33" s="719"/>
      <c r="CW33" s="719"/>
      <c r="CX33" s="719"/>
      <c r="CY33" s="720"/>
      <c r="CZ33" s="688">
        <v>43.1</v>
      </c>
      <c r="DA33" s="717"/>
      <c r="DB33" s="717"/>
      <c r="DC33" s="721"/>
      <c r="DD33" s="692">
        <v>19350681</v>
      </c>
      <c r="DE33" s="719"/>
      <c r="DF33" s="719"/>
      <c r="DG33" s="719"/>
      <c r="DH33" s="719"/>
      <c r="DI33" s="719"/>
      <c r="DJ33" s="719"/>
      <c r="DK33" s="720"/>
      <c r="DL33" s="692">
        <v>15002106</v>
      </c>
      <c r="DM33" s="719"/>
      <c r="DN33" s="719"/>
      <c r="DO33" s="719"/>
      <c r="DP33" s="719"/>
      <c r="DQ33" s="719"/>
      <c r="DR33" s="719"/>
      <c r="DS33" s="719"/>
      <c r="DT33" s="719"/>
      <c r="DU33" s="719"/>
      <c r="DV33" s="720"/>
      <c r="DW33" s="688">
        <v>40.9</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353532</v>
      </c>
      <c r="S34" s="684"/>
      <c r="T34" s="684"/>
      <c r="U34" s="684"/>
      <c r="V34" s="684"/>
      <c r="W34" s="684"/>
      <c r="X34" s="684"/>
      <c r="Y34" s="685"/>
      <c r="Z34" s="686">
        <v>0.6</v>
      </c>
      <c r="AA34" s="686"/>
      <c r="AB34" s="686"/>
      <c r="AC34" s="686"/>
      <c r="AD34" s="687">
        <v>32345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10839532</v>
      </c>
      <c r="CS34" s="684"/>
      <c r="CT34" s="684"/>
      <c r="CU34" s="684"/>
      <c r="CV34" s="684"/>
      <c r="CW34" s="684"/>
      <c r="CX34" s="684"/>
      <c r="CY34" s="685"/>
      <c r="CZ34" s="688">
        <v>19.600000000000001</v>
      </c>
      <c r="DA34" s="717"/>
      <c r="DB34" s="717"/>
      <c r="DC34" s="721"/>
      <c r="DD34" s="692">
        <v>8293579</v>
      </c>
      <c r="DE34" s="684"/>
      <c r="DF34" s="684"/>
      <c r="DG34" s="684"/>
      <c r="DH34" s="684"/>
      <c r="DI34" s="684"/>
      <c r="DJ34" s="684"/>
      <c r="DK34" s="685"/>
      <c r="DL34" s="692">
        <v>6975331</v>
      </c>
      <c r="DM34" s="684"/>
      <c r="DN34" s="684"/>
      <c r="DO34" s="684"/>
      <c r="DP34" s="684"/>
      <c r="DQ34" s="684"/>
      <c r="DR34" s="684"/>
      <c r="DS34" s="684"/>
      <c r="DT34" s="684"/>
      <c r="DU34" s="684"/>
      <c r="DV34" s="685"/>
      <c r="DW34" s="688">
        <v>19</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452130</v>
      </c>
      <c r="S35" s="684"/>
      <c r="T35" s="684"/>
      <c r="U35" s="684"/>
      <c r="V35" s="684"/>
      <c r="W35" s="684"/>
      <c r="X35" s="684"/>
      <c r="Y35" s="685"/>
      <c r="Z35" s="686">
        <v>0.8</v>
      </c>
      <c r="AA35" s="686"/>
      <c r="AB35" s="686"/>
      <c r="AC35" s="686"/>
      <c r="AD35" s="687" t="s">
        <v>229</v>
      </c>
      <c r="AE35" s="687"/>
      <c r="AF35" s="687"/>
      <c r="AG35" s="687"/>
      <c r="AH35" s="687"/>
      <c r="AI35" s="687"/>
      <c r="AJ35" s="687"/>
      <c r="AK35" s="687"/>
      <c r="AL35" s="688" t="s">
        <v>138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822836</v>
      </c>
      <c r="CS35" s="719"/>
      <c r="CT35" s="719"/>
      <c r="CU35" s="719"/>
      <c r="CV35" s="719"/>
      <c r="CW35" s="719"/>
      <c r="CX35" s="719"/>
      <c r="CY35" s="720"/>
      <c r="CZ35" s="688">
        <v>1.5</v>
      </c>
      <c r="DA35" s="717"/>
      <c r="DB35" s="717"/>
      <c r="DC35" s="721"/>
      <c r="DD35" s="692">
        <v>785870</v>
      </c>
      <c r="DE35" s="719"/>
      <c r="DF35" s="719"/>
      <c r="DG35" s="719"/>
      <c r="DH35" s="719"/>
      <c r="DI35" s="719"/>
      <c r="DJ35" s="719"/>
      <c r="DK35" s="720"/>
      <c r="DL35" s="692">
        <v>785870</v>
      </c>
      <c r="DM35" s="719"/>
      <c r="DN35" s="719"/>
      <c r="DO35" s="719"/>
      <c r="DP35" s="719"/>
      <c r="DQ35" s="719"/>
      <c r="DR35" s="719"/>
      <c r="DS35" s="719"/>
      <c r="DT35" s="719"/>
      <c r="DU35" s="719"/>
      <c r="DV35" s="720"/>
      <c r="DW35" s="688">
        <v>2.1</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67168</v>
      </c>
      <c r="S36" s="684"/>
      <c r="T36" s="684"/>
      <c r="U36" s="684"/>
      <c r="V36" s="684"/>
      <c r="W36" s="684"/>
      <c r="X36" s="684"/>
      <c r="Y36" s="685"/>
      <c r="Z36" s="686">
        <v>0.1</v>
      </c>
      <c r="AA36" s="686"/>
      <c r="AB36" s="686"/>
      <c r="AC36" s="686"/>
      <c r="AD36" s="687" t="s">
        <v>229</v>
      </c>
      <c r="AE36" s="687"/>
      <c r="AF36" s="687"/>
      <c r="AG36" s="687"/>
      <c r="AH36" s="687"/>
      <c r="AI36" s="687"/>
      <c r="AJ36" s="687"/>
      <c r="AK36" s="687"/>
      <c r="AL36" s="688" t="s">
        <v>229</v>
      </c>
      <c r="AM36" s="689"/>
      <c r="AN36" s="689"/>
      <c r="AO36" s="690"/>
      <c r="AP36" s="235"/>
      <c r="AQ36" s="757" t="s">
        <v>328</v>
      </c>
      <c r="AR36" s="758"/>
      <c r="AS36" s="758"/>
      <c r="AT36" s="758"/>
      <c r="AU36" s="758"/>
      <c r="AV36" s="758"/>
      <c r="AW36" s="758"/>
      <c r="AX36" s="758"/>
      <c r="AY36" s="759"/>
      <c r="AZ36" s="672">
        <v>7956413</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402553</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3737711</v>
      </c>
      <c r="CS36" s="684"/>
      <c r="CT36" s="684"/>
      <c r="CU36" s="684"/>
      <c r="CV36" s="684"/>
      <c r="CW36" s="684"/>
      <c r="CX36" s="684"/>
      <c r="CY36" s="685"/>
      <c r="CZ36" s="688">
        <v>6.8</v>
      </c>
      <c r="DA36" s="717"/>
      <c r="DB36" s="717"/>
      <c r="DC36" s="721"/>
      <c r="DD36" s="692">
        <v>3130531</v>
      </c>
      <c r="DE36" s="684"/>
      <c r="DF36" s="684"/>
      <c r="DG36" s="684"/>
      <c r="DH36" s="684"/>
      <c r="DI36" s="684"/>
      <c r="DJ36" s="684"/>
      <c r="DK36" s="685"/>
      <c r="DL36" s="692">
        <v>2561479</v>
      </c>
      <c r="DM36" s="684"/>
      <c r="DN36" s="684"/>
      <c r="DO36" s="684"/>
      <c r="DP36" s="684"/>
      <c r="DQ36" s="684"/>
      <c r="DR36" s="684"/>
      <c r="DS36" s="684"/>
      <c r="DT36" s="684"/>
      <c r="DU36" s="684"/>
      <c r="DV36" s="685"/>
      <c r="DW36" s="688">
        <v>7</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2756286</v>
      </c>
      <c r="S37" s="684"/>
      <c r="T37" s="684"/>
      <c r="U37" s="684"/>
      <c r="V37" s="684"/>
      <c r="W37" s="684"/>
      <c r="X37" s="684"/>
      <c r="Y37" s="685"/>
      <c r="Z37" s="686">
        <v>4.7</v>
      </c>
      <c r="AA37" s="686"/>
      <c r="AB37" s="686"/>
      <c r="AC37" s="686"/>
      <c r="AD37" s="687" t="s">
        <v>229</v>
      </c>
      <c r="AE37" s="687"/>
      <c r="AF37" s="687"/>
      <c r="AG37" s="687"/>
      <c r="AH37" s="687"/>
      <c r="AI37" s="687"/>
      <c r="AJ37" s="687"/>
      <c r="AK37" s="687"/>
      <c r="AL37" s="688" t="s">
        <v>138</v>
      </c>
      <c r="AM37" s="689"/>
      <c r="AN37" s="689"/>
      <c r="AO37" s="690"/>
      <c r="AQ37" s="761" t="s">
        <v>332</v>
      </c>
      <c r="AR37" s="762"/>
      <c r="AS37" s="762"/>
      <c r="AT37" s="762"/>
      <c r="AU37" s="762"/>
      <c r="AV37" s="762"/>
      <c r="AW37" s="762"/>
      <c r="AX37" s="762"/>
      <c r="AY37" s="763"/>
      <c r="AZ37" s="683">
        <v>1837848</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358345</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22579</v>
      </c>
      <c r="CS37" s="719"/>
      <c r="CT37" s="719"/>
      <c r="CU37" s="719"/>
      <c r="CV37" s="719"/>
      <c r="CW37" s="719"/>
      <c r="CX37" s="719"/>
      <c r="CY37" s="720"/>
      <c r="CZ37" s="688">
        <v>0</v>
      </c>
      <c r="DA37" s="717"/>
      <c r="DB37" s="717"/>
      <c r="DC37" s="721"/>
      <c r="DD37" s="692">
        <v>22579</v>
      </c>
      <c r="DE37" s="719"/>
      <c r="DF37" s="719"/>
      <c r="DG37" s="719"/>
      <c r="DH37" s="719"/>
      <c r="DI37" s="719"/>
      <c r="DJ37" s="719"/>
      <c r="DK37" s="720"/>
      <c r="DL37" s="692">
        <v>22579</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2378532</v>
      </c>
      <c r="S38" s="684"/>
      <c r="T38" s="684"/>
      <c r="U38" s="684"/>
      <c r="V38" s="684"/>
      <c r="W38" s="684"/>
      <c r="X38" s="684"/>
      <c r="Y38" s="685"/>
      <c r="Z38" s="686">
        <v>4.0999999999999996</v>
      </c>
      <c r="AA38" s="686"/>
      <c r="AB38" s="686"/>
      <c r="AC38" s="686"/>
      <c r="AD38" s="687">
        <v>31861</v>
      </c>
      <c r="AE38" s="687"/>
      <c r="AF38" s="687"/>
      <c r="AG38" s="687"/>
      <c r="AH38" s="687"/>
      <c r="AI38" s="687"/>
      <c r="AJ38" s="687"/>
      <c r="AK38" s="687"/>
      <c r="AL38" s="688">
        <v>0.1</v>
      </c>
      <c r="AM38" s="689"/>
      <c r="AN38" s="689"/>
      <c r="AO38" s="690"/>
      <c r="AQ38" s="761" t="s">
        <v>336</v>
      </c>
      <c r="AR38" s="762"/>
      <c r="AS38" s="762"/>
      <c r="AT38" s="762"/>
      <c r="AU38" s="762"/>
      <c r="AV38" s="762"/>
      <c r="AW38" s="762"/>
      <c r="AX38" s="762"/>
      <c r="AY38" s="763"/>
      <c r="AZ38" s="683">
        <v>1680139</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21229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6254267</v>
      </c>
      <c r="CS38" s="684"/>
      <c r="CT38" s="684"/>
      <c r="CU38" s="684"/>
      <c r="CV38" s="684"/>
      <c r="CW38" s="684"/>
      <c r="CX38" s="684"/>
      <c r="CY38" s="685"/>
      <c r="CZ38" s="688">
        <v>11.3</v>
      </c>
      <c r="DA38" s="717"/>
      <c r="DB38" s="717"/>
      <c r="DC38" s="721"/>
      <c r="DD38" s="692">
        <v>5523974</v>
      </c>
      <c r="DE38" s="684"/>
      <c r="DF38" s="684"/>
      <c r="DG38" s="684"/>
      <c r="DH38" s="684"/>
      <c r="DI38" s="684"/>
      <c r="DJ38" s="684"/>
      <c r="DK38" s="685"/>
      <c r="DL38" s="692">
        <v>4384241</v>
      </c>
      <c r="DM38" s="684"/>
      <c r="DN38" s="684"/>
      <c r="DO38" s="684"/>
      <c r="DP38" s="684"/>
      <c r="DQ38" s="684"/>
      <c r="DR38" s="684"/>
      <c r="DS38" s="684"/>
      <c r="DT38" s="684"/>
      <c r="DU38" s="684"/>
      <c r="DV38" s="685"/>
      <c r="DW38" s="688">
        <v>12</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2558200</v>
      </c>
      <c r="S39" s="684"/>
      <c r="T39" s="684"/>
      <c r="U39" s="684"/>
      <c r="V39" s="684"/>
      <c r="W39" s="684"/>
      <c r="X39" s="684"/>
      <c r="Y39" s="685"/>
      <c r="Z39" s="686">
        <v>4.4000000000000004</v>
      </c>
      <c r="AA39" s="686"/>
      <c r="AB39" s="686"/>
      <c r="AC39" s="686"/>
      <c r="AD39" s="687" t="s">
        <v>138</v>
      </c>
      <c r="AE39" s="687"/>
      <c r="AF39" s="687"/>
      <c r="AG39" s="687"/>
      <c r="AH39" s="687"/>
      <c r="AI39" s="687"/>
      <c r="AJ39" s="687"/>
      <c r="AK39" s="687"/>
      <c r="AL39" s="688" t="s">
        <v>138</v>
      </c>
      <c r="AM39" s="689"/>
      <c r="AN39" s="689"/>
      <c r="AO39" s="690"/>
      <c r="AQ39" s="761" t="s">
        <v>340</v>
      </c>
      <c r="AR39" s="762"/>
      <c r="AS39" s="762"/>
      <c r="AT39" s="762"/>
      <c r="AU39" s="762"/>
      <c r="AV39" s="762"/>
      <c r="AW39" s="762"/>
      <c r="AX39" s="762"/>
      <c r="AY39" s="763"/>
      <c r="AZ39" s="683">
        <v>19861</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36227</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1081513</v>
      </c>
      <c r="CS39" s="719"/>
      <c r="CT39" s="719"/>
      <c r="CU39" s="719"/>
      <c r="CV39" s="719"/>
      <c r="CW39" s="719"/>
      <c r="CX39" s="719"/>
      <c r="CY39" s="720"/>
      <c r="CZ39" s="688">
        <v>2</v>
      </c>
      <c r="DA39" s="717"/>
      <c r="DB39" s="717"/>
      <c r="DC39" s="721"/>
      <c r="DD39" s="692">
        <v>949586</v>
      </c>
      <c r="DE39" s="719"/>
      <c r="DF39" s="719"/>
      <c r="DG39" s="719"/>
      <c r="DH39" s="719"/>
      <c r="DI39" s="719"/>
      <c r="DJ39" s="719"/>
      <c r="DK39" s="720"/>
      <c r="DL39" s="692" t="s">
        <v>229</v>
      </c>
      <c r="DM39" s="719"/>
      <c r="DN39" s="719"/>
      <c r="DO39" s="719"/>
      <c r="DP39" s="719"/>
      <c r="DQ39" s="719"/>
      <c r="DR39" s="719"/>
      <c r="DS39" s="719"/>
      <c r="DT39" s="719"/>
      <c r="DU39" s="719"/>
      <c r="DV39" s="720"/>
      <c r="DW39" s="688" t="s">
        <v>229</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138</v>
      </c>
      <c r="AA40" s="686"/>
      <c r="AB40" s="686"/>
      <c r="AC40" s="686"/>
      <c r="AD40" s="687" t="s">
        <v>229</v>
      </c>
      <c r="AE40" s="687"/>
      <c r="AF40" s="687"/>
      <c r="AG40" s="687"/>
      <c r="AH40" s="687"/>
      <c r="AI40" s="687"/>
      <c r="AJ40" s="687"/>
      <c r="AK40" s="687"/>
      <c r="AL40" s="688" t="s">
        <v>138</v>
      </c>
      <c r="AM40" s="689"/>
      <c r="AN40" s="689"/>
      <c r="AO40" s="690"/>
      <c r="AQ40" s="761" t="s">
        <v>344</v>
      </c>
      <c r="AR40" s="762"/>
      <c r="AS40" s="762"/>
      <c r="AT40" s="762"/>
      <c r="AU40" s="762"/>
      <c r="AV40" s="762"/>
      <c r="AW40" s="762"/>
      <c r="AX40" s="762"/>
      <c r="AY40" s="763"/>
      <c r="AZ40" s="683">
        <v>2146</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1059729</v>
      </c>
      <c r="CS40" s="684"/>
      <c r="CT40" s="684"/>
      <c r="CU40" s="684"/>
      <c r="CV40" s="684"/>
      <c r="CW40" s="684"/>
      <c r="CX40" s="684"/>
      <c r="CY40" s="685"/>
      <c r="CZ40" s="688">
        <v>1.9</v>
      </c>
      <c r="DA40" s="717"/>
      <c r="DB40" s="717"/>
      <c r="DC40" s="721"/>
      <c r="DD40" s="692">
        <v>667141</v>
      </c>
      <c r="DE40" s="684"/>
      <c r="DF40" s="684"/>
      <c r="DG40" s="684"/>
      <c r="DH40" s="684"/>
      <c r="DI40" s="684"/>
      <c r="DJ40" s="684"/>
      <c r="DK40" s="685"/>
      <c r="DL40" s="692">
        <v>295185</v>
      </c>
      <c r="DM40" s="684"/>
      <c r="DN40" s="684"/>
      <c r="DO40" s="684"/>
      <c r="DP40" s="684"/>
      <c r="DQ40" s="684"/>
      <c r="DR40" s="684"/>
      <c r="DS40" s="684"/>
      <c r="DT40" s="684"/>
      <c r="DU40" s="684"/>
      <c r="DV40" s="685"/>
      <c r="DW40" s="688">
        <v>0.8</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350000</v>
      </c>
      <c r="S41" s="684"/>
      <c r="T41" s="684"/>
      <c r="U41" s="684"/>
      <c r="V41" s="684"/>
      <c r="W41" s="684"/>
      <c r="X41" s="684"/>
      <c r="Y41" s="685"/>
      <c r="Z41" s="686">
        <v>0.6</v>
      </c>
      <c r="AA41" s="686"/>
      <c r="AB41" s="686"/>
      <c r="AC41" s="686"/>
      <c r="AD41" s="687" t="s">
        <v>138</v>
      </c>
      <c r="AE41" s="687"/>
      <c r="AF41" s="687"/>
      <c r="AG41" s="687"/>
      <c r="AH41" s="687"/>
      <c r="AI41" s="687"/>
      <c r="AJ41" s="687"/>
      <c r="AK41" s="687"/>
      <c r="AL41" s="688" t="s">
        <v>229</v>
      </c>
      <c r="AM41" s="689"/>
      <c r="AN41" s="689"/>
      <c r="AO41" s="690"/>
      <c r="AQ41" s="761" t="s">
        <v>349</v>
      </c>
      <c r="AR41" s="762"/>
      <c r="AS41" s="762"/>
      <c r="AT41" s="762"/>
      <c r="AU41" s="762"/>
      <c r="AV41" s="762"/>
      <c r="AW41" s="762"/>
      <c r="AX41" s="762"/>
      <c r="AY41" s="763"/>
      <c r="AZ41" s="683">
        <v>1021450</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229</v>
      </c>
      <c r="CS41" s="719"/>
      <c r="CT41" s="719"/>
      <c r="CU41" s="719"/>
      <c r="CV41" s="719"/>
      <c r="CW41" s="719"/>
      <c r="CX41" s="719"/>
      <c r="CY41" s="720"/>
      <c r="CZ41" s="688" t="s">
        <v>229</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58358640</v>
      </c>
      <c r="S42" s="769"/>
      <c r="T42" s="769"/>
      <c r="U42" s="769"/>
      <c r="V42" s="769"/>
      <c r="W42" s="769"/>
      <c r="X42" s="769"/>
      <c r="Y42" s="777"/>
      <c r="Z42" s="778">
        <v>100</v>
      </c>
      <c r="AA42" s="778"/>
      <c r="AB42" s="778"/>
      <c r="AC42" s="778"/>
      <c r="AD42" s="779">
        <v>36325200</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3394969</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270</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7535763</v>
      </c>
      <c r="CS42" s="684"/>
      <c r="CT42" s="684"/>
      <c r="CU42" s="684"/>
      <c r="CV42" s="684"/>
      <c r="CW42" s="684"/>
      <c r="CX42" s="684"/>
      <c r="CY42" s="685"/>
      <c r="CZ42" s="688">
        <v>13.6</v>
      </c>
      <c r="DA42" s="689"/>
      <c r="DB42" s="689"/>
      <c r="DC42" s="701"/>
      <c r="DD42" s="692">
        <v>3624306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444833</v>
      </c>
      <c r="CS43" s="719"/>
      <c r="CT43" s="719"/>
      <c r="CU43" s="719"/>
      <c r="CV43" s="719"/>
      <c r="CW43" s="719"/>
      <c r="CX43" s="719"/>
      <c r="CY43" s="720"/>
      <c r="CZ43" s="688">
        <v>0.8</v>
      </c>
      <c r="DA43" s="717"/>
      <c r="DB43" s="717"/>
      <c r="DC43" s="721"/>
      <c r="DD43" s="692">
        <v>444833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7535763</v>
      </c>
      <c r="CS44" s="684"/>
      <c r="CT44" s="684"/>
      <c r="CU44" s="684"/>
      <c r="CV44" s="684"/>
      <c r="CW44" s="684"/>
      <c r="CX44" s="684"/>
      <c r="CY44" s="685"/>
      <c r="CZ44" s="688">
        <v>13.6</v>
      </c>
      <c r="DA44" s="689"/>
      <c r="DB44" s="689"/>
      <c r="DC44" s="701"/>
      <c r="DD44" s="692">
        <v>3624306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1907703</v>
      </c>
      <c r="CS45" s="719"/>
      <c r="CT45" s="719"/>
      <c r="CU45" s="719"/>
      <c r="CV45" s="719"/>
      <c r="CW45" s="719"/>
      <c r="CX45" s="719"/>
      <c r="CY45" s="720"/>
      <c r="CZ45" s="688">
        <v>3.5</v>
      </c>
      <c r="DA45" s="717"/>
      <c r="DB45" s="717"/>
      <c r="DC45" s="721"/>
      <c r="DD45" s="692">
        <v>238704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5365777</v>
      </c>
      <c r="CS46" s="684"/>
      <c r="CT46" s="684"/>
      <c r="CU46" s="684"/>
      <c r="CV46" s="684"/>
      <c r="CW46" s="684"/>
      <c r="CX46" s="684"/>
      <c r="CY46" s="685"/>
      <c r="CZ46" s="688">
        <v>9.6999999999999993</v>
      </c>
      <c r="DA46" s="689"/>
      <c r="DB46" s="689"/>
      <c r="DC46" s="701"/>
      <c r="DD46" s="692">
        <v>3327619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229</v>
      </c>
      <c r="CS47" s="719"/>
      <c r="CT47" s="719"/>
      <c r="CU47" s="719"/>
      <c r="CV47" s="719"/>
      <c r="CW47" s="719"/>
      <c r="CX47" s="719"/>
      <c r="CY47" s="720"/>
      <c r="CZ47" s="688" t="s">
        <v>229</v>
      </c>
      <c r="DA47" s="717"/>
      <c r="DB47" s="717"/>
      <c r="DC47" s="721"/>
      <c r="DD47" s="692" t="s">
        <v>138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229</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55257074</v>
      </c>
      <c r="CS49" s="754"/>
      <c r="CT49" s="754"/>
      <c r="CU49" s="754"/>
      <c r="CV49" s="754"/>
      <c r="CW49" s="754"/>
      <c r="CX49" s="754"/>
      <c r="CY49" s="785"/>
      <c r="CZ49" s="780">
        <v>100</v>
      </c>
      <c r="DA49" s="786"/>
      <c r="DB49" s="786"/>
      <c r="DC49" s="787"/>
      <c r="DD49" s="788">
        <v>39103059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B2vWV5XUy0gyRvNC9hTQxIEweiyjxB2vZlvulfjeLrj6SfumHGr91+oz5oBYe+5OY4RRA0CZNfr8T9f3Eccyg==" saltValue="CQIdPXCd/4MJLz+1W6N1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58371</v>
      </c>
      <c r="R7" s="819"/>
      <c r="S7" s="819"/>
      <c r="T7" s="819"/>
      <c r="U7" s="819"/>
      <c r="V7" s="819">
        <v>55278</v>
      </c>
      <c r="W7" s="819"/>
      <c r="X7" s="819"/>
      <c r="Y7" s="819"/>
      <c r="Z7" s="819"/>
      <c r="AA7" s="819">
        <v>3093</v>
      </c>
      <c r="AB7" s="819"/>
      <c r="AC7" s="819"/>
      <c r="AD7" s="819"/>
      <c r="AE7" s="820"/>
      <c r="AF7" s="821">
        <v>2844</v>
      </c>
      <c r="AG7" s="822"/>
      <c r="AH7" s="822"/>
      <c r="AI7" s="822"/>
      <c r="AJ7" s="823"/>
      <c r="AK7" s="858">
        <v>67</v>
      </c>
      <c r="AL7" s="859"/>
      <c r="AM7" s="859"/>
      <c r="AN7" s="859"/>
      <c r="AO7" s="859"/>
      <c r="AP7" s="859">
        <v>30248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0</v>
      </c>
      <c r="CI7" s="856"/>
      <c r="CJ7" s="856"/>
      <c r="CK7" s="856"/>
      <c r="CL7" s="857"/>
      <c r="CM7" s="855">
        <v>705</v>
      </c>
      <c r="CN7" s="856"/>
      <c r="CO7" s="856"/>
      <c r="CP7" s="856"/>
      <c r="CQ7" s="857"/>
      <c r="CR7" s="855">
        <v>8</v>
      </c>
      <c r="CS7" s="856"/>
      <c r="CT7" s="856"/>
      <c r="CU7" s="856"/>
      <c r="CV7" s="857"/>
      <c r="CW7" s="855" t="s">
        <v>609</v>
      </c>
      <c r="CX7" s="856"/>
      <c r="CY7" s="856"/>
      <c r="CZ7" s="856"/>
      <c r="DA7" s="857"/>
      <c r="DB7" s="855" t="s">
        <v>609</v>
      </c>
      <c r="DC7" s="856"/>
      <c r="DD7" s="856"/>
      <c r="DE7" s="856"/>
      <c r="DF7" s="857"/>
      <c r="DG7" s="855">
        <v>246</v>
      </c>
      <c r="DH7" s="856"/>
      <c r="DI7" s="856"/>
      <c r="DJ7" s="856"/>
      <c r="DK7" s="857"/>
      <c r="DL7" s="855" t="s">
        <v>609</v>
      </c>
      <c r="DM7" s="856"/>
      <c r="DN7" s="856"/>
      <c r="DO7" s="856"/>
      <c r="DP7" s="857"/>
      <c r="DQ7" s="855" t="s">
        <v>609</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41</v>
      </c>
      <c r="R8" s="843"/>
      <c r="S8" s="843"/>
      <c r="T8" s="843"/>
      <c r="U8" s="843"/>
      <c r="V8" s="843">
        <v>33</v>
      </c>
      <c r="W8" s="843"/>
      <c r="X8" s="843"/>
      <c r="Y8" s="843"/>
      <c r="Z8" s="843"/>
      <c r="AA8" s="843">
        <v>9</v>
      </c>
      <c r="AB8" s="843"/>
      <c r="AC8" s="843"/>
      <c r="AD8" s="843"/>
      <c r="AE8" s="844"/>
      <c r="AF8" s="845">
        <v>9</v>
      </c>
      <c r="AG8" s="846"/>
      <c r="AH8" s="846"/>
      <c r="AI8" s="846"/>
      <c r="AJ8" s="847"/>
      <c r="AK8" s="848">
        <v>8</v>
      </c>
      <c r="AL8" s="849"/>
      <c r="AM8" s="849"/>
      <c r="AN8" s="849"/>
      <c r="AO8" s="849"/>
      <c r="AP8" s="849" t="s">
        <v>597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-1</v>
      </c>
      <c r="CI8" s="866"/>
      <c r="CJ8" s="866"/>
      <c r="CK8" s="866"/>
      <c r="CL8" s="867"/>
      <c r="CM8" s="865">
        <v>136</v>
      </c>
      <c r="CN8" s="866"/>
      <c r="CO8" s="866"/>
      <c r="CP8" s="866"/>
      <c r="CQ8" s="867"/>
      <c r="CR8" s="865">
        <v>41</v>
      </c>
      <c r="CS8" s="866"/>
      <c r="CT8" s="866"/>
      <c r="CU8" s="866"/>
      <c r="CV8" s="867"/>
      <c r="CW8" s="865" t="s">
        <v>609</v>
      </c>
      <c r="CX8" s="866"/>
      <c r="CY8" s="866"/>
      <c r="CZ8" s="866"/>
      <c r="DA8" s="867"/>
      <c r="DB8" s="865" t="s">
        <v>609</v>
      </c>
      <c r="DC8" s="866"/>
      <c r="DD8" s="866"/>
      <c r="DE8" s="866"/>
      <c r="DF8" s="867"/>
      <c r="DG8" s="865" t="s">
        <v>609</v>
      </c>
      <c r="DH8" s="866"/>
      <c r="DI8" s="866"/>
      <c r="DJ8" s="866"/>
      <c r="DK8" s="867"/>
      <c r="DL8" s="865" t="s">
        <v>609</v>
      </c>
      <c r="DM8" s="866"/>
      <c r="DN8" s="866"/>
      <c r="DO8" s="866"/>
      <c r="DP8" s="867"/>
      <c r="DQ8" s="865" t="s">
        <v>609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58359</v>
      </c>
      <c r="R23" s="878"/>
      <c r="S23" s="878"/>
      <c r="T23" s="878"/>
      <c r="U23" s="878"/>
      <c r="V23" s="878">
        <v>55257</v>
      </c>
      <c r="W23" s="878"/>
      <c r="X23" s="878"/>
      <c r="Y23" s="878"/>
      <c r="Z23" s="878"/>
      <c r="AA23" s="878">
        <v>3102</v>
      </c>
      <c r="AB23" s="878"/>
      <c r="AC23" s="878"/>
      <c r="AD23" s="878"/>
      <c r="AE23" s="879"/>
      <c r="AF23" s="880">
        <v>2853</v>
      </c>
      <c r="AG23" s="878"/>
      <c r="AH23" s="878"/>
      <c r="AI23" s="878"/>
      <c r="AJ23" s="881"/>
      <c r="AK23" s="882"/>
      <c r="AL23" s="883"/>
      <c r="AM23" s="883"/>
      <c r="AN23" s="883"/>
      <c r="AO23" s="883"/>
      <c r="AP23" s="878">
        <v>30248</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15809</v>
      </c>
      <c r="R28" s="907"/>
      <c r="S28" s="907"/>
      <c r="T28" s="907"/>
      <c r="U28" s="907"/>
      <c r="V28" s="907">
        <v>15406</v>
      </c>
      <c r="W28" s="907"/>
      <c r="X28" s="907"/>
      <c r="Y28" s="907"/>
      <c r="Z28" s="907"/>
      <c r="AA28" s="907">
        <v>403</v>
      </c>
      <c r="AB28" s="907"/>
      <c r="AC28" s="907"/>
      <c r="AD28" s="907"/>
      <c r="AE28" s="908"/>
      <c r="AF28" s="909">
        <v>403</v>
      </c>
      <c r="AG28" s="907"/>
      <c r="AH28" s="907"/>
      <c r="AI28" s="907"/>
      <c r="AJ28" s="910"/>
      <c r="AK28" s="911">
        <v>1021</v>
      </c>
      <c r="AL28" s="902"/>
      <c r="AM28" s="902"/>
      <c r="AN28" s="902"/>
      <c r="AO28" s="902"/>
      <c r="AP28" s="902" t="s">
        <v>596</v>
      </c>
      <c r="AQ28" s="902"/>
      <c r="AR28" s="902"/>
      <c r="AS28" s="902"/>
      <c r="AT28" s="902"/>
      <c r="AU28" s="902" t="s">
        <v>596</v>
      </c>
      <c r="AV28" s="902"/>
      <c r="AW28" s="902"/>
      <c r="AX28" s="902"/>
      <c r="AY28" s="902"/>
      <c r="AZ28" s="903" t="s">
        <v>596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11912</v>
      </c>
      <c r="R29" s="843"/>
      <c r="S29" s="843"/>
      <c r="T29" s="843"/>
      <c r="U29" s="843"/>
      <c r="V29" s="843">
        <v>11275</v>
      </c>
      <c r="W29" s="843"/>
      <c r="X29" s="843"/>
      <c r="Y29" s="843"/>
      <c r="Z29" s="843"/>
      <c r="AA29" s="843">
        <v>637</v>
      </c>
      <c r="AB29" s="843"/>
      <c r="AC29" s="843"/>
      <c r="AD29" s="843"/>
      <c r="AE29" s="844"/>
      <c r="AF29" s="845">
        <v>637</v>
      </c>
      <c r="AG29" s="846"/>
      <c r="AH29" s="846"/>
      <c r="AI29" s="846"/>
      <c r="AJ29" s="847"/>
      <c r="AK29" s="914">
        <v>1720</v>
      </c>
      <c r="AL29" s="915"/>
      <c r="AM29" s="915"/>
      <c r="AN29" s="915"/>
      <c r="AO29" s="915"/>
      <c r="AP29" s="915" t="s">
        <v>596</v>
      </c>
      <c r="AQ29" s="915"/>
      <c r="AR29" s="915"/>
      <c r="AS29" s="915"/>
      <c r="AT29" s="915"/>
      <c r="AU29" s="915" t="s">
        <v>596</v>
      </c>
      <c r="AV29" s="915"/>
      <c r="AW29" s="915"/>
      <c r="AX29" s="915"/>
      <c r="AY29" s="915"/>
      <c r="AZ29" s="916" t="s">
        <v>596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2031</v>
      </c>
      <c r="R30" s="843"/>
      <c r="S30" s="843"/>
      <c r="T30" s="843"/>
      <c r="U30" s="843"/>
      <c r="V30" s="843">
        <v>2022</v>
      </c>
      <c r="W30" s="843"/>
      <c r="X30" s="843"/>
      <c r="Y30" s="843"/>
      <c r="Z30" s="843"/>
      <c r="AA30" s="843">
        <v>9</v>
      </c>
      <c r="AB30" s="843"/>
      <c r="AC30" s="843"/>
      <c r="AD30" s="843"/>
      <c r="AE30" s="844"/>
      <c r="AF30" s="845">
        <v>9</v>
      </c>
      <c r="AG30" s="846"/>
      <c r="AH30" s="846"/>
      <c r="AI30" s="846"/>
      <c r="AJ30" s="847"/>
      <c r="AK30" s="914">
        <v>301</v>
      </c>
      <c r="AL30" s="915"/>
      <c r="AM30" s="915"/>
      <c r="AN30" s="915"/>
      <c r="AO30" s="915"/>
      <c r="AP30" s="915" t="s">
        <v>596</v>
      </c>
      <c r="AQ30" s="915"/>
      <c r="AR30" s="915"/>
      <c r="AS30" s="915"/>
      <c r="AT30" s="915"/>
      <c r="AU30" s="915" t="s">
        <v>596</v>
      </c>
      <c r="AV30" s="915"/>
      <c r="AW30" s="915"/>
      <c r="AX30" s="915"/>
      <c r="AY30" s="915"/>
      <c r="AZ30" s="916" t="s">
        <v>596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7777</v>
      </c>
      <c r="R31" s="843"/>
      <c r="S31" s="843"/>
      <c r="T31" s="843"/>
      <c r="U31" s="843"/>
      <c r="V31" s="843">
        <v>8675</v>
      </c>
      <c r="W31" s="843"/>
      <c r="X31" s="843"/>
      <c r="Y31" s="843"/>
      <c r="Z31" s="843"/>
      <c r="AA31" s="843">
        <v>-898</v>
      </c>
      <c r="AB31" s="843"/>
      <c r="AC31" s="843"/>
      <c r="AD31" s="843"/>
      <c r="AE31" s="844"/>
      <c r="AF31" s="845">
        <v>418</v>
      </c>
      <c r="AG31" s="846"/>
      <c r="AH31" s="846"/>
      <c r="AI31" s="846"/>
      <c r="AJ31" s="847"/>
      <c r="AK31" s="914">
        <v>1000</v>
      </c>
      <c r="AL31" s="915"/>
      <c r="AM31" s="915"/>
      <c r="AN31" s="915"/>
      <c r="AO31" s="915"/>
      <c r="AP31" s="915">
        <v>1694</v>
      </c>
      <c r="AQ31" s="915"/>
      <c r="AR31" s="915"/>
      <c r="AS31" s="915"/>
      <c r="AT31" s="915"/>
      <c r="AU31" s="915">
        <v>1620</v>
      </c>
      <c r="AV31" s="915"/>
      <c r="AW31" s="915"/>
      <c r="AX31" s="915"/>
      <c r="AY31" s="915"/>
      <c r="AZ31" s="916" t="s">
        <v>597</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3225</v>
      </c>
      <c r="R32" s="843"/>
      <c r="S32" s="843"/>
      <c r="T32" s="843"/>
      <c r="U32" s="843"/>
      <c r="V32" s="843">
        <v>2785</v>
      </c>
      <c r="W32" s="843"/>
      <c r="X32" s="843"/>
      <c r="Y32" s="843"/>
      <c r="Z32" s="843"/>
      <c r="AA32" s="843">
        <v>440</v>
      </c>
      <c r="AB32" s="843"/>
      <c r="AC32" s="843"/>
      <c r="AD32" s="843"/>
      <c r="AE32" s="844"/>
      <c r="AF32" s="845">
        <v>3103</v>
      </c>
      <c r="AG32" s="846"/>
      <c r="AH32" s="846"/>
      <c r="AI32" s="846"/>
      <c r="AJ32" s="847"/>
      <c r="AK32" s="914">
        <v>4931</v>
      </c>
      <c r="AL32" s="915"/>
      <c r="AM32" s="915"/>
      <c r="AN32" s="915"/>
      <c r="AO32" s="915"/>
      <c r="AP32" s="915">
        <v>713</v>
      </c>
      <c r="AQ32" s="915"/>
      <c r="AR32" s="915"/>
      <c r="AS32" s="915"/>
      <c r="AT32" s="915"/>
      <c r="AU32" s="915">
        <v>1</v>
      </c>
      <c r="AV32" s="915"/>
      <c r="AW32" s="915"/>
      <c r="AX32" s="915"/>
      <c r="AY32" s="915"/>
      <c r="AZ32" s="916" t="s">
        <v>597</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183</v>
      </c>
      <c r="R33" s="843"/>
      <c r="S33" s="843"/>
      <c r="T33" s="843"/>
      <c r="U33" s="843"/>
      <c r="V33" s="843">
        <v>150</v>
      </c>
      <c r="W33" s="843"/>
      <c r="X33" s="843"/>
      <c r="Y33" s="843"/>
      <c r="Z33" s="843"/>
      <c r="AA33" s="843">
        <v>33</v>
      </c>
      <c r="AB33" s="843"/>
      <c r="AC33" s="843"/>
      <c r="AD33" s="843"/>
      <c r="AE33" s="844"/>
      <c r="AF33" s="845">
        <v>180</v>
      </c>
      <c r="AG33" s="846"/>
      <c r="AH33" s="846"/>
      <c r="AI33" s="846"/>
      <c r="AJ33" s="847"/>
      <c r="AK33" s="914">
        <v>2146</v>
      </c>
      <c r="AL33" s="915"/>
      <c r="AM33" s="915"/>
      <c r="AN33" s="915"/>
      <c r="AO33" s="915"/>
      <c r="AP33" s="915">
        <v>13</v>
      </c>
      <c r="AQ33" s="915"/>
      <c r="AR33" s="915"/>
      <c r="AS33" s="915"/>
      <c r="AT33" s="915"/>
      <c r="AU33" s="915">
        <v>0</v>
      </c>
      <c r="AV33" s="915"/>
      <c r="AW33" s="915"/>
      <c r="AX33" s="915"/>
      <c r="AY33" s="915"/>
      <c r="AZ33" s="916" t="s">
        <v>597</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3161</v>
      </c>
      <c r="R34" s="843"/>
      <c r="S34" s="843"/>
      <c r="T34" s="843"/>
      <c r="U34" s="843"/>
      <c r="V34" s="843">
        <v>3094</v>
      </c>
      <c r="W34" s="843"/>
      <c r="X34" s="843"/>
      <c r="Y34" s="843"/>
      <c r="Z34" s="843"/>
      <c r="AA34" s="843">
        <v>67</v>
      </c>
      <c r="AB34" s="843"/>
      <c r="AC34" s="843"/>
      <c r="AD34" s="843"/>
      <c r="AE34" s="844"/>
      <c r="AF34" s="845">
        <v>67</v>
      </c>
      <c r="AG34" s="846"/>
      <c r="AH34" s="846"/>
      <c r="AI34" s="846"/>
      <c r="AJ34" s="847"/>
      <c r="AK34" s="914">
        <v>1495</v>
      </c>
      <c r="AL34" s="915"/>
      <c r="AM34" s="915"/>
      <c r="AN34" s="915"/>
      <c r="AO34" s="915"/>
      <c r="AP34" s="915">
        <v>22177</v>
      </c>
      <c r="AQ34" s="915"/>
      <c r="AR34" s="915"/>
      <c r="AS34" s="915"/>
      <c r="AT34" s="915"/>
      <c r="AU34" s="915">
        <v>15524</v>
      </c>
      <c r="AV34" s="915"/>
      <c r="AW34" s="915"/>
      <c r="AX34" s="915"/>
      <c r="AY34" s="915"/>
      <c r="AZ34" s="916" t="s">
        <v>597</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548</v>
      </c>
      <c r="R35" s="843"/>
      <c r="S35" s="843"/>
      <c r="T35" s="843"/>
      <c r="U35" s="843"/>
      <c r="V35" s="843">
        <v>500</v>
      </c>
      <c r="W35" s="843"/>
      <c r="X35" s="843"/>
      <c r="Y35" s="843"/>
      <c r="Z35" s="843"/>
      <c r="AA35" s="843">
        <v>48</v>
      </c>
      <c r="AB35" s="843"/>
      <c r="AC35" s="843"/>
      <c r="AD35" s="843"/>
      <c r="AE35" s="844"/>
      <c r="AF35" s="845">
        <v>48</v>
      </c>
      <c r="AG35" s="846"/>
      <c r="AH35" s="846"/>
      <c r="AI35" s="846"/>
      <c r="AJ35" s="847"/>
      <c r="AK35" s="914">
        <v>343</v>
      </c>
      <c r="AL35" s="915"/>
      <c r="AM35" s="915"/>
      <c r="AN35" s="915"/>
      <c r="AO35" s="915"/>
      <c r="AP35" s="915">
        <v>2418</v>
      </c>
      <c r="AQ35" s="915"/>
      <c r="AR35" s="915"/>
      <c r="AS35" s="915"/>
      <c r="AT35" s="915"/>
      <c r="AU35" s="915">
        <v>2336</v>
      </c>
      <c r="AV35" s="915"/>
      <c r="AW35" s="915"/>
      <c r="AX35" s="915"/>
      <c r="AY35" s="915"/>
      <c r="AZ35" s="916" t="s">
        <v>597</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4865</v>
      </c>
      <c r="AG63" s="926"/>
      <c r="AH63" s="926"/>
      <c r="AI63" s="926"/>
      <c r="AJ63" s="927"/>
      <c r="AK63" s="928"/>
      <c r="AL63" s="923"/>
      <c r="AM63" s="923"/>
      <c r="AN63" s="923"/>
      <c r="AO63" s="923"/>
      <c r="AP63" s="926">
        <v>27015</v>
      </c>
      <c r="AQ63" s="926"/>
      <c r="AR63" s="926"/>
      <c r="AS63" s="926"/>
      <c r="AT63" s="926"/>
      <c r="AU63" s="926">
        <v>19481</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398</v>
      </c>
      <c r="AB66" s="802"/>
      <c r="AC66" s="802"/>
      <c r="AD66" s="802"/>
      <c r="AE66" s="803"/>
      <c r="AF66" s="936" t="s">
        <v>424</v>
      </c>
      <c r="AG66" s="897"/>
      <c r="AH66" s="897"/>
      <c r="AI66" s="897"/>
      <c r="AJ66" s="937"/>
      <c r="AK66" s="801" t="s">
        <v>425</v>
      </c>
      <c r="AL66" s="825"/>
      <c r="AM66" s="825"/>
      <c r="AN66" s="825"/>
      <c r="AO66" s="826"/>
      <c r="AP66" s="801" t="s">
        <v>401</v>
      </c>
      <c r="AQ66" s="802"/>
      <c r="AR66" s="802"/>
      <c r="AS66" s="802"/>
      <c r="AT66" s="803"/>
      <c r="AU66" s="801" t="s">
        <v>426</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598</v>
      </c>
      <c r="C68" s="954"/>
      <c r="D68" s="954"/>
      <c r="E68" s="954"/>
      <c r="F68" s="954"/>
      <c r="G68" s="954"/>
      <c r="H68" s="954"/>
      <c r="I68" s="954"/>
      <c r="J68" s="954"/>
      <c r="K68" s="954"/>
      <c r="L68" s="954"/>
      <c r="M68" s="954"/>
      <c r="N68" s="954"/>
      <c r="O68" s="954"/>
      <c r="P68" s="955"/>
      <c r="Q68" s="956">
        <v>1637</v>
      </c>
      <c r="R68" s="950"/>
      <c r="S68" s="950"/>
      <c r="T68" s="950"/>
      <c r="U68" s="950"/>
      <c r="V68" s="950">
        <v>1542</v>
      </c>
      <c r="W68" s="950"/>
      <c r="X68" s="950"/>
      <c r="Y68" s="950"/>
      <c r="Z68" s="950"/>
      <c r="AA68" s="950">
        <v>95</v>
      </c>
      <c r="AB68" s="950"/>
      <c r="AC68" s="950"/>
      <c r="AD68" s="950"/>
      <c r="AE68" s="950"/>
      <c r="AF68" s="950">
        <v>95</v>
      </c>
      <c r="AG68" s="950"/>
      <c r="AH68" s="950"/>
      <c r="AI68" s="950"/>
      <c r="AJ68" s="950"/>
      <c r="AK68" s="950" t="s">
        <v>597</v>
      </c>
      <c r="AL68" s="950"/>
      <c r="AM68" s="950"/>
      <c r="AN68" s="950"/>
      <c r="AO68" s="950"/>
      <c r="AP68" s="950" t="s">
        <v>597</v>
      </c>
      <c r="AQ68" s="950"/>
      <c r="AR68" s="950"/>
      <c r="AS68" s="950"/>
      <c r="AT68" s="950"/>
      <c r="AU68" s="950" t="s">
        <v>597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40.5" customHeight="1" x14ac:dyDescent="0.15">
      <c r="A69" s="262">
        <v>2</v>
      </c>
      <c r="B69" s="961" t="s">
        <v>599</v>
      </c>
      <c r="C69" s="958"/>
      <c r="D69" s="958"/>
      <c r="E69" s="958"/>
      <c r="F69" s="958"/>
      <c r="G69" s="958"/>
      <c r="H69" s="958"/>
      <c r="I69" s="958"/>
      <c r="J69" s="958"/>
      <c r="K69" s="958"/>
      <c r="L69" s="958"/>
      <c r="M69" s="958"/>
      <c r="N69" s="958"/>
      <c r="O69" s="958"/>
      <c r="P69" s="959"/>
      <c r="Q69" s="960">
        <v>878811</v>
      </c>
      <c r="R69" s="915"/>
      <c r="S69" s="915"/>
      <c r="T69" s="915"/>
      <c r="U69" s="915"/>
      <c r="V69" s="915">
        <v>858109</v>
      </c>
      <c r="W69" s="915"/>
      <c r="X69" s="915"/>
      <c r="Y69" s="915"/>
      <c r="Z69" s="915"/>
      <c r="AA69" s="915">
        <v>20702</v>
      </c>
      <c r="AB69" s="915"/>
      <c r="AC69" s="915"/>
      <c r="AD69" s="915"/>
      <c r="AE69" s="915"/>
      <c r="AF69" s="915">
        <v>20702</v>
      </c>
      <c r="AG69" s="915"/>
      <c r="AH69" s="915"/>
      <c r="AI69" s="915"/>
      <c r="AJ69" s="915"/>
      <c r="AK69" s="915">
        <v>1</v>
      </c>
      <c r="AL69" s="915"/>
      <c r="AM69" s="915"/>
      <c r="AN69" s="915"/>
      <c r="AO69" s="915"/>
      <c r="AP69" s="915" t="s">
        <v>597</v>
      </c>
      <c r="AQ69" s="915"/>
      <c r="AR69" s="915"/>
      <c r="AS69" s="915"/>
      <c r="AT69" s="915"/>
      <c r="AU69" s="915" t="s">
        <v>597</v>
      </c>
      <c r="AV69" s="915"/>
      <c r="AW69" s="915"/>
      <c r="AX69" s="915"/>
      <c r="AY69" s="915"/>
      <c r="AZ69" s="962"/>
      <c r="BA69" s="962"/>
      <c r="BB69" s="962"/>
      <c r="BC69" s="962"/>
      <c r="BD69" s="963"/>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2"/>
      <c r="BA70" s="962"/>
      <c r="BB70" s="962"/>
      <c r="BC70" s="962"/>
      <c r="BD70" s="963"/>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2"/>
      <c r="BA71" s="962"/>
      <c r="BB71" s="962"/>
      <c r="BC71" s="962"/>
      <c r="BD71" s="963"/>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2"/>
      <c r="BA72" s="962"/>
      <c r="BB72" s="962"/>
      <c r="BC72" s="962"/>
      <c r="BD72" s="963"/>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2"/>
      <c r="BA73" s="962"/>
      <c r="BB73" s="962"/>
      <c r="BC73" s="962"/>
      <c r="BD73" s="963"/>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2"/>
      <c r="BA74" s="962"/>
      <c r="BB74" s="962"/>
      <c r="BC74" s="962"/>
      <c r="BD74" s="963"/>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4"/>
      <c r="R75" s="965"/>
      <c r="S75" s="965"/>
      <c r="T75" s="965"/>
      <c r="U75" s="914"/>
      <c r="V75" s="966"/>
      <c r="W75" s="965"/>
      <c r="X75" s="965"/>
      <c r="Y75" s="965"/>
      <c r="Z75" s="914"/>
      <c r="AA75" s="966"/>
      <c r="AB75" s="965"/>
      <c r="AC75" s="965"/>
      <c r="AD75" s="965"/>
      <c r="AE75" s="914"/>
      <c r="AF75" s="966"/>
      <c r="AG75" s="965"/>
      <c r="AH75" s="965"/>
      <c r="AI75" s="965"/>
      <c r="AJ75" s="914"/>
      <c r="AK75" s="966"/>
      <c r="AL75" s="965"/>
      <c r="AM75" s="965"/>
      <c r="AN75" s="965"/>
      <c r="AO75" s="914"/>
      <c r="AP75" s="966"/>
      <c r="AQ75" s="965"/>
      <c r="AR75" s="965"/>
      <c r="AS75" s="965"/>
      <c r="AT75" s="914"/>
      <c r="AU75" s="966"/>
      <c r="AV75" s="965"/>
      <c r="AW75" s="965"/>
      <c r="AX75" s="965"/>
      <c r="AY75" s="914"/>
      <c r="AZ75" s="962"/>
      <c r="BA75" s="962"/>
      <c r="BB75" s="962"/>
      <c r="BC75" s="962"/>
      <c r="BD75" s="963"/>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4"/>
      <c r="R76" s="965"/>
      <c r="S76" s="965"/>
      <c r="T76" s="965"/>
      <c r="U76" s="914"/>
      <c r="V76" s="966"/>
      <c r="W76" s="965"/>
      <c r="X76" s="965"/>
      <c r="Y76" s="965"/>
      <c r="Z76" s="914"/>
      <c r="AA76" s="966"/>
      <c r="AB76" s="965"/>
      <c r="AC76" s="965"/>
      <c r="AD76" s="965"/>
      <c r="AE76" s="914"/>
      <c r="AF76" s="966"/>
      <c r="AG76" s="965"/>
      <c r="AH76" s="965"/>
      <c r="AI76" s="965"/>
      <c r="AJ76" s="914"/>
      <c r="AK76" s="966"/>
      <c r="AL76" s="965"/>
      <c r="AM76" s="965"/>
      <c r="AN76" s="965"/>
      <c r="AO76" s="914"/>
      <c r="AP76" s="966"/>
      <c r="AQ76" s="965"/>
      <c r="AR76" s="965"/>
      <c r="AS76" s="965"/>
      <c r="AT76" s="914"/>
      <c r="AU76" s="966"/>
      <c r="AV76" s="965"/>
      <c r="AW76" s="965"/>
      <c r="AX76" s="965"/>
      <c r="AY76" s="914"/>
      <c r="AZ76" s="962"/>
      <c r="BA76" s="962"/>
      <c r="BB76" s="962"/>
      <c r="BC76" s="962"/>
      <c r="BD76" s="963"/>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4"/>
      <c r="R77" s="965"/>
      <c r="S77" s="965"/>
      <c r="T77" s="965"/>
      <c r="U77" s="914"/>
      <c r="V77" s="966"/>
      <c r="W77" s="965"/>
      <c r="X77" s="965"/>
      <c r="Y77" s="965"/>
      <c r="Z77" s="914"/>
      <c r="AA77" s="966"/>
      <c r="AB77" s="965"/>
      <c r="AC77" s="965"/>
      <c r="AD77" s="965"/>
      <c r="AE77" s="914"/>
      <c r="AF77" s="966"/>
      <c r="AG77" s="965"/>
      <c r="AH77" s="965"/>
      <c r="AI77" s="965"/>
      <c r="AJ77" s="914"/>
      <c r="AK77" s="966"/>
      <c r="AL77" s="965"/>
      <c r="AM77" s="965"/>
      <c r="AN77" s="965"/>
      <c r="AO77" s="914"/>
      <c r="AP77" s="966"/>
      <c r="AQ77" s="965"/>
      <c r="AR77" s="965"/>
      <c r="AS77" s="965"/>
      <c r="AT77" s="914"/>
      <c r="AU77" s="966"/>
      <c r="AV77" s="965"/>
      <c r="AW77" s="965"/>
      <c r="AX77" s="965"/>
      <c r="AY77" s="914"/>
      <c r="AZ77" s="962"/>
      <c r="BA77" s="962"/>
      <c r="BB77" s="962"/>
      <c r="BC77" s="962"/>
      <c r="BD77" s="963"/>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2"/>
      <c r="BA78" s="962"/>
      <c r="BB78" s="962"/>
      <c r="BC78" s="962"/>
      <c r="BD78" s="963"/>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2"/>
      <c r="BA79" s="962"/>
      <c r="BB79" s="962"/>
      <c r="BC79" s="962"/>
      <c r="BD79" s="963"/>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2"/>
      <c r="BA80" s="962"/>
      <c r="BB80" s="962"/>
      <c r="BC80" s="962"/>
      <c r="BD80" s="963"/>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2"/>
      <c r="BA81" s="962"/>
      <c r="BB81" s="962"/>
      <c r="BC81" s="962"/>
      <c r="BD81" s="963"/>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2"/>
      <c r="BA82" s="962"/>
      <c r="BB82" s="962"/>
      <c r="BC82" s="962"/>
      <c r="BD82" s="963"/>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2"/>
      <c r="BA83" s="962"/>
      <c r="BB83" s="962"/>
      <c r="BC83" s="962"/>
      <c r="BD83" s="963"/>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2"/>
      <c r="BA84" s="962"/>
      <c r="BB84" s="962"/>
      <c r="BC84" s="962"/>
      <c r="BD84" s="963"/>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2"/>
      <c r="BA85" s="962"/>
      <c r="BB85" s="962"/>
      <c r="BC85" s="962"/>
      <c r="BD85" s="963"/>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2"/>
      <c r="BA86" s="962"/>
      <c r="BB86" s="962"/>
      <c r="BC86" s="962"/>
      <c r="BD86" s="963"/>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20797</v>
      </c>
      <c r="AG88" s="926"/>
      <c r="AH88" s="926"/>
      <c r="AI88" s="926"/>
      <c r="AJ88" s="926"/>
      <c r="AK88" s="923"/>
      <c r="AL88" s="923"/>
      <c r="AM88" s="923"/>
      <c r="AN88" s="923"/>
      <c r="AO88" s="923"/>
      <c r="AP88" s="926" t="s">
        <v>603</v>
      </c>
      <c r="AQ88" s="926"/>
      <c r="AR88" s="926"/>
      <c r="AS88" s="926"/>
      <c r="AT88" s="926"/>
      <c r="AU88" s="926" t="s">
        <v>603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428</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49</v>
      </c>
      <c r="CS102" s="934"/>
      <c r="CT102" s="934"/>
      <c r="CU102" s="934"/>
      <c r="CV102" s="978"/>
      <c r="CW102" s="977">
        <v>0</v>
      </c>
      <c r="CX102" s="934"/>
      <c r="CY102" s="934"/>
      <c r="CZ102" s="934"/>
      <c r="DA102" s="978"/>
      <c r="DB102" s="977">
        <v>0</v>
      </c>
      <c r="DC102" s="934"/>
      <c r="DD102" s="934"/>
      <c r="DE102" s="934"/>
      <c r="DF102" s="978"/>
      <c r="DG102" s="977">
        <v>246</v>
      </c>
      <c r="DH102" s="934"/>
      <c r="DI102" s="934"/>
      <c r="DJ102" s="934"/>
      <c r="DK102" s="978"/>
      <c r="DL102" s="977">
        <v>0</v>
      </c>
      <c r="DM102" s="934"/>
      <c r="DN102" s="934"/>
      <c r="DO102" s="934"/>
      <c r="DP102" s="978"/>
      <c r="DQ102" s="977">
        <v>0</v>
      </c>
      <c r="DR102" s="934"/>
      <c r="DS102" s="934"/>
      <c r="DT102" s="934"/>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430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433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435</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436</v>
      </c>
      <c r="AB109" s="980"/>
      <c r="AC109" s="980"/>
      <c r="AD109" s="980"/>
      <c r="AE109" s="981"/>
      <c r="AF109" s="979" t="s">
        <v>308</v>
      </c>
      <c r="AG109" s="980"/>
      <c r="AH109" s="980"/>
      <c r="AI109" s="980"/>
      <c r="AJ109" s="981"/>
      <c r="AK109" s="979" t="s">
        <v>307</v>
      </c>
      <c r="AL109" s="980"/>
      <c r="AM109" s="980"/>
      <c r="AN109" s="980"/>
      <c r="AO109" s="981"/>
      <c r="AP109" s="979" t="s">
        <v>437</v>
      </c>
      <c r="AQ109" s="980"/>
      <c r="AR109" s="980"/>
      <c r="AS109" s="980"/>
      <c r="AT109" s="982"/>
      <c r="AU109" s="999" t="s">
        <v>435</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436</v>
      </c>
      <c r="BR109" s="980"/>
      <c r="BS109" s="980"/>
      <c r="BT109" s="980"/>
      <c r="BU109" s="981"/>
      <c r="BV109" s="979" t="s">
        <v>308</v>
      </c>
      <c r="BW109" s="980"/>
      <c r="BX109" s="980"/>
      <c r="BY109" s="980"/>
      <c r="BZ109" s="981"/>
      <c r="CA109" s="979" t="s">
        <v>307</v>
      </c>
      <c r="CB109" s="980"/>
      <c r="CC109" s="980"/>
      <c r="CD109" s="980"/>
      <c r="CE109" s="981"/>
      <c r="CF109" s="1000" t="s">
        <v>437</v>
      </c>
      <c r="CG109" s="1000"/>
      <c r="CH109" s="1000"/>
      <c r="CI109" s="1000"/>
      <c r="CJ109" s="1000"/>
      <c r="CK109" s="979" t="s">
        <v>438</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436</v>
      </c>
      <c r="DH109" s="980"/>
      <c r="DI109" s="980"/>
      <c r="DJ109" s="980"/>
      <c r="DK109" s="981"/>
      <c r="DL109" s="979" t="s">
        <v>308</v>
      </c>
      <c r="DM109" s="980"/>
      <c r="DN109" s="980"/>
      <c r="DO109" s="980"/>
      <c r="DP109" s="981"/>
      <c r="DQ109" s="979" t="s">
        <v>307</v>
      </c>
      <c r="DR109" s="980"/>
      <c r="DS109" s="980"/>
      <c r="DT109" s="980"/>
      <c r="DU109" s="981"/>
      <c r="DV109" s="979" t="s">
        <v>437</v>
      </c>
      <c r="DW109" s="980"/>
      <c r="DX109" s="980"/>
      <c r="DY109" s="980"/>
      <c r="DZ109" s="982"/>
    </row>
    <row r="110" spans="1:131" s="247" customFormat="1" ht="26.25" customHeight="1" x14ac:dyDescent="0.15">
      <c r="A110" s="983" t="s">
        <v>439</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3690527</v>
      </c>
      <c r="AB110" s="987"/>
      <c r="AC110" s="987"/>
      <c r="AD110" s="987"/>
      <c r="AE110" s="988"/>
      <c r="AF110" s="989">
        <v>3493813</v>
      </c>
      <c r="AG110" s="987"/>
      <c r="AH110" s="987"/>
      <c r="AI110" s="987"/>
      <c r="AJ110" s="988"/>
      <c r="AK110" s="989">
        <v>3341028</v>
      </c>
      <c r="AL110" s="987"/>
      <c r="AM110" s="987"/>
      <c r="AN110" s="987"/>
      <c r="AO110" s="988"/>
      <c r="AP110" s="990">
        <v>10</v>
      </c>
      <c r="AQ110" s="991"/>
      <c r="AR110" s="991"/>
      <c r="AS110" s="991"/>
      <c r="AT110" s="992"/>
      <c r="AU110" s="993" t="s">
        <v>73</v>
      </c>
      <c r="AV110" s="994"/>
      <c r="AW110" s="994"/>
      <c r="AX110" s="994"/>
      <c r="AY110" s="994"/>
      <c r="AZ110" s="1035" t="s">
        <v>440</v>
      </c>
      <c r="BA110" s="984"/>
      <c r="BB110" s="984"/>
      <c r="BC110" s="984"/>
      <c r="BD110" s="984"/>
      <c r="BE110" s="984"/>
      <c r="BF110" s="984"/>
      <c r="BG110" s="984"/>
      <c r="BH110" s="984"/>
      <c r="BI110" s="984"/>
      <c r="BJ110" s="984"/>
      <c r="BK110" s="984"/>
      <c r="BL110" s="984"/>
      <c r="BM110" s="984"/>
      <c r="BN110" s="984"/>
      <c r="BO110" s="984"/>
      <c r="BP110" s="985"/>
      <c r="BQ110" s="1021">
        <v>32035390</v>
      </c>
      <c r="BR110" s="1022"/>
      <c r="BS110" s="1022"/>
      <c r="BT110" s="1022"/>
      <c r="BU110" s="1022"/>
      <c r="BV110" s="1022">
        <v>30790481</v>
      </c>
      <c r="BW110" s="1022"/>
      <c r="BX110" s="1022"/>
      <c r="BY110" s="1022"/>
      <c r="BZ110" s="1022"/>
      <c r="CA110" s="1022">
        <v>30248257</v>
      </c>
      <c r="CB110" s="1022"/>
      <c r="CC110" s="1022"/>
      <c r="CD110" s="1022"/>
      <c r="CE110" s="1022"/>
      <c r="CF110" s="1036">
        <v>90.9</v>
      </c>
      <c r="CG110" s="1037"/>
      <c r="CH110" s="1037"/>
      <c r="CI110" s="1037"/>
      <c r="CJ110" s="1037"/>
      <c r="CK110" s="1038" t="s">
        <v>441</v>
      </c>
      <c r="CL110" s="1039"/>
      <c r="CM110" s="1018" t="s">
        <v>442</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443</v>
      </c>
      <c r="DH110" s="1022"/>
      <c r="DI110" s="1022"/>
      <c r="DJ110" s="1022"/>
      <c r="DK110" s="1022"/>
      <c r="DL110" s="1022" t="s">
        <v>419</v>
      </c>
      <c r="DM110" s="1022"/>
      <c r="DN110" s="1022"/>
      <c r="DO110" s="1022"/>
      <c r="DP110" s="1022"/>
      <c r="DQ110" s="1022" t="s">
        <v>443</v>
      </c>
      <c r="DR110" s="1022"/>
      <c r="DS110" s="1022"/>
      <c r="DT110" s="1022"/>
      <c r="DU110" s="1022"/>
      <c r="DV110" s="1023" t="s">
        <v>443</v>
      </c>
      <c r="DW110" s="1023"/>
      <c r="DX110" s="1023"/>
      <c r="DY110" s="1023"/>
      <c r="DZ110" s="1024"/>
    </row>
    <row r="111" spans="1:131" s="247" customFormat="1" ht="26.25" customHeight="1" x14ac:dyDescent="0.15">
      <c r="A111" s="1025" t="s">
        <v>444</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445</v>
      </c>
      <c r="AB111" s="1029"/>
      <c r="AC111" s="1029"/>
      <c r="AD111" s="1029"/>
      <c r="AE111" s="1030"/>
      <c r="AF111" s="1031" t="s">
        <v>393</v>
      </c>
      <c r="AG111" s="1029"/>
      <c r="AH111" s="1029"/>
      <c r="AI111" s="1029"/>
      <c r="AJ111" s="1030"/>
      <c r="AK111" s="1031" t="s">
        <v>443</v>
      </c>
      <c r="AL111" s="1029"/>
      <c r="AM111" s="1029"/>
      <c r="AN111" s="1029"/>
      <c r="AO111" s="1030"/>
      <c r="AP111" s="1032" t="s">
        <v>443</v>
      </c>
      <c r="AQ111" s="1033"/>
      <c r="AR111" s="1033"/>
      <c r="AS111" s="1033"/>
      <c r="AT111" s="1034"/>
      <c r="AU111" s="995"/>
      <c r="AV111" s="996"/>
      <c r="AW111" s="996"/>
      <c r="AX111" s="996"/>
      <c r="AY111" s="996"/>
      <c r="AZ111" s="1044" t="s">
        <v>446</v>
      </c>
      <c r="BA111" s="1045"/>
      <c r="BB111" s="1045"/>
      <c r="BC111" s="1045"/>
      <c r="BD111" s="1045"/>
      <c r="BE111" s="1045"/>
      <c r="BF111" s="1045"/>
      <c r="BG111" s="1045"/>
      <c r="BH111" s="1045"/>
      <c r="BI111" s="1045"/>
      <c r="BJ111" s="1045"/>
      <c r="BK111" s="1045"/>
      <c r="BL111" s="1045"/>
      <c r="BM111" s="1045"/>
      <c r="BN111" s="1045"/>
      <c r="BO111" s="1045"/>
      <c r="BP111" s="1046"/>
      <c r="BQ111" s="1014">
        <v>1095148</v>
      </c>
      <c r="BR111" s="1015"/>
      <c r="BS111" s="1015"/>
      <c r="BT111" s="1015"/>
      <c r="BU111" s="1015"/>
      <c r="BV111" s="1015">
        <v>496640</v>
      </c>
      <c r="BW111" s="1015"/>
      <c r="BX111" s="1015"/>
      <c r="BY111" s="1015"/>
      <c r="BZ111" s="1015"/>
      <c r="CA111" s="1015">
        <v>413086</v>
      </c>
      <c r="CB111" s="1015"/>
      <c r="CC111" s="1015"/>
      <c r="CD111" s="1015"/>
      <c r="CE111" s="1015"/>
      <c r="CF111" s="1009">
        <v>1.2</v>
      </c>
      <c r="CG111" s="1010"/>
      <c r="CH111" s="1010"/>
      <c r="CI111" s="1010"/>
      <c r="CJ111" s="1010"/>
      <c r="CK111" s="1040"/>
      <c r="CL111" s="1041"/>
      <c r="CM111" s="1011" t="s">
        <v>447</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443</v>
      </c>
      <c r="DH111" s="1015"/>
      <c r="DI111" s="1015"/>
      <c r="DJ111" s="1015"/>
      <c r="DK111" s="1015"/>
      <c r="DL111" s="1015" t="s">
        <v>419</v>
      </c>
      <c r="DM111" s="1015"/>
      <c r="DN111" s="1015"/>
      <c r="DO111" s="1015"/>
      <c r="DP111" s="1015"/>
      <c r="DQ111" s="1015" t="s">
        <v>419</v>
      </c>
      <c r="DR111" s="1015"/>
      <c r="DS111" s="1015"/>
      <c r="DT111" s="1015"/>
      <c r="DU111" s="1015"/>
      <c r="DV111" s="1016" t="s">
        <v>419</v>
      </c>
      <c r="DW111" s="1016"/>
      <c r="DX111" s="1016"/>
      <c r="DY111" s="1016"/>
      <c r="DZ111" s="1017"/>
    </row>
    <row r="112" spans="1:131" s="247" customFormat="1" ht="26.25" customHeight="1" x14ac:dyDescent="0.15">
      <c r="A112" s="1047" t="s">
        <v>448</v>
      </c>
      <c r="B112" s="1048"/>
      <c r="C112" s="1045" t="s">
        <v>449</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419</v>
      </c>
      <c r="AB112" s="1054"/>
      <c r="AC112" s="1054"/>
      <c r="AD112" s="1054"/>
      <c r="AE112" s="1055"/>
      <c r="AF112" s="1056" t="s">
        <v>419</v>
      </c>
      <c r="AG112" s="1054"/>
      <c r="AH112" s="1054"/>
      <c r="AI112" s="1054"/>
      <c r="AJ112" s="1055"/>
      <c r="AK112" s="1056" t="s">
        <v>419</v>
      </c>
      <c r="AL112" s="1054"/>
      <c r="AM112" s="1054"/>
      <c r="AN112" s="1054"/>
      <c r="AO112" s="1055"/>
      <c r="AP112" s="1057" t="s">
        <v>445</v>
      </c>
      <c r="AQ112" s="1058"/>
      <c r="AR112" s="1058"/>
      <c r="AS112" s="1058"/>
      <c r="AT112" s="1059"/>
      <c r="AU112" s="995"/>
      <c r="AV112" s="996"/>
      <c r="AW112" s="996"/>
      <c r="AX112" s="996"/>
      <c r="AY112" s="996"/>
      <c r="AZ112" s="1044" t="s">
        <v>450</v>
      </c>
      <c r="BA112" s="1045"/>
      <c r="BB112" s="1045"/>
      <c r="BC112" s="1045"/>
      <c r="BD112" s="1045"/>
      <c r="BE112" s="1045"/>
      <c r="BF112" s="1045"/>
      <c r="BG112" s="1045"/>
      <c r="BH112" s="1045"/>
      <c r="BI112" s="1045"/>
      <c r="BJ112" s="1045"/>
      <c r="BK112" s="1045"/>
      <c r="BL112" s="1045"/>
      <c r="BM112" s="1045"/>
      <c r="BN112" s="1045"/>
      <c r="BO112" s="1045"/>
      <c r="BP112" s="1046"/>
      <c r="BQ112" s="1014">
        <v>22174768</v>
      </c>
      <c r="BR112" s="1015"/>
      <c r="BS112" s="1015"/>
      <c r="BT112" s="1015"/>
      <c r="BU112" s="1015"/>
      <c r="BV112" s="1015">
        <v>20535877</v>
      </c>
      <c r="BW112" s="1015"/>
      <c r="BX112" s="1015"/>
      <c r="BY112" s="1015"/>
      <c r="BZ112" s="1015"/>
      <c r="CA112" s="1015">
        <v>19480817</v>
      </c>
      <c r="CB112" s="1015"/>
      <c r="CC112" s="1015"/>
      <c r="CD112" s="1015"/>
      <c r="CE112" s="1015"/>
      <c r="CF112" s="1009">
        <v>58.5</v>
      </c>
      <c r="CG112" s="1010"/>
      <c r="CH112" s="1010"/>
      <c r="CI112" s="1010"/>
      <c r="CJ112" s="1010"/>
      <c r="CK112" s="1040"/>
      <c r="CL112" s="1041"/>
      <c r="CM112" s="1011" t="s">
        <v>451</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419</v>
      </c>
      <c r="DH112" s="1015"/>
      <c r="DI112" s="1015"/>
      <c r="DJ112" s="1015"/>
      <c r="DK112" s="1015"/>
      <c r="DL112" s="1015" t="s">
        <v>445</v>
      </c>
      <c r="DM112" s="1015"/>
      <c r="DN112" s="1015"/>
      <c r="DO112" s="1015"/>
      <c r="DP112" s="1015"/>
      <c r="DQ112" s="1015" t="s">
        <v>419</v>
      </c>
      <c r="DR112" s="1015"/>
      <c r="DS112" s="1015"/>
      <c r="DT112" s="1015"/>
      <c r="DU112" s="1015"/>
      <c r="DV112" s="1016" t="s">
        <v>419</v>
      </c>
      <c r="DW112" s="1016"/>
      <c r="DX112" s="1016"/>
      <c r="DY112" s="1016"/>
      <c r="DZ112" s="1017"/>
    </row>
    <row r="113" spans="1:130" s="247" customFormat="1" ht="26.25" customHeight="1" x14ac:dyDescent="0.15">
      <c r="A113" s="1049"/>
      <c r="B113" s="1050"/>
      <c r="C113" s="1045" t="s">
        <v>452</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2253793</v>
      </c>
      <c r="AB113" s="1029"/>
      <c r="AC113" s="1029"/>
      <c r="AD113" s="1029"/>
      <c r="AE113" s="1030"/>
      <c r="AF113" s="1031">
        <v>2312591</v>
      </c>
      <c r="AG113" s="1029"/>
      <c r="AH113" s="1029"/>
      <c r="AI113" s="1029"/>
      <c r="AJ113" s="1030"/>
      <c r="AK113" s="1031">
        <v>1959892</v>
      </c>
      <c r="AL113" s="1029"/>
      <c r="AM113" s="1029"/>
      <c r="AN113" s="1029"/>
      <c r="AO113" s="1030"/>
      <c r="AP113" s="1032">
        <v>5.9</v>
      </c>
      <c r="AQ113" s="1033"/>
      <c r="AR113" s="1033"/>
      <c r="AS113" s="1033"/>
      <c r="AT113" s="1034"/>
      <c r="AU113" s="995"/>
      <c r="AV113" s="996"/>
      <c r="AW113" s="996"/>
      <c r="AX113" s="996"/>
      <c r="AY113" s="996"/>
      <c r="AZ113" s="1044" t="s">
        <v>453</v>
      </c>
      <c r="BA113" s="1045"/>
      <c r="BB113" s="1045"/>
      <c r="BC113" s="1045"/>
      <c r="BD113" s="1045"/>
      <c r="BE113" s="1045"/>
      <c r="BF113" s="1045"/>
      <c r="BG113" s="1045"/>
      <c r="BH113" s="1045"/>
      <c r="BI113" s="1045"/>
      <c r="BJ113" s="1045"/>
      <c r="BK113" s="1045"/>
      <c r="BL113" s="1045"/>
      <c r="BM113" s="1045"/>
      <c r="BN113" s="1045"/>
      <c r="BO113" s="1045"/>
      <c r="BP113" s="1046"/>
      <c r="BQ113" s="1014">
        <v>537737</v>
      </c>
      <c r="BR113" s="1015"/>
      <c r="BS113" s="1015"/>
      <c r="BT113" s="1015"/>
      <c r="BU113" s="1015"/>
      <c r="BV113" s="1015">
        <v>511876</v>
      </c>
      <c r="BW113" s="1015"/>
      <c r="BX113" s="1015"/>
      <c r="BY113" s="1015"/>
      <c r="BZ113" s="1015"/>
      <c r="CA113" s="1015">
        <v>485432</v>
      </c>
      <c r="CB113" s="1015"/>
      <c r="CC113" s="1015"/>
      <c r="CD113" s="1015"/>
      <c r="CE113" s="1015"/>
      <c r="CF113" s="1009">
        <v>1.5</v>
      </c>
      <c r="CG113" s="1010"/>
      <c r="CH113" s="1010"/>
      <c r="CI113" s="1010"/>
      <c r="CJ113" s="1010"/>
      <c r="CK113" s="1040"/>
      <c r="CL113" s="1041"/>
      <c r="CM113" s="1011" t="s">
        <v>454</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419</v>
      </c>
      <c r="DH113" s="1054"/>
      <c r="DI113" s="1054"/>
      <c r="DJ113" s="1054"/>
      <c r="DK113" s="1055"/>
      <c r="DL113" s="1056" t="s">
        <v>419</v>
      </c>
      <c r="DM113" s="1054"/>
      <c r="DN113" s="1054"/>
      <c r="DO113" s="1054"/>
      <c r="DP113" s="1055"/>
      <c r="DQ113" s="1056" t="s">
        <v>419</v>
      </c>
      <c r="DR113" s="1054"/>
      <c r="DS113" s="1054"/>
      <c r="DT113" s="1054"/>
      <c r="DU113" s="1055"/>
      <c r="DV113" s="1057" t="s">
        <v>419</v>
      </c>
      <c r="DW113" s="1058"/>
      <c r="DX113" s="1058"/>
      <c r="DY113" s="1058"/>
      <c r="DZ113" s="1059"/>
    </row>
    <row r="114" spans="1:130" s="247" customFormat="1" ht="26.25" customHeight="1" x14ac:dyDescent="0.15">
      <c r="A114" s="1049"/>
      <c r="B114" s="1050"/>
      <c r="C114" s="1045" t="s">
        <v>455</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34065</v>
      </c>
      <c r="AB114" s="1054"/>
      <c r="AC114" s="1054"/>
      <c r="AD114" s="1054"/>
      <c r="AE114" s="1055"/>
      <c r="AF114" s="1056">
        <v>35097</v>
      </c>
      <c r="AG114" s="1054"/>
      <c r="AH114" s="1054"/>
      <c r="AI114" s="1054"/>
      <c r="AJ114" s="1055"/>
      <c r="AK114" s="1056">
        <v>34922</v>
      </c>
      <c r="AL114" s="1054"/>
      <c r="AM114" s="1054"/>
      <c r="AN114" s="1054"/>
      <c r="AO114" s="1055"/>
      <c r="AP114" s="1057">
        <v>0.1</v>
      </c>
      <c r="AQ114" s="1058"/>
      <c r="AR114" s="1058"/>
      <c r="AS114" s="1058"/>
      <c r="AT114" s="1059"/>
      <c r="AU114" s="995"/>
      <c r="AV114" s="996"/>
      <c r="AW114" s="996"/>
      <c r="AX114" s="996"/>
      <c r="AY114" s="996"/>
      <c r="AZ114" s="1044" t="s">
        <v>456</v>
      </c>
      <c r="BA114" s="1045"/>
      <c r="BB114" s="1045"/>
      <c r="BC114" s="1045"/>
      <c r="BD114" s="1045"/>
      <c r="BE114" s="1045"/>
      <c r="BF114" s="1045"/>
      <c r="BG114" s="1045"/>
      <c r="BH114" s="1045"/>
      <c r="BI114" s="1045"/>
      <c r="BJ114" s="1045"/>
      <c r="BK114" s="1045"/>
      <c r="BL114" s="1045"/>
      <c r="BM114" s="1045"/>
      <c r="BN114" s="1045"/>
      <c r="BO114" s="1045"/>
      <c r="BP114" s="1046"/>
      <c r="BQ114" s="1014">
        <v>9106398</v>
      </c>
      <c r="BR114" s="1015"/>
      <c r="BS114" s="1015"/>
      <c r="BT114" s="1015"/>
      <c r="BU114" s="1015"/>
      <c r="BV114" s="1015">
        <v>8518670</v>
      </c>
      <c r="BW114" s="1015"/>
      <c r="BX114" s="1015"/>
      <c r="BY114" s="1015"/>
      <c r="BZ114" s="1015"/>
      <c r="CA114" s="1015">
        <v>8996110</v>
      </c>
      <c r="CB114" s="1015"/>
      <c r="CC114" s="1015"/>
      <c r="CD114" s="1015"/>
      <c r="CE114" s="1015"/>
      <c r="CF114" s="1009">
        <v>27</v>
      </c>
      <c r="CG114" s="1010"/>
      <c r="CH114" s="1010"/>
      <c r="CI114" s="1010"/>
      <c r="CJ114" s="1010"/>
      <c r="CK114" s="1040"/>
      <c r="CL114" s="1041"/>
      <c r="CM114" s="1011" t="s">
        <v>457</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419</v>
      </c>
      <c r="DH114" s="1054"/>
      <c r="DI114" s="1054"/>
      <c r="DJ114" s="1054"/>
      <c r="DK114" s="1055"/>
      <c r="DL114" s="1056" t="s">
        <v>393</v>
      </c>
      <c r="DM114" s="1054"/>
      <c r="DN114" s="1054"/>
      <c r="DO114" s="1054"/>
      <c r="DP114" s="1055"/>
      <c r="DQ114" s="1056" t="s">
        <v>393</v>
      </c>
      <c r="DR114" s="1054"/>
      <c r="DS114" s="1054"/>
      <c r="DT114" s="1054"/>
      <c r="DU114" s="1055"/>
      <c r="DV114" s="1057" t="s">
        <v>419</v>
      </c>
      <c r="DW114" s="1058"/>
      <c r="DX114" s="1058"/>
      <c r="DY114" s="1058"/>
      <c r="DZ114" s="1059"/>
    </row>
    <row r="115" spans="1:130" s="247" customFormat="1" ht="26.25" customHeight="1" x14ac:dyDescent="0.15">
      <c r="A115" s="1049"/>
      <c r="B115" s="1050"/>
      <c r="C115" s="1045" t="s">
        <v>458</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15976</v>
      </c>
      <c r="AB115" s="1029"/>
      <c r="AC115" s="1029"/>
      <c r="AD115" s="1029"/>
      <c r="AE115" s="1030"/>
      <c r="AF115" s="1031">
        <v>9630</v>
      </c>
      <c r="AG115" s="1029"/>
      <c r="AH115" s="1029"/>
      <c r="AI115" s="1029"/>
      <c r="AJ115" s="1030"/>
      <c r="AK115" s="1031" t="s">
        <v>419</v>
      </c>
      <c r="AL115" s="1029"/>
      <c r="AM115" s="1029"/>
      <c r="AN115" s="1029"/>
      <c r="AO115" s="1030"/>
      <c r="AP115" s="1032" t="s">
        <v>419</v>
      </c>
      <c r="AQ115" s="1033"/>
      <c r="AR115" s="1033"/>
      <c r="AS115" s="1033"/>
      <c r="AT115" s="1034"/>
      <c r="AU115" s="995"/>
      <c r="AV115" s="996"/>
      <c r="AW115" s="996"/>
      <c r="AX115" s="996"/>
      <c r="AY115" s="996"/>
      <c r="AZ115" s="1044" t="s">
        <v>459</v>
      </c>
      <c r="BA115" s="1045"/>
      <c r="BB115" s="1045"/>
      <c r="BC115" s="1045"/>
      <c r="BD115" s="1045"/>
      <c r="BE115" s="1045"/>
      <c r="BF115" s="1045"/>
      <c r="BG115" s="1045"/>
      <c r="BH115" s="1045"/>
      <c r="BI115" s="1045"/>
      <c r="BJ115" s="1045"/>
      <c r="BK115" s="1045"/>
      <c r="BL115" s="1045"/>
      <c r="BM115" s="1045"/>
      <c r="BN115" s="1045"/>
      <c r="BO115" s="1045"/>
      <c r="BP115" s="1046"/>
      <c r="BQ115" s="1014" t="s">
        <v>419</v>
      </c>
      <c r="BR115" s="1015"/>
      <c r="BS115" s="1015"/>
      <c r="BT115" s="1015"/>
      <c r="BU115" s="1015"/>
      <c r="BV115" s="1015" t="s">
        <v>445</v>
      </c>
      <c r="BW115" s="1015"/>
      <c r="BX115" s="1015"/>
      <c r="BY115" s="1015"/>
      <c r="BZ115" s="1015"/>
      <c r="CA115" s="1015" t="s">
        <v>445</v>
      </c>
      <c r="CB115" s="1015"/>
      <c r="CC115" s="1015"/>
      <c r="CD115" s="1015"/>
      <c r="CE115" s="1015"/>
      <c r="CF115" s="1009" t="s">
        <v>393</v>
      </c>
      <c r="CG115" s="1010"/>
      <c r="CH115" s="1010"/>
      <c r="CI115" s="1010"/>
      <c r="CJ115" s="1010"/>
      <c r="CK115" s="1040"/>
      <c r="CL115" s="1041"/>
      <c r="CM115" s="1044" t="s">
        <v>460</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v>1081317</v>
      </c>
      <c r="DH115" s="1054"/>
      <c r="DI115" s="1054"/>
      <c r="DJ115" s="1054"/>
      <c r="DK115" s="1055"/>
      <c r="DL115" s="1056">
        <v>491931</v>
      </c>
      <c r="DM115" s="1054"/>
      <c r="DN115" s="1054"/>
      <c r="DO115" s="1054"/>
      <c r="DP115" s="1055"/>
      <c r="DQ115" s="1056">
        <v>413086</v>
      </c>
      <c r="DR115" s="1054"/>
      <c r="DS115" s="1054"/>
      <c r="DT115" s="1054"/>
      <c r="DU115" s="1055"/>
      <c r="DV115" s="1057">
        <v>1.2</v>
      </c>
      <c r="DW115" s="1058"/>
      <c r="DX115" s="1058"/>
      <c r="DY115" s="1058"/>
      <c r="DZ115" s="1059"/>
    </row>
    <row r="116" spans="1:130" s="247" customFormat="1" ht="26.25" customHeight="1" x14ac:dyDescent="0.15">
      <c r="A116" s="1051"/>
      <c r="B116" s="1052"/>
      <c r="C116" s="1060" t="s">
        <v>461</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419</v>
      </c>
      <c r="AB116" s="1054"/>
      <c r="AC116" s="1054"/>
      <c r="AD116" s="1054"/>
      <c r="AE116" s="1055"/>
      <c r="AF116" s="1056" t="s">
        <v>419</v>
      </c>
      <c r="AG116" s="1054"/>
      <c r="AH116" s="1054"/>
      <c r="AI116" s="1054"/>
      <c r="AJ116" s="1055"/>
      <c r="AK116" s="1056" t="s">
        <v>419</v>
      </c>
      <c r="AL116" s="1054"/>
      <c r="AM116" s="1054"/>
      <c r="AN116" s="1054"/>
      <c r="AO116" s="1055"/>
      <c r="AP116" s="1057" t="s">
        <v>393</v>
      </c>
      <c r="AQ116" s="1058"/>
      <c r="AR116" s="1058"/>
      <c r="AS116" s="1058"/>
      <c r="AT116" s="1059"/>
      <c r="AU116" s="995"/>
      <c r="AV116" s="996"/>
      <c r="AW116" s="996"/>
      <c r="AX116" s="996"/>
      <c r="AY116" s="996"/>
      <c r="AZ116" s="1062" t="s">
        <v>462</v>
      </c>
      <c r="BA116" s="1063"/>
      <c r="BB116" s="1063"/>
      <c r="BC116" s="1063"/>
      <c r="BD116" s="1063"/>
      <c r="BE116" s="1063"/>
      <c r="BF116" s="1063"/>
      <c r="BG116" s="1063"/>
      <c r="BH116" s="1063"/>
      <c r="BI116" s="1063"/>
      <c r="BJ116" s="1063"/>
      <c r="BK116" s="1063"/>
      <c r="BL116" s="1063"/>
      <c r="BM116" s="1063"/>
      <c r="BN116" s="1063"/>
      <c r="BO116" s="1063"/>
      <c r="BP116" s="1064"/>
      <c r="BQ116" s="1014" t="s">
        <v>419</v>
      </c>
      <c r="BR116" s="1015"/>
      <c r="BS116" s="1015"/>
      <c r="BT116" s="1015"/>
      <c r="BU116" s="1015"/>
      <c r="BV116" s="1015" t="s">
        <v>419</v>
      </c>
      <c r="BW116" s="1015"/>
      <c r="BX116" s="1015"/>
      <c r="BY116" s="1015"/>
      <c r="BZ116" s="1015"/>
      <c r="CA116" s="1015" t="s">
        <v>393</v>
      </c>
      <c r="CB116" s="1015"/>
      <c r="CC116" s="1015"/>
      <c r="CD116" s="1015"/>
      <c r="CE116" s="1015"/>
      <c r="CF116" s="1009" t="s">
        <v>419</v>
      </c>
      <c r="CG116" s="1010"/>
      <c r="CH116" s="1010"/>
      <c r="CI116" s="1010"/>
      <c r="CJ116" s="1010"/>
      <c r="CK116" s="1040"/>
      <c r="CL116" s="1041"/>
      <c r="CM116" s="1011" t="s">
        <v>463</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419</v>
      </c>
      <c r="DH116" s="1054"/>
      <c r="DI116" s="1054"/>
      <c r="DJ116" s="1054"/>
      <c r="DK116" s="1055"/>
      <c r="DL116" s="1056" t="s">
        <v>419</v>
      </c>
      <c r="DM116" s="1054"/>
      <c r="DN116" s="1054"/>
      <c r="DO116" s="1054"/>
      <c r="DP116" s="1055"/>
      <c r="DQ116" s="1056" t="s">
        <v>393</v>
      </c>
      <c r="DR116" s="1054"/>
      <c r="DS116" s="1054"/>
      <c r="DT116" s="1054"/>
      <c r="DU116" s="1055"/>
      <c r="DV116" s="1057" t="s">
        <v>419</v>
      </c>
      <c r="DW116" s="1058"/>
      <c r="DX116" s="1058"/>
      <c r="DY116" s="1058"/>
      <c r="DZ116" s="1059"/>
    </row>
    <row r="117" spans="1:130" s="247"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464</v>
      </c>
      <c r="Z117" s="981"/>
      <c r="AA117" s="1071">
        <v>5994361</v>
      </c>
      <c r="AB117" s="1072"/>
      <c r="AC117" s="1072"/>
      <c r="AD117" s="1072"/>
      <c r="AE117" s="1073"/>
      <c r="AF117" s="1074">
        <v>5851131</v>
      </c>
      <c r="AG117" s="1072"/>
      <c r="AH117" s="1072"/>
      <c r="AI117" s="1072"/>
      <c r="AJ117" s="1073"/>
      <c r="AK117" s="1074">
        <v>5335842</v>
      </c>
      <c r="AL117" s="1072"/>
      <c r="AM117" s="1072"/>
      <c r="AN117" s="1072"/>
      <c r="AO117" s="1073"/>
      <c r="AP117" s="1075"/>
      <c r="AQ117" s="1076"/>
      <c r="AR117" s="1076"/>
      <c r="AS117" s="1076"/>
      <c r="AT117" s="1077"/>
      <c r="AU117" s="995"/>
      <c r="AV117" s="996"/>
      <c r="AW117" s="996"/>
      <c r="AX117" s="996"/>
      <c r="AY117" s="996"/>
      <c r="AZ117" s="1062" t="s">
        <v>465</v>
      </c>
      <c r="BA117" s="1063"/>
      <c r="BB117" s="1063"/>
      <c r="BC117" s="1063"/>
      <c r="BD117" s="1063"/>
      <c r="BE117" s="1063"/>
      <c r="BF117" s="1063"/>
      <c r="BG117" s="1063"/>
      <c r="BH117" s="1063"/>
      <c r="BI117" s="1063"/>
      <c r="BJ117" s="1063"/>
      <c r="BK117" s="1063"/>
      <c r="BL117" s="1063"/>
      <c r="BM117" s="1063"/>
      <c r="BN117" s="1063"/>
      <c r="BO117" s="1063"/>
      <c r="BP117" s="1064"/>
      <c r="BQ117" s="1014" t="s">
        <v>445</v>
      </c>
      <c r="BR117" s="1015"/>
      <c r="BS117" s="1015"/>
      <c r="BT117" s="1015"/>
      <c r="BU117" s="1015"/>
      <c r="BV117" s="1015" t="s">
        <v>445</v>
      </c>
      <c r="BW117" s="1015"/>
      <c r="BX117" s="1015"/>
      <c r="BY117" s="1015"/>
      <c r="BZ117" s="1015"/>
      <c r="CA117" s="1015" t="s">
        <v>445</v>
      </c>
      <c r="CB117" s="1015"/>
      <c r="CC117" s="1015"/>
      <c r="CD117" s="1015"/>
      <c r="CE117" s="1015"/>
      <c r="CF117" s="1009" t="s">
        <v>445</v>
      </c>
      <c r="CG117" s="1010"/>
      <c r="CH117" s="1010"/>
      <c r="CI117" s="1010"/>
      <c r="CJ117" s="1010"/>
      <c r="CK117" s="1040"/>
      <c r="CL117" s="1041"/>
      <c r="CM117" s="1011" t="s">
        <v>466</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445</v>
      </c>
      <c r="DH117" s="1054"/>
      <c r="DI117" s="1054"/>
      <c r="DJ117" s="1054"/>
      <c r="DK117" s="1055"/>
      <c r="DL117" s="1056" t="s">
        <v>445</v>
      </c>
      <c r="DM117" s="1054"/>
      <c r="DN117" s="1054"/>
      <c r="DO117" s="1054"/>
      <c r="DP117" s="1055"/>
      <c r="DQ117" s="1056" t="s">
        <v>445</v>
      </c>
      <c r="DR117" s="1054"/>
      <c r="DS117" s="1054"/>
      <c r="DT117" s="1054"/>
      <c r="DU117" s="1055"/>
      <c r="DV117" s="1057" t="s">
        <v>445</v>
      </c>
      <c r="DW117" s="1058"/>
      <c r="DX117" s="1058"/>
      <c r="DY117" s="1058"/>
      <c r="DZ117" s="1059"/>
    </row>
    <row r="118" spans="1:130" s="247" customFormat="1" ht="26.25" customHeight="1" x14ac:dyDescent="0.15">
      <c r="A118" s="999" t="s">
        <v>438</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436</v>
      </c>
      <c r="AB118" s="980"/>
      <c r="AC118" s="980"/>
      <c r="AD118" s="980"/>
      <c r="AE118" s="981"/>
      <c r="AF118" s="979" t="s">
        <v>308</v>
      </c>
      <c r="AG118" s="980"/>
      <c r="AH118" s="980"/>
      <c r="AI118" s="980"/>
      <c r="AJ118" s="981"/>
      <c r="AK118" s="979" t="s">
        <v>307</v>
      </c>
      <c r="AL118" s="980"/>
      <c r="AM118" s="980"/>
      <c r="AN118" s="980"/>
      <c r="AO118" s="981"/>
      <c r="AP118" s="1066" t="s">
        <v>437</v>
      </c>
      <c r="AQ118" s="1067"/>
      <c r="AR118" s="1067"/>
      <c r="AS118" s="1067"/>
      <c r="AT118" s="1068"/>
      <c r="AU118" s="995"/>
      <c r="AV118" s="996"/>
      <c r="AW118" s="996"/>
      <c r="AX118" s="996"/>
      <c r="AY118" s="996"/>
      <c r="AZ118" s="1069" t="s">
        <v>467</v>
      </c>
      <c r="BA118" s="1060"/>
      <c r="BB118" s="1060"/>
      <c r="BC118" s="1060"/>
      <c r="BD118" s="1060"/>
      <c r="BE118" s="1060"/>
      <c r="BF118" s="1060"/>
      <c r="BG118" s="1060"/>
      <c r="BH118" s="1060"/>
      <c r="BI118" s="1060"/>
      <c r="BJ118" s="1060"/>
      <c r="BK118" s="1060"/>
      <c r="BL118" s="1060"/>
      <c r="BM118" s="1060"/>
      <c r="BN118" s="1060"/>
      <c r="BO118" s="1060"/>
      <c r="BP118" s="1061"/>
      <c r="BQ118" s="1092" t="s">
        <v>468</v>
      </c>
      <c r="BR118" s="1093"/>
      <c r="BS118" s="1093"/>
      <c r="BT118" s="1093"/>
      <c r="BU118" s="1093"/>
      <c r="BV118" s="1093" t="s">
        <v>469</v>
      </c>
      <c r="BW118" s="1093"/>
      <c r="BX118" s="1093"/>
      <c r="BY118" s="1093"/>
      <c r="BZ118" s="1093"/>
      <c r="CA118" s="1093" t="s">
        <v>470</v>
      </c>
      <c r="CB118" s="1093"/>
      <c r="CC118" s="1093"/>
      <c r="CD118" s="1093"/>
      <c r="CE118" s="1093"/>
      <c r="CF118" s="1009" t="s">
        <v>445</v>
      </c>
      <c r="CG118" s="1010"/>
      <c r="CH118" s="1010"/>
      <c r="CI118" s="1010"/>
      <c r="CJ118" s="1010"/>
      <c r="CK118" s="1040"/>
      <c r="CL118" s="1041"/>
      <c r="CM118" s="1011" t="s">
        <v>471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v>13831</v>
      </c>
      <c r="DH118" s="1054"/>
      <c r="DI118" s="1054"/>
      <c r="DJ118" s="1054"/>
      <c r="DK118" s="1055"/>
      <c r="DL118" s="1056">
        <v>4709</v>
      </c>
      <c r="DM118" s="1054"/>
      <c r="DN118" s="1054"/>
      <c r="DO118" s="1054"/>
      <c r="DP118" s="1055"/>
      <c r="DQ118" s="1056" t="s">
        <v>472</v>
      </c>
      <c r="DR118" s="1054"/>
      <c r="DS118" s="1054"/>
      <c r="DT118" s="1054"/>
      <c r="DU118" s="1055"/>
      <c r="DV118" s="1057" t="s">
        <v>473</v>
      </c>
      <c r="DW118" s="1058"/>
      <c r="DX118" s="1058"/>
      <c r="DY118" s="1058"/>
      <c r="DZ118" s="1059"/>
    </row>
    <row r="119" spans="1:130" s="247" customFormat="1" ht="26.25" customHeight="1" x14ac:dyDescent="0.15">
      <c r="A119" s="1153" t="s">
        <v>441</v>
      </c>
      <c r="B119" s="1039"/>
      <c r="C119" s="1018" t="s">
        <v>442</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470</v>
      </c>
      <c r="AB119" s="987"/>
      <c r="AC119" s="987"/>
      <c r="AD119" s="987"/>
      <c r="AE119" s="988"/>
      <c r="AF119" s="989" t="s">
        <v>473</v>
      </c>
      <c r="AG119" s="987"/>
      <c r="AH119" s="987"/>
      <c r="AI119" s="987"/>
      <c r="AJ119" s="988"/>
      <c r="AK119" s="989" t="s">
        <v>474</v>
      </c>
      <c r="AL119" s="987"/>
      <c r="AM119" s="987"/>
      <c r="AN119" s="987"/>
      <c r="AO119" s="988"/>
      <c r="AP119" s="990" t="s">
        <v>475</v>
      </c>
      <c r="AQ119" s="991"/>
      <c r="AR119" s="991"/>
      <c r="AS119" s="991"/>
      <c r="AT119" s="992"/>
      <c r="AU119" s="997"/>
      <c r="AV119" s="998"/>
      <c r="AW119" s="998"/>
      <c r="AX119" s="998"/>
      <c r="AY119" s="998"/>
      <c r="AZ119" s="278" t="s">
        <v>187</v>
      </c>
      <c r="BA119" s="278"/>
      <c r="BB119" s="278"/>
      <c r="BC119" s="278"/>
      <c r="BD119" s="278"/>
      <c r="BE119" s="278"/>
      <c r="BF119" s="278"/>
      <c r="BG119" s="278"/>
      <c r="BH119" s="278"/>
      <c r="BI119" s="278"/>
      <c r="BJ119" s="278"/>
      <c r="BK119" s="278"/>
      <c r="BL119" s="278"/>
      <c r="BM119" s="278"/>
      <c r="BN119" s="278"/>
      <c r="BO119" s="1070" t="s">
        <v>476</v>
      </c>
      <c r="BP119" s="1101"/>
      <c r="BQ119" s="1092">
        <v>64949441</v>
      </c>
      <c r="BR119" s="1093"/>
      <c r="BS119" s="1093"/>
      <c r="BT119" s="1093"/>
      <c r="BU119" s="1093"/>
      <c r="BV119" s="1093">
        <v>60853544</v>
      </c>
      <c r="BW119" s="1093"/>
      <c r="BX119" s="1093"/>
      <c r="BY119" s="1093"/>
      <c r="BZ119" s="1093"/>
      <c r="CA119" s="1093">
        <v>59623702</v>
      </c>
      <c r="CB119" s="1093"/>
      <c r="CC119" s="1093"/>
      <c r="CD119" s="1093"/>
      <c r="CE119" s="1093"/>
      <c r="CF119" s="1094"/>
      <c r="CG119" s="1095"/>
      <c r="CH119" s="1095"/>
      <c r="CI119" s="1095"/>
      <c r="CJ119" s="1096"/>
      <c r="CK119" s="1042"/>
      <c r="CL119" s="1043"/>
      <c r="CM119" s="1097" t="s">
        <v>477</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138</v>
      </c>
      <c r="DH119" s="1079"/>
      <c r="DI119" s="1079"/>
      <c r="DJ119" s="1079"/>
      <c r="DK119" s="1080"/>
      <c r="DL119" s="1078" t="s">
        <v>138</v>
      </c>
      <c r="DM119" s="1079"/>
      <c r="DN119" s="1079"/>
      <c r="DO119" s="1079"/>
      <c r="DP119" s="1080"/>
      <c r="DQ119" s="1078" t="s">
        <v>138</v>
      </c>
      <c r="DR119" s="1079"/>
      <c r="DS119" s="1079"/>
      <c r="DT119" s="1079"/>
      <c r="DU119" s="1080"/>
      <c r="DV119" s="1081" t="s">
        <v>469</v>
      </c>
      <c r="DW119" s="1082"/>
      <c r="DX119" s="1082"/>
      <c r="DY119" s="1082"/>
      <c r="DZ119" s="1083"/>
    </row>
    <row r="120" spans="1:130" s="247" customFormat="1" ht="26.25" customHeight="1" x14ac:dyDescent="0.15">
      <c r="A120" s="1154"/>
      <c r="B120" s="1041"/>
      <c r="C120" s="1011" t="s">
        <v>447</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469</v>
      </c>
      <c r="AB120" s="1054"/>
      <c r="AC120" s="1054"/>
      <c r="AD120" s="1054"/>
      <c r="AE120" s="1055"/>
      <c r="AF120" s="1056" t="s">
        <v>138</v>
      </c>
      <c r="AG120" s="1054"/>
      <c r="AH120" s="1054"/>
      <c r="AI120" s="1054"/>
      <c r="AJ120" s="1055"/>
      <c r="AK120" s="1056" t="s">
        <v>445</v>
      </c>
      <c r="AL120" s="1054"/>
      <c r="AM120" s="1054"/>
      <c r="AN120" s="1054"/>
      <c r="AO120" s="1055"/>
      <c r="AP120" s="1057" t="s">
        <v>478</v>
      </c>
      <c r="AQ120" s="1058"/>
      <c r="AR120" s="1058"/>
      <c r="AS120" s="1058"/>
      <c r="AT120" s="1059"/>
      <c r="AU120" s="1084" t="s">
        <v>479</v>
      </c>
      <c r="AV120" s="1085"/>
      <c r="AW120" s="1085"/>
      <c r="AX120" s="1085"/>
      <c r="AY120" s="1086"/>
      <c r="AZ120" s="1035" t="s">
        <v>480</v>
      </c>
      <c r="BA120" s="984"/>
      <c r="BB120" s="984"/>
      <c r="BC120" s="984"/>
      <c r="BD120" s="984"/>
      <c r="BE120" s="984"/>
      <c r="BF120" s="984"/>
      <c r="BG120" s="984"/>
      <c r="BH120" s="984"/>
      <c r="BI120" s="984"/>
      <c r="BJ120" s="984"/>
      <c r="BK120" s="984"/>
      <c r="BL120" s="984"/>
      <c r="BM120" s="984"/>
      <c r="BN120" s="984"/>
      <c r="BO120" s="984"/>
      <c r="BP120" s="985"/>
      <c r="BQ120" s="1021">
        <v>8677882</v>
      </c>
      <c r="BR120" s="1022"/>
      <c r="BS120" s="1022"/>
      <c r="BT120" s="1022"/>
      <c r="BU120" s="1022"/>
      <c r="BV120" s="1022">
        <v>9657121</v>
      </c>
      <c r="BW120" s="1022"/>
      <c r="BX120" s="1022"/>
      <c r="BY120" s="1022"/>
      <c r="BZ120" s="1022"/>
      <c r="CA120" s="1022">
        <v>10372053</v>
      </c>
      <c r="CB120" s="1022"/>
      <c r="CC120" s="1022"/>
      <c r="CD120" s="1022"/>
      <c r="CE120" s="1022"/>
      <c r="CF120" s="1036">
        <v>31.2</v>
      </c>
      <c r="CG120" s="1037"/>
      <c r="CH120" s="1037"/>
      <c r="CI120" s="1037"/>
      <c r="CJ120" s="1037"/>
      <c r="CK120" s="1102" t="s">
        <v>481</v>
      </c>
      <c r="CL120" s="1103"/>
      <c r="CM120" s="1103"/>
      <c r="CN120" s="1103"/>
      <c r="CO120" s="1104"/>
      <c r="CP120" s="1110" t="s">
        <v>482</v>
      </c>
      <c r="CQ120" s="1111"/>
      <c r="CR120" s="1111"/>
      <c r="CS120" s="1111"/>
      <c r="CT120" s="1111"/>
      <c r="CU120" s="1111"/>
      <c r="CV120" s="1111"/>
      <c r="CW120" s="1111"/>
      <c r="CX120" s="1111"/>
      <c r="CY120" s="1111"/>
      <c r="CZ120" s="1111"/>
      <c r="DA120" s="1111"/>
      <c r="DB120" s="1111"/>
      <c r="DC120" s="1111"/>
      <c r="DD120" s="1111"/>
      <c r="DE120" s="1111"/>
      <c r="DF120" s="1112"/>
      <c r="DG120" s="1021">
        <v>17645219</v>
      </c>
      <c r="DH120" s="1022"/>
      <c r="DI120" s="1022"/>
      <c r="DJ120" s="1022"/>
      <c r="DK120" s="1022"/>
      <c r="DL120" s="1022">
        <v>16641187</v>
      </c>
      <c r="DM120" s="1022"/>
      <c r="DN120" s="1022"/>
      <c r="DO120" s="1022"/>
      <c r="DP120" s="1022"/>
      <c r="DQ120" s="1022">
        <v>15523806</v>
      </c>
      <c r="DR120" s="1022"/>
      <c r="DS120" s="1022"/>
      <c r="DT120" s="1022"/>
      <c r="DU120" s="1022"/>
      <c r="DV120" s="1023">
        <v>46.7</v>
      </c>
      <c r="DW120" s="1023"/>
      <c r="DX120" s="1023"/>
      <c r="DY120" s="1023"/>
      <c r="DZ120" s="1024"/>
    </row>
    <row r="121" spans="1:130" s="247" customFormat="1" ht="26.25" customHeight="1" x14ac:dyDescent="0.15">
      <c r="A121" s="1154"/>
      <c r="B121" s="1041"/>
      <c r="C121" s="1062" t="s">
        <v>483</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484</v>
      </c>
      <c r="AB121" s="1054"/>
      <c r="AC121" s="1054"/>
      <c r="AD121" s="1054"/>
      <c r="AE121" s="1055"/>
      <c r="AF121" s="1056" t="s">
        <v>473</v>
      </c>
      <c r="AG121" s="1054"/>
      <c r="AH121" s="1054"/>
      <c r="AI121" s="1054"/>
      <c r="AJ121" s="1055"/>
      <c r="AK121" s="1056" t="s">
        <v>485</v>
      </c>
      <c r="AL121" s="1054"/>
      <c r="AM121" s="1054"/>
      <c r="AN121" s="1054"/>
      <c r="AO121" s="1055"/>
      <c r="AP121" s="1057" t="s">
        <v>478</v>
      </c>
      <c r="AQ121" s="1058"/>
      <c r="AR121" s="1058"/>
      <c r="AS121" s="1058"/>
      <c r="AT121" s="1059"/>
      <c r="AU121" s="1087"/>
      <c r="AV121" s="1088"/>
      <c r="AW121" s="1088"/>
      <c r="AX121" s="1088"/>
      <c r="AY121" s="1089"/>
      <c r="AZ121" s="1044" t="s">
        <v>486</v>
      </c>
      <c r="BA121" s="1045"/>
      <c r="BB121" s="1045"/>
      <c r="BC121" s="1045"/>
      <c r="BD121" s="1045"/>
      <c r="BE121" s="1045"/>
      <c r="BF121" s="1045"/>
      <c r="BG121" s="1045"/>
      <c r="BH121" s="1045"/>
      <c r="BI121" s="1045"/>
      <c r="BJ121" s="1045"/>
      <c r="BK121" s="1045"/>
      <c r="BL121" s="1045"/>
      <c r="BM121" s="1045"/>
      <c r="BN121" s="1045"/>
      <c r="BO121" s="1045"/>
      <c r="BP121" s="1046"/>
      <c r="BQ121" s="1014">
        <v>16653303</v>
      </c>
      <c r="BR121" s="1015"/>
      <c r="BS121" s="1015"/>
      <c r="BT121" s="1015"/>
      <c r="BU121" s="1015"/>
      <c r="BV121" s="1015">
        <v>16451556</v>
      </c>
      <c r="BW121" s="1015"/>
      <c r="BX121" s="1015"/>
      <c r="BY121" s="1015"/>
      <c r="BZ121" s="1015"/>
      <c r="CA121" s="1015">
        <v>16003006</v>
      </c>
      <c r="CB121" s="1015"/>
      <c r="CC121" s="1015"/>
      <c r="CD121" s="1015"/>
      <c r="CE121" s="1015"/>
      <c r="CF121" s="1009">
        <v>48.1</v>
      </c>
      <c r="CG121" s="1010"/>
      <c r="CH121" s="1010"/>
      <c r="CI121" s="1010"/>
      <c r="CJ121" s="1010"/>
      <c r="CK121" s="1105"/>
      <c r="CL121" s="1106"/>
      <c r="CM121" s="1106"/>
      <c r="CN121" s="1106"/>
      <c r="CO121" s="1107"/>
      <c r="CP121" s="1115" t="s">
        <v>487</v>
      </c>
      <c r="CQ121" s="1116"/>
      <c r="CR121" s="1116"/>
      <c r="CS121" s="1116"/>
      <c r="CT121" s="1116"/>
      <c r="CU121" s="1116"/>
      <c r="CV121" s="1116"/>
      <c r="CW121" s="1116"/>
      <c r="CX121" s="1116"/>
      <c r="CY121" s="1116"/>
      <c r="CZ121" s="1116"/>
      <c r="DA121" s="1116"/>
      <c r="DB121" s="1116"/>
      <c r="DC121" s="1116"/>
      <c r="DD121" s="1116"/>
      <c r="DE121" s="1116"/>
      <c r="DF121" s="1117"/>
      <c r="DG121" s="1014">
        <v>2750318</v>
      </c>
      <c r="DH121" s="1015"/>
      <c r="DI121" s="1015"/>
      <c r="DJ121" s="1015"/>
      <c r="DK121" s="1015"/>
      <c r="DL121" s="1015">
        <v>2617775</v>
      </c>
      <c r="DM121" s="1015"/>
      <c r="DN121" s="1015"/>
      <c r="DO121" s="1015"/>
      <c r="DP121" s="1015"/>
      <c r="DQ121" s="1015">
        <v>2336055</v>
      </c>
      <c r="DR121" s="1015"/>
      <c r="DS121" s="1015"/>
      <c r="DT121" s="1015"/>
      <c r="DU121" s="1015"/>
      <c r="DV121" s="1016">
        <v>7</v>
      </c>
      <c r="DW121" s="1016"/>
      <c r="DX121" s="1016"/>
      <c r="DY121" s="1016"/>
      <c r="DZ121" s="1017"/>
    </row>
    <row r="122" spans="1:130" s="247" customFormat="1" ht="26.25" customHeight="1" x14ac:dyDescent="0.15">
      <c r="A122" s="1154"/>
      <c r="B122" s="1041"/>
      <c r="C122" s="1011" t="s">
        <v>457</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474</v>
      </c>
      <c r="AB122" s="1054"/>
      <c r="AC122" s="1054"/>
      <c r="AD122" s="1054"/>
      <c r="AE122" s="1055"/>
      <c r="AF122" s="1056" t="s">
        <v>485</v>
      </c>
      <c r="AG122" s="1054"/>
      <c r="AH122" s="1054"/>
      <c r="AI122" s="1054"/>
      <c r="AJ122" s="1055"/>
      <c r="AK122" s="1056" t="s">
        <v>138</v>
      </c>
      <c r="AL122" s="1054"/>
      <c r="AM122" s="1054"/>
      <c r="AN122" s="1054"/>
      <c r="AO122" s="1055"/>
      <c r="AP122" s="1057" t="s">
        <v>478</v>
      </c>
      <c r="AQ122" s="1058"/>
      <c r="AR122" s="1058"/>
      <c r="AS122" s="1058"/>
      <c r="AT122" s="1059"/>
      <c r="AU122" s="1087"/>
      <c r="AV122" s="1088"/>
      <c r="AW122" s="1088"/>
      <c r="AX122" s="1088"/>
      <c r="AY122" s="1089"/>
      <c r="AZ122" s="1069" t="s">
        <v>488</v>
      </c>
      <c r="BA122" s="1060"/>
      <c r="BB122" s="1060"/>
      <c r="BC122" s="1060"/>
      <c r="BD122" s="1060"/>
      <c r="BE122" s="1060"/>
      <c r="BF122" s="1060"/>
      <c r="BG122" s="1060"/>
      <c r="BH122" s="1060"/>
      <c r="BI122" s="1060"/>
      <c r="BJ122" s="1060"/>
      <c r="BK122" s="1060"/>
      <c r="BL122" s="1060"/>
      <c r="BM122" s="1060"/>
      <c r="BN122" s="1060"/>
      <c r="BO122" s="1060"/>
      <c r="BP122" s="1061"/>
      <c r="BQ122" s="1092">
        <v>37703472</v>
      </c>
      <c r="BR122" s="1093"/>
      <c r="BS122" s="1093"/>
      <c r="BT122" s="1093"/>
      <c r="BU122" s="1093"/>
      <c r="BV122" s="1093">
        <v>36424794</v>
      </c>
      <c r="BW122" s="1093"/>
      <c r="BX122" s="1093"/>
      <c r="BY122" s="1093"/>
      <c r="BZ122" s="1093"/>
      <c r="CA122" s="1093">
        <v>34533570</v>
      </c>
      <c r="CB122" s="1093"/>
      <c r="CC122" s="1093"/>
      <c r="CD122" s="1093"/>
      <c r="CE122" s="1093"/>
      <c r="CF122" s="1113">
        <v>103.8</v>
      </c>
      <c r="CG122" s="1114"/>
      <c r="CH122" s="1114"/>
      <c r="CI122" s="1114"/>
      <c r="CJ122" s="1114"/>
      <c r="CK122" s="1105"/>
      <c r="CL122" s="1106"/>
      <c r="CM122" s="1106"/>
      <c r="CN122" s="1106"/>
      <c r="CO122" s="1107"/>
      <c r="CP122" s="1115" t="s">
        <v>489</v>
      </c>
      <c r="CQ122" s="1116"/>
      <c r="CR122" s="1116"/>
      <c r="CS122" s="1116"/>
      <c r="CT122" s="1116"/>
      <c r="CU122" s="1116"/>
      <c r="CV122" s="1116"/>
      <c r="CW122" s="1116"/>
      <c r="CX122" s="1116"/>
      <c r="CY122" s="1116"/>
      <c r="CZ122" s="1116"/>
      <c r="DA122" s="1116"/>
      <c r="DB122" s="1116"/>
      <c r="DC122" s="1116"/>
      <c r="DD122" s="1116"/>
      <c r="DE122" s="1116"/>
      <c r="DF122" s="1117"/>
      <c r="DG122" s="1014">
        <v>1777768</v>
      </c>
      <c r="DH122" s="1015"/>
      <c r="DI122" s="1015"/>
      <c r="DJ122" s="1015"/>
      <c r="DK122" s="1015"/>
      <c r="DL122" s="1015">
        <v>1275650</v>
      </c>
      <c r="DM122" s="1015"/>
      <c r="DN122" s="1015"/>
      <c r="DO122" s="1015"/>
      <c r="DP122" s="1015"/>
      <c r="DQ122" s="1015">
        <v>1619530</v>
      </c>
      <c r="DR122" s="1015"/>
      <c r="DS122" s="1015"/>
      <c r="DT122" s="1015"/>
      <c r="DU122" s="1015"/>
      <c r="DV122" s="1016">
        <v>4.9000000000000004</v>
      </c>
      <c r="DW122" s="1016"/>
      <c r="DX122" s="1016"/>
      <c r="DY122" s="1016"/>
      <c r="DZ122" s="1017"/>
    </row>
    <row r="123" spans="1:130" s="247" customFormat="1" ht="26.25" customHeight="1" x14ac:dyDescent="0.15">
      <c r="A123" s="1154"/>
      <c r="B123" s="1041"/>
      <c r="C123" s="1011" t="s">
        <v>463</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490</v>
      </c>
      <c r="AB123" s="1054"/>
      <c r="AC123" s="1054"/>
      <c r="AD123" s="1054"/>
      <c r="AE123" s="1055"/>
      <c r="AF123" s="1056" t="s">
        <v>485</v>
      </c>
      <c r="AG123" s="1054"/>
      <c r="AH123" s="1054"/>
      <c r="AI123" s="1054"/>
      <c r="AJ123" s="1055"/>
      <c r="AK123" s="1056" t="s">
        <v>472</v>
      </c>
      <c r="AL123" s="1054"/>
      <c r="AM123" s="1054"/>
      <c r="AN123" s="1054"/>
      <c r="AO123" s="1055"/>
      <c r="AP123" s="1057" t="s">
        <v>491</v>
      </c>
      <c r="AQ123" s="1058"/>
      <c r="AR123" s="1058"/>
      <c r="AS123" s="1058"/>
      <c r="AT123" s="1059"/>
      <c r="AU123" s="1090"/>
      <c r="AV123" s="1091"/>
      <c r="AW123" s="1091"/>
      <c r="AX123" s="1091"/>
      <c r="AY123" s="1091"/>
      <c r="AZ123" s="278" t="s">
        <v>187</v>
      </c>
      <c r="BA123" s="278"/>
      <c r="BB123" s="278"/>
      <c r="BC123" s="278"/>
      <c r="BD123" s="278"/>
      <c r="BE123" s="278"/>
      <c r="BF123" s="278"/>
      <c r="BG123" s="278"/>
      <c r="BH123" s="278"/>
      <c r="BI123" s="278"/>
      <c r="BJ123" s="278"/>
      <c r="BK123" s="278"/>
      <c r="BL123" s="278"/>
      <c r="BM123" s="278"/>
      <c r="BN123" s="278"/>
      <c r="BO123" s="1070" t="s">
        <v>492</v>
      </c>
      <c r="BP123" s="1101"/>
      <c r="BQ123" s="1160">
        <v>63034657</v>
      </c>
      <c r="BR123" s="1161"/>
      <c r="BS123" s="1161"/>
      <c r="BT123" s="1161"/>
      <c r="BU123" s="1161"/>
      <c r="BV123" s="1161">
        <v>62533471</v>
      </c>
      <c r="BW123" s="1161"/>
      <c r="BX123" s="1161"/>
      <c r="BY123" s="1161"/>
      <c r="BZ123" s="1161"/>
      <c r="CA123" s="1161">
        <v>60908629</v>
      </c>
      <c r="CB123" s="1161"/>
      <c r="CC123" s="1161"/>
      <c r="CD123" s="1161"/>
      <c r="CE123" s="1161"/>
      <c r="CF123" s="1094"/>
      <c r="CG123" s="1095"/>
      <c r="CH123" s="1095"/>
      <c r="CI123" s="1095"/>
      <c r="CJ123" s="1096"/>
      <c r="CK123" s="1105"/>
      <c r="CL123" s="1106"/>
      <c r="CM123" s="1106"/>
      <c r="CN123" s="1106"/>
      <c r="CO123" s="1107"/>
      <c r="CP123" s="1115" t="s">
        <v>493</v>
      </c>
      <c r="CQ123" s="1116"/>
      <c r="CR123" s="1116"/>
      <c r="CS123" s="1116"/>
      <c r="CT123" s="1116"/>
      <c r="CU123" s="1116"/>
      <c r="CV123" s="1116"/>
      <c r="CW123" s="1116"/>
      <c r="CX123" s="1116"/>
      <c r="CY123" s="1116"/>
      <c r="CZ123" s="1116"/>
      <c r="DA123" s="1116"/>
      <c r="DB123" s="1116"/>
      <c r="DC123" s="1116"/>
      <c r="DD123" s="1116"/>
      <c r="DE123" s="1116"/>
      <c r="DF123" s="1117"/>
      <c r="DG123" s="1053">
        <v>1463</v>
      </c>
      <c r="DH123" s="1054"/>
      <c r="DI123" s="1054"/>
      <c r="DJ123" s="1054"/>
      <c r="DK123" s="1055"/>
      <c r="DL123" s="1056">
        <v>1265</v>
      </c>
      <c r="DM123" s="1054"/>
      <c r="DN123" s="1054"/>
      <c r="DO123" s="1054"/>
      <c r="DP123" s="1055"/>
      <c r="DQ123" s="1056">
        <v>1426</v>
      </c>
      <c r="DR123" s="1054"/>
      <c r="DS123" s="1054"/>
      <c r="DT123" s="1054"/>
      <c r="DU123" s="1055"/>
      <c r="DV123" s="1057">
        <v>0</v>
      </c>
      <c r="DW123" s="1058"/>
      <c r="DX123" s="1058"/>
      <c r="DY123" s="1058"/>
      <c r="DZ123" s="1059"/>
    </row>
    <row r="124" spans="1:130" s="247" customFormat="1" ht="26.25" customHeight="1" thickBot="1" x14ac:dyDescent="0.2">
      <c r="A124" s="1154"/>
      <c r="B124" s="1041"/>
      <c r="C124" s="1011" t="s">
        <v>466</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494</v>
      </c>
      <c r="AB124" s="1054"/>
      <c r="AC124" s="1054"/>
      <c r="AD124" s="1054"/>
      <c r="AE124" s="1055"/>
      <c r="AF124" s="1056" t="s">
        <v>468</v>
      </c>
      <c r="AG124" s="1054"/>
      <c r="AH124" s="1054"/>
      <c r="AI124" s="1054"/>
      <c r="AJ124" s="1055"/>
      <c r="AK124" s="1056" t="s">
        <v>473</v>
      </c>
      <c r="AL124" s="1054"/>
      <c r="AM124" s="1054"/>
      <c r="AN124" s="1054"/>
      <c r="AO124" s="1055"/>
      <c r="AP124" s="1057" t="s">
        <v>138</v>
      </c>
      <c r="AQ124" s="1058"/>
      <c r="AR124" s="1058"/>
      <c r="AS124" s="1058"/>
      <c r="AT124" s="1059"/>
      <c r="AU124" s="1156" t="s">
        <v>495</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5.7</v>
      </c>
      <c r="BR124" s="1123"/>
      <c r="BS124" s="1123"/>
      <c r="BT124" s="1123"/>
      <c r="BU124" s="1123"/>
      <c r="BV124" s="1123" t="s">
        <v>138</v>
      </c>
      <c r="BW124" s="1123"/>
      <c r="BX124" s="1123"/>
      <c r="BY124" s="1123"/>
      <c r="BZ124" s="1123"/>
      <c r="CA124" s="1123" t="s">
        <v>469</v>
      </c>
      <c r="CB124" s="1123"/>
      <c r="CC124" s="1123"/>
      <c r="CD124" s="1123"/>
      <c r="CE124" s="1123"/>
      <c r="CF124" s="1124"/>
      <c r="CG124" s="1125"/>
      <c r="CH124" s="1125"/>
      <c r="CI124" s="1125"/>
      <c r="CJ124" s="1126"/>
      <c r="CK124" s="1108"/>
      <c r="CL124" s="1108"/>
      <c r="CM124" s="1108"/>
      <c r="CN124" s="1108"/>
      <c r="CO124" s="1109"/>
      <c r="CP124" s="1115" t="s">
        <v>496</v>
      </c>
      <c r="CQ124" s="1116"/>
      <c r="CR124" s="1116"/>
      <c r="CS124" s="1116"/>
      <c r="CT124" s="1116"/>
      <c r="CU124" s="1116"/>
      <c r="CV124" s="1116"/>
      <c r="CW124" s="1116"/>
      <c r="CX124" s="1116"/>
      <c r="CY124" s="1116"/>
      <c r="CZ124" s="1116"/>
      <c r="DA124" s="1116"/>
      <c r="DB124" s="1116"/>
      <c r="DC124" s="1116"/>
      <c r="DD124" s="1116"/>
      <c r="DE124" s="1116"/>
      <c r="DF124" s="1117"/>
      <c r="DG124" s="1100" t="s">
        <v>445</v>
      </c>
      <c r="DH124" s="1079"/>
      <c r="DI124" s="1079"/>
      <c r="DJ124" s="1079"/>
      <c r="DK124" s="1080"/>
      <c r="DL124" s="1078" t="s">
        <v>478</v>
      </c>
      <c r="DM124" s="1079"/>
      <c r="DN124" s="1079"/>
      <c r="DO124" s="1079"/>
      <c r="DP124" s="1080"/>
      <c r="DQ124" s="1078" t="s">
        <v>138</v>
      </c>
      <c r="DR124" s="1079"/>
      <c r="DS124" s="1079"/>
      <c r="DT124" s="1079"/>
      <c r="DU124" s="1080"/>
      <c r="DV124" s="1081" t="s">
        <v>494</v>
      </c>
      <c r="DW124" s="1082"/>
      <c r="DX124" s="1082"/>
      <c r="DY124" s="1082"/>
      <c r="DZ124" s="1083"/>
    </row>
    <row r="125" spans="1:130" s="247" customFormat="1" ht="26.25" customHeight="1" x14ac:dyDescent="0.15">
      <c r="A125" s="1154"/>
      <c r="B125" s="1041"/>
      <c r="C125" s="1011" t="s">
        <v>471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445</v>
      </c>
      <c r="AB125" s="1054"/>
      <c r="AC125" s="1054"/>
      <c r="AD125" s="1054"/>
      <c r="AE125" s="1055"/>
      <c r="AF125" s="1056" t="s">
        <v>475</v>
      </c>
      <c r="AG125" s="1054"/>
      <c r="AH125" s="1054"/>
      <c r="AI125" s="1054"/>
      <c r="AJ125" s="1055"/>
      <c r="AK125" s="1056" t="s">
        <v>469</v>
      </c>
      <c r="AL125" s="1054"/>
      <c r="AM125" s="1054"/>
      <c r="AN125" s="1054"/>
      <c r="AO125" s="1055"/>
      <c r="AP125" s="1057" t="s">
        <v>485</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497</v>
      </c>
      <c r="CL125" s="1103"/>
      <c r="CM125" s="1103"/>
      <c r="CN125" s="1103"/>
      <c r="CO125" s="1104"/>
      <c r="CP125" s="1035" t="s">
        <v>498</v>
      </c>
      <c r="CQ125" s="984"/>
      <c r="CR125" s="984"/>
      <c r="CS125" s="984"/>
      <c r="CT125" s="984"/>
      <c r="CU125" s="984"/>
      <c r="CV125" s="984"/>
      <c r="CW125" s="984"/>
      <c r="CX125" s="984"/>
      <c r="CY125" s="984"/>
      <c r="CZ125" s="984"/>
      <c r="DA125" s="984"/>
      <c r="DB125" s="984"/>
      <c r="DC125" s="984"/>
      <c r="DD125" s="984"/>
      <c r="DE125" s="984"/>
      <c r="DF125" s="985"/>
      <c r="DG125" s="1021" t="s">
        <v>484</v>
      </c>
      <c r="DH125" s="1022"/>
      <c r="DI125" s="1022"/>
      <c r="DJ125" s="1022"/>
      <c r="DK125" s="1022"/>
      <c r="DL125" s="1022" t="s">
        <v>475</v>
      </c>
      <c r="DM125" s="1022"/>
      <c r="DN125" s="1022"/>
      <c r="DO125" s="1022"/>
      <c r="DP125" s="1022"/>
      <c r="DQ125" s="1022" t="s">
        <v>494</v>
      </c>
      <c r="DR125" s="1022"/>
      <c r="DS125" s="1022"/>
      <c r="DT125" s="1022"/>
      <c r="DU125" s="1022"/>
      <c r="DV125" s="1023" t="s">
        <v>484</v>
      </c>
      <c r="DW125" s="1023"/>
      <c r="DX125" s="1023"/>
      <c r="DY125" s="1023"/>
      <c r="DZ125" s="1024"/>
    </row>
    <row r="126" spans="1:130" s="247" customFormat="1" ht="26.25" customHeight="1" thickBot="1" x14ac:dyDescent="0.2">
      <c r="A126" s="1154"/>
      <c r="B126" s="1041"/>
      <c r="C126" s="1011" t="s">
        <v>477</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138</v>
      </c>
      <c r="AB126" s="1054"/>
      <c r="AC126" s="1054"/>
      <c r="AD126" s="1054"/>
      <c r="AE126" s="1055"/>
      <c r="AF126" s="1056" t="s">
        <v>138</v>
      </c>
      <c r="AG126" s="1054"/>
      <c r="AH126" s="1054"/>
      <c r="AI126" s="1054"/>
      <c r="AJ126" s="1055"/>
      <c r="AK126" s="1056" t="s">
        <v>470</v>
      </c>
      <c r="AL126" s="1054"/>
      <c r="AM126" s="1054"/>
      <c r="AN126" s="1054"/>
      <c r="AO126" s="1055"/>
      <c r="AP126" s="1057" t="s">
        <v>478</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499</v>
      </c>
      <c r="CQ126" s="1045"/>
      <c r="CR126" s="1045"/>
      <c r="CS126" s="1045"/>
      <c r="CT126" s="1045"/>
      <c r="CU126" s="1045"/>
      <c r="CV126" s="1045"/>
      <c r="CW126" s="1045"/>
      <c r="CX126" s="1045"/>
      <c r="CY126" s="1045"/>
      <c r="CZ126" s="1045"/>
      <c r="DA126" s="1045"/>
      <c r="DB126" s="1045"/>
      <c r="DC126" s="1045"/>
      <c r="DD126" s="1045"/>
      <c r="DE126" s="1045"/>
      <c r="DF126" s="1046"/>
      <c r="DG126" s="1014" t="s">
        <v>138</v>
      </c>
      <c r="DH126" s="1015"/>
      <c r="DI126" s="1015"/>
      <c r="DJ126" s="1015"/>
      <c r="DK126" s="1015"/>
      <c r="DL126" s="1015" t="s">
        <v>138</v>
      </c>
      <c r="DM126" s="1015"/>
      <c r="DN126" s="1015"/>
      <c r="DO126" s="1015"/>
      <c r="DP126" s="1015"/>
      <c r="DQ126" s="1015" t="s">
        <v>469</v>
      </c>
      <c r="DR126" s="1015"/>
      <c r="DS126" s="1015"/>
      <c r="DT126" s="1015"/>
      <c r="DU126" s="1015"/>
      <c r="DV126" s="1016" t="s">
        <v>485</v>
      </c>
      <c r="DW126" s="1016"/>
      <c r="DX126" s="1016"/>
      <c r="DY126" s="1016"/>
      <c r="DZ126" s="1017"/>
    </row>
    <row r="127" spans="1:130" s="247" customFormat="1" ht="26.25" customHeight="1" x14ac:dyDescent="0.15">
      <c r="A127" s="1155"/>
      <c r="B127" s="1043"/>
      <c r="C127" s="1097" t="s">
        <v>500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15976</v>
      </c>
      <c r="AB127" s="1054"/>
      <c r="AC127" s="1054"/>
      <c r="AD127" s="1054"/>
      <c r="AE127" s="1055"/>
      <c r="AF127" s="1056">
        <v>9630</v>
      </c>
      <c r="AG127" s="1054"/>
      <c r="AH127" s="1054"/>
      <c r="AI127" s="1054"/>
      <c r="AJ127" s="1055"/>
      <c r="AK127" s="1056" t="s">
        <v>445</v>
      </c>
      <c r="AL127" s="1054"/>
      <c r="AM127" s="1054"/>
      <c r="AN127" s="1054"/>
      <c r="AO127" s="1055"/>
      <c r="AP127" s="1057" t="s">
        <v>469</v>
      </c>
      <c r="AQ127" s="1058"/>
      <c r="AR127" s="1058"/>
      <c r="AS127" s="1058"/>
      <c r="AT127" s="1059"/>
      <c r="AU127" s="283"/>
      <c r="AV127" s="283"/>
      <c r="AW127" s="283"/>
      <c r="AX127" s="1127" t="s">
        <v>501</v>
      </c>
      <c r="AY127" s="1128"/>
      <c r="AZ127" s="1128"/>
      <c r="BA127" s="1128"/>
      <c r="BB127" s="1128"/>
      <c r="BC127" s="1128"/>
      <c r="BD127" s="1128"/>
      <c r="BE127" s="1129"/>
      <c r="BF127" s="1130" t="s">
        <v>502</v>
      </c>
      <c r="BG127" s="1128"/>
      <c r="BH127" s="1128"/>
      <c r="BI127" s="1128"/>
      <c r="BJ127" s="1128"/>
      <c r="BK127" s="1128"/>
      <c r="BL127" s="1129"/>
      <c r="BM127" s="1130" t="s">
        <v>503</v>
      </c>
      <c r="BN127" s="1128"/>
      <c r="BO127" s="1128"/>
      <c r="BP127" s="1128"/>
      <c r="BQ127" s="1128"/>
      <c r="BR127" s="1128"/>
      <c r="BS127" s="1129"/>
      <c r="BT127" s="1130" t="s">
        <v>504</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505</v>
      </c>
      <c r="CQ127" s="1045"/>
      <c r="CR127" s="1045"/>
      <c r="CS127" s="1045"/>
      <c r="CT127" s="1045"/>
      <c r="CU127" s="1045"/>
      <c r="CV127" s="1045"/>
      <c r="CW127" s="1045"/>
      <c r="CX127" s="1045"/>
      <c r="CY127" s="1045"/>
      <c r="CZ127" s="1045"/>
      <c r="DA127" s="1045"/>
      <c r="DB127" s="1045"/>
      <c r="DC127" s="1045"/>
      <c r="DD127" s="1045"/>
      <c r="DE127" s="1045"/>
      <c r="DF127" s="1046"/>
      <c r="DG127" s="1014" t="s">
        <v>138</v>
      </c>
      <c r="DH127" s="1015"/>
      <c r="DI127" s="1015"/>
      <c r="DJ127" s="1015"/>
      <c r="DK127" s="1015"/>
      <c r="DL127" s="1015" t="s">
        <v>472</v>
      </c>
      <c r="DM127" s="1015"/>
      <c r="DN127" s="1015"/>
      <c r="DO127" s="1015"/>
      <c r="DP127" s="1015"/>
      <c r="DQ127" s="1015" t="s">
        <v>475</v>
      </c>
      <c r="DR127" s="1015"/>
      <c r="DS127" s="1015"/>
      <c r="DT127" s="1015"/>
      <c r="DU127" s="1015"/>
      <c r="DV127" s="1016" t="s">
        <v>469</v>
      </c>
      <c r="DW127" s="1016"/>
      <c r="DX127" s="1016"/>
      <c r="DY127" s="1016"/>
      <c r="DZ127" s="1017"/>
    </row>
    <row r="128" spans="1:130" s="247" customFormat="1" ht="26.25" customHeight="1" thickBot="1" x14ac:dyDescent="0.2">
      <c r="A128" s="1138" t="s">
        <v>506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507</v>
      </c>
      <c r="X128" s="1140"/>
      <c r="Y128" s="1140"/>
      <c r="Z128" s="1141"/>
      <c r="AA128" s="1142">
        <v>1506248</v>
      </c>
      <c r="AB128" s="1143"/>
      <c r="AC128" s="1143"/>
      <c r="AD128" s="1143"/>
      <c r="AE128" s="1144"/>
      <c r="AF128" s="1145">
        <v>1397404</v>
      </c>
      <c r="AG128" s="1143"/>
      <c r="AH128" s="1143"/>
      <c r="AI128" s="1143"/>
      <c r="AJ128" s="1144"/>
      <c r="AK128" s="1145">
        <v>1481057</v>
      </c>
      <c r="AL128" s="1143"/>
      <c r="AM128" s="1143"/>
      <c r="AN128" s="1143"/>
      <c r="AO128" s="1144"/>
      <c r="AP128" s="1146"/>
      <c r="AQ128" s="1147"/>
      <c r="AR128" s="1147"/>
      <c r="AS128" s="1147"/>
      <c r="AT128" s="1148"/>
      <c r="AU128" s="283"/>
      <c r="AV128" s="283"/>
      <c r="AW128" s="283"/>
      <c r="AX128" s="983" t="s">
        <v>508</v>
      </c>
      <c r="AY128" s="984"/>
      <c r="AZ128" s="984"/>
      <c r="BA128" s="984"/>
      <c r="BB128" s="984"/>
      <c r="BC128" s="984"/>
      <c r="BD128" s="984"/>
      <c r="BE128" s="985"/>
      <c r="BF128" s="1149" t="s">
        <v>475</v>
      </c>
      <c r="BG128" s="1150"/>
      <c r="BH128" s="1150"/>
      <c r="BI128" s="1150"/>
      <c r="BJ128" s="1150"/>
      <c r="BK128" s="1150"/>
      <c r="BL128" s="1151"/>
      <c r="BM128" s="1149">
        <v>11.55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509</v>
      </c>
      <c r="CQ128" s="1132"/>
      <c r="CR128" s="1132"/>
      <c r="CS128" s="1132"/>
      <c r="CT128" s="1132"/>
      <c r="CU128" s="1132"/>
      <c r="CV128" s="1132"/>
      <c r="CW128" s="1132"/>
      <c r="CX128" s="1132"/>
      <c r="CY128" s="1132"/>
      <c r="CZ128" s="1132"/>
      <c r="DA128" s="1132"/>
      <c r="DB128" s="1132"/>
      <c r="DC128" s="1132"/>
      <c r="DD128" s="1132"/>
      <c r="DE128" s="1132"/>
      <c r="DF128" s="1133"/>
      <c r="DG128" s="1134" t="s">
        <v>138</v>
      </c>
      <c r="DH128" s="1135"/>
      <c r="DI128" s="1135"/>
      <c r="DJ128" s="1135"/>
      <c r="DK128" s="1135"/>
      <c r="DL128" s="1135" t="s">
        <v>469</v>
      </c>
      <c r="DM128" s="1135"/>
      <c r="DN128" s="1135"/>
      <c r="DO128" s="1135"/>
      <c r="DP128" s="1135"/>
      <c r="DQ128" s="1135" t="s">
        <v>445</v>
      </c>
      <c r="DR128" s="1135"/>
      <c r="DS128" s="1135"/>
      <c r="DT128" s="1135"/>
      <c r="DU128" s="1135"/>
      <c r="DV128" s="1136" t="s">
        <v>469</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510</v>
      </c>
      <c r="X129" s="1169"/>
      <c r="Y129" s="1169"/>
      <c r="Z129" s="1170"/>
      <c r="AA129" s="1053">
        <v>36775023</v>
      </c>
      <c r="AB129" s="1054"/>
      <c r="AC129" s="1054"/>
      <c r="AD129" s="1054"/>
      <c r="AE129" s="1055"/>
      <c r="AF129" s="1056">
        <v>36343969</v>
      </c>
      <c r="AG129" s="1054"/>
      <c r="AH129" s="1054"/>
      <c r="AI129" s="1054"/>
      <c r="AJ129" s="1055"/>
      <c r="AK129" s="1056">
        <v>36752709</v>
      </c>
      <c r="AL129" s="1054"/>
      <c r="AM129" s="1054"/>
      <c r="AN129" s="1054"/>
      <c r="AO129" s="1055"/>
      <c r="AP129" s="1171"/>
      <c r="AQ129" s="1172"/>
      <c r="AR129" s="1172"/>
      <c r="AS129" s="1172"/>
      <c r="AT129" s="1173"/>
      <c r="AU129" s="285"/>
      <c r="AV129" s="285"/>
      <c r="AW129" s="285"/>
      <c r="AX129" s="1162" t="s">
        <v>511</v>
      </c>
      <c r="AY129" s="1045"/>
      <c r="AZ129" s="1045"/>
      <c r="BA129" s="1045"/>
      <c r="BB129" s="1045"/>
      <c r="BC129" s="1045"/>
      <c r="BD129" s="1045"/>
      <c r="BE129" s="1046"/>
      <c r="BF129" s="1163" t="s">
        <v>445</v>
      </c>
      <c r="BG129" s="1164"/>
      <c r="BH129" s="1164"/>
      <c r="BI129" s="1164"/>
      <c r="BJ129" s="1164"/>
      <c r="BK129" s="1164"/>
      <c r="BL129" s="1165"/>
      <c r="BM129" s="1163">
        <v>16.55</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512</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513</v>
      </c>
      <c r="X130" s="1169"/>
      <c r="Y130" s="1169"/>
      <c r="Z130" s="1170"/>
      <c r="AA130" s="1053">
        <v>3699163</v>
      </c>
      <c r="AB130" s="1054"/>
      <c r="AC130" s="1054"/>
      <c r="AD130" s="1054"/>
      <c r="AE130" s="1055"/>
      <c r="AF130" s="1056">
        <v>3617570</v>
      </c>
      <c r="AG130" s="1054"/>
      <c r="AH130" s="1054"/>
      <c r="AI130" s="1054"/>
      <c r="AJ130" s="1055"/>
      <c r="AK130" s="1056">
        <v>3479291</v>
      </c>
      <c r="AL130" s="1054"/>
      <c r="AM130" s="1054"/>
      <c r="AN130" s="1054"/>
      <c r="AO130" s="1055"/>
      <c r="AP130" s="1171"/>
      <c r="AQ130" s="1172"/>
      <c r="AR130" s="1172"/>
      <c r="AS130" s="1172"/>
      <c r="AT130" s="1173"/>
      <c r="AU130" s="285"/>
      <c r="AV130" s="285"/>
      <c r="AW130" s="285"/>
      <c r="AX130" s="1162" t="s">
        <v>514</v>
      </c>
      <c r="AY130" s="1045"/>
      <c r="AZ130" s="1045"/>
      <c r="BA130" s="1045"/>
      <c r="BB130" s="1045"/>
      <c r="BC130" s="1045"/>
      <c r="BD130" s="1045"/>
      <c r="BE130" s="1046"/>
      <c r="BF130" s="1199">
        <v>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515</v>
      </c>
      <c r="X131" s="1207"/>
      <c r="Y131" s="1207"/>
      <c r="Z131" s="1208"/>
      <c r="AA131" s="1100">
        <v>33075860</v>
      </c>
      <c r="AB131" s="1079"/>
      <c r="AC131" s="1079"/>
      <c r="AD131" s="1079"/>
      <c r="AE131" s="1080"/>
      <c r="AF131" s="1078">
        <v>32726399</v>
      </c>
      <c r="AG131" s="1079"/>
      <c r="AH131" s="1079"/>
      <c r="AI131" s="1079"/>
      <c r="AJ131" s="1080"/>
      <c r="AK131" s="1078">
        <v>33273418</v>
      </c>
      <c r="AL131" s="1079"/>
      <c r="AM131" s="1079"/>
      <c r="AN131" s="1079"/>
      <c r="AO131" s="1080"/>
      <c r="AP131" s="1209"/>
      <c r="AQ131" s="1210"/>
      <c r="AR131" s="1210"/>
      <c r="AS131" s="1210"/>
      <c r="AT131" s="1211"/>
      <c r="AU131" s="285"/>
      <c r="AV131" s="285"/>
      <c r="AW131" s="285"/>
      <c r="AX131" s="1181" t="s">
        <v>516</v>
      </c>
      <c r="AY131" s="1132"/>
      <c r="AZ131" s="1132"/>
      <c r="BA131" s="1132"/>
      <c r="BB131" s="1132"/>
      <c r="BC131" s="1132"/>
      <c r="BD131" s="1132"/>
      <c r="BE131" s="1133"/>
      <c r="BF131" s="1182" t="s">
        <v>478</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517</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518</v>
      </c>
      <c r="W132" s="1192"/>
      <c r="X132" s="1192"/>
      <c r="Y132" s="1192"/>
      <c r="Z132" s="1193"/>
      <c r="AA132" s="1194">
        <v>2.3852743360000002</v>
      </c>
      <c r="AB132" s="1195"/>
      <c r="AC132" s="1195"/>
      <c r="AD132" s="1195"/>
      <c r="AE132" s="1196"/>
      <c r="AF132" s="1197">
        <v>2.5549923780000001</v>
      </c>
      <c r="AG132" s="1195"/>
      <c r="AH132" s="1195"/>
      <c r="AI132" s="1195"/>
      <c r="AJ132" s="1196"/>
      <c r="AK132" s="1197">
        <v>1.128510452</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519</v>
      </c>
      <c r="W133" s="1175"/>
      <c r="X133" s="1175"/>
      <c r="Y133" s="1175"/>
      <c r="Z133" s="1176"/>
      <c r="AA133" s="1177">
        <v>2.5</v>
      </c>
      <c r="AB133" s="1178"/>
      <c r="AC133" s="1178"/>
      <c r="AD133" s="1178"/>
      <c r="AE133" s="1179"/>
      <c r="AF133" s="1177">
        <v>2.4</v>
      </c>
      <c r="AG133" s="1178"/>
      <c r="AH133" s="1178"/>
      <c r="AI133" s="1178"/>
      <c r="AJ133" s="1179"/>
      <c r="AK133" s="1177">
        <v>2</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HBd6rGXiExzqen4Dwp/9928v3MC035ZeLIK+n9lrIhsJJYYXzdVDVcqoRIoGj9lf9jLLCjwW/SfhTWz3xGJ7w==" saltValue="lsx00yQNAcflnc4FwAdk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sqNqY4kxuTa9lLaISykVdM8hlIRQCrAN7KJCy5TiTiyxzYyLwCtYhCnunLi9nCtXmjj1APOliqVj28DXP7RWA==" saltValue="OWDFf9FLqPdIvoblz07f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je+Yy25RUf+G5S6WniJKWu5kZzyEXEyJJNe9gXVxkqXmyCLdJCAFAhsfAw27dHkAp2QgRALIFvBNza9oRrbzw==" saltValue="xQJQrjdDS7NS1mLzt0nb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528</v>
      </c>
      <c r="AL9" s="1218"/>
      <c r="AM9" s="1218"/>
      <c r="AN9" s="1219"/>
      <c r="AO9" s="313">
        <v>9151156</v>
      </c>
      <c r="AP9" s="313">
        <v>53096</v>
      </c>
      <c r="AQ9" s="314">
        <v>59644</v>
      </c>
      <c r="AR9" s="315">
        <v>-11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529</v>
      </c>
      <c r="AL10" s="1218"/>
      <c r="AM10" s="1218"/>
      <c r="AN10" s="1219"/>
      <c r="AO10" s="316">
        <v>1257913</v>
      </c>
      <c r="AP10" s="316">
        <v>7299</v>
      </c>
      <c r="AQ10" s="317">
        <v>4095</v>
      </c>
      <c r="AR10" s="318">
        <v>78.2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530</v>
      </c>
      <c r="AL11" s="1218"/>
      <c r="AM11" s="1218"/>
      <c r="AN11" s="1219"/>
      <c r="AO11" s="316">
        <v>73</v>
      </c>
      <c r="AP11" s="316">
        <v>0</v>
      </c>
      <c r="AQ11" s="317">
        <v>2516</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531</v>
      </c>
      <c r="AL12" s="1218"/>
      <c r="AM12" s="1218"/>
      <c r="AN12" s="1219"/>
      <c r="AO12" s="316">
        <v>113224</v>
      </c>
      <c r="AP12" s="316">
        <v>657</v>
      </c>
      <c r="AQ12" s="317">
        <v>422</v>
      </c>
      <c r="AR12" s="318">
        <v>55.7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532</v>
      </c>
      <c r="AL13" s="1218"/>
      <c r="AM13" s="1218"/>
      <c r="AN13" s="1219"/>
      <c r="AO13" s="316" t="s">
        <v>533</v>
      </c>
      <c r="AP13" s="316" t="s">
        <v>533</v>
      </c>
      <c r="AQ13" s="317">
        <v>65</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534</v>
      </c>
      <c r="AL14" s="1218"/>
      <c r="AM14" s="1218"/>
      <c r="AN14" s="1219"/>
      <c r="AO14" s="316">
        <v>326557</v>
      </c>
      <c r="AP14" s="316">
        <v>1895</v>
      </c>
      <c r="AQ14" s="317">
        <v>1976</v>
      </c>
      <c r="AR14" s="318">
        <v>-4.0999999999999996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535</v>
      </c>
      <c r="AL15" s="1218"/>
      <c r="AM15" s="1218"/>
      <c r="AN15" s="1219"/>
      <c r="AO15" s="316">
        <v>444833</v>
      </c>
      <c r="AP15" s="316">
        <v>2581</v>
      </c>
      <c r="AQ15" s="317">
        <v>1853</v>
      </c>
      <c r="AR15" s="318">
        <v>39.299999999999997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536</v>
      </c>
      <c r="AL16" s="1221"/>
      <c r="AM16" s="1221"/>
      <c r="AN16" s="1222"/>
      <c r="AO16" s="316">
        <v>-622281</v>
      </c>
      <c r="AP16" s="316">
        <v>-3611</v>
      </c>
      <c r="AQ16" s="317">
        <v>-4797</v>
      </c>
      <c r="AR16" s="318">
        <v>-24.7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187</v>
      </c>
      <c r="AL17" s="1221"/>
      <c r="AM17" s="1221"/>
      <c r="AN17" s="1222"/>
      <c r="AO17" s="316">
        <v>10671475</v>
      </c>
      <c r="AP17" s="316">
        <v>61917</v>
      </c>
      <c r="AQ17" s="317">
        <v>65773</v>
      </c>
      <c r="AR17" s="318">
        <v>-5.9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541</v>
      </c>
      <c r="AL21" s="1213"/>
      <c r="AM21" s="1213"/>
      <c r="AN21" s="1214"/>
      <c r="AO21" s="328">
        <v>6.68</v>
      </c>
      <c r="AP21" s="329">
        <v>6.72</v>
      </c>
      <c r="AQ21" s="330">
        <v>-0.04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542</v>
      </c>
      <c r="AL22" s="1213"/>
      <c r="AM22" s="1213"/>
      <c r="AN22" s="1214"/>
      <c r="AO22" s="333">
        <v>100</v>
      </c>
      <c r="AP22" s="334">
        <v>99.3</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546</v>
      </c>
      <c r="AL32" s="1229"/>
      <c r="AM32" s="1229"/>
      <c r="AN32" s="1230"/>
      <c r="AO32" s="343">
        <v>3341028</v>
      </c>
      <c r="AP32" s="343">
        <v>19385</v>
      </c>
      <c r="AQ32" s="344">
        <v>36938</v>
      </c>
      <c r="AR32" s="345">
        <v>-47.5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547</v>
      </c>
      <c r="AL33" s="1229"/>
      <c r="AM33" s="1229"/>
      <c r="AN33" s="1230"/>
      <c r="AO33" s="343" t="s">
        <v>533</v>
      </c>
      <c r="AP33" s="343" t="s">
        <v>533</v>
      </c>
      <c r="AQ33" s="344" t="s">
        <v>533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548</v>
      </c>
      <c r="AL34" s="1229"/>
      <c r="AM34" s="1229"/>
      <c r="AN34" s="1230"/>
      <c r="AO34" s="343" t="s">
        <v>533</v>
      </c>
      <c r="AP34" s="343" t="s">
        <v>533</v>
      </c>
      <c r="AQ34" s="344">
        <v>26</v>
      </c>
      <c r="AR34" s="345" t="s">
        <v>533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549</v>
      </c>
      <c r="AL35" s="1229"/>
      <c r="AM35" s="1229"/>
      <c r="AN35" s="1230"/>
      <c r="AO35" s="343">
        <v>1959892</v>
      </c>
      <c r="AP35" s="343">
        <v>11372</v>
      </c>
      <c r="AQ35" s="344">
        <v>10676</v>
      </c>
      <c r="AR35" s="345">
        <v>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550</v>
      </c>
      <c r="AL36" s="1229"/>
      <c r="AM36" s="1229"/>
      <c r="AN36" s="1230"/>
      <c r="AO36" s="343">
        <v>34922</v>
      </c>
      <c r="AP36" s="343">
        <v>203</v>
      </c>
      <c r="AQ36" s="344">
        <v>537</v>
      </c>
      <c r="AR36" s="345">
        <v>-62.2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551</v>
      </c>
      <c r="AL37" s="1229"/>
      <c r="AM37" s="1229"/>
      <c r="AN37" s="1230"/>
      <c r="AO37" s="343" t="s">
        <v>533</v>
      </c>
      <c r="AP37" s="343" t="s">
        <v>533</v>
      </c>
      <c r="AQ37" s="344">
        <v>623</v>
      </c>
      <c r="AR37" s="345" t="s">
        <v>533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552</v>
      </c>
      <c r="AL38" s="1232"/>
      <c r="AM38" s="1232"/>
      <c r="AN38" s="1233"/>
      <c r="AO38" s="346" t="s">
        <v>533</v>
      </c>
      <c r="AP38" s="346" t="s">
        <v>533</v>
      </c>
      <c r="AQ38" s="347">
        <v>1</v>
      </c>
      <c r="AR38" s="335" t="s">
        <v>533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553</v>
      </c>
      <c r="AL39" s="1232"/>
      <c r="AM39" s="1232"/>
      <c r="AN39" s="1233"/>
      <c r="AO39" s="343">
        <v>-1481057</v>
      </c>
      <c r="AP39" s="343">
        <v>-8593</v>
      </c>
      <c r="AQ39" s="344">
        <v>-6161</v>
      </c>
      <c r="AR39" s="345">
        <v>39.5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554</v>
      </c>
      <c r="AL40" s="1229"/>
      <c r="AM40" s="1229"/>
      <c r="AN40" s="1230"/>
      <c r="AO40" s="343">
        <v>-3479291</v>
      </c>
      <c r="AP40" s="343">
        <v>-20187</v>
      </c>
      <c r="AQ40" s="344">
        <v>-33330</v>
      </c>
      <c r="AR40" s="345">
        <v>-39.4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300</v>
      </c>
      <c r="AL41" s="1235"/>
      <c r="AM41" s="1235"/>
      <c r="AN41" s="1236"/>
      <c r="AO41" s="343">
        <v>375494</v>
      </c>
      <c r="AP41" s="343">
        <v>2179</v>
      </c>
      <c r="AQ41" s="344">
        <v>9311</v>
      </c>
      <c r="AR41" s="345">
        <v>-76.599999999999994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523</v>
      </c>
      <c r="AN49" s="1225" t="s">
        <v>558</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4946249</v>
      </c>
      <c r="AN51" s="365">
        <v>28970</v>
      </c>
      <c r="AO51" s="366">
        <v>-2.8</v>
      </c>
      <c r="AP51" s="367">
        <v>52496</v>
      </c>
      <c r="AQ51" s="368">
        <v>16.7</v>
      </c>
      <c r="AR51" s="369">
        <v>-19.5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3649052</v>
      </c>
      <c r="AN52" s="373">
        <v>21373</v>
      </c>
      <c r="AO52" s="374">
        <v>0.5</v>
      </c>
      <c r="AP52" s="375">
        <v>29467</v>
      </c>
      <c r="AQ52" s="376">
        <v>11.6</v>
      </c>
      <c r="AR52" s="377">
        <v>-11.1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4344871</v>
      </c>
      <c r="AN53" s="365">
        <v>25377</v>
      </c>
      <c r="AO53" s="366">
        <v>-12.4</v>
      </c>
      <c r="AP53" s="367">
        <v>52619</v>
      </c>
      <c r="AQ53" s="368">
        <v>0.2</v>
      </c>
      <c r="AR53" s="369">
        <v>-12.6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3479475</v>
      </c>
      <c r="AN54" s="373">
        <v>20323</v>
      </c>
      <c r="AO54" s="374">
        <v>-4.9000000000000004</v>
      </c>
      <c r="AP54" s="375">
        <v>31149</v>
      </c>
      <c r="AQ54" s="376">
        <v>5.7</v>
      </c>
      <c r="AR54" s="377">
        <v>-10.6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5726676</v>
      </c>
      <c r="AN55" s="365">
        <v>33314</v>
      </c>
      <c r="AO55" s="366">
        <v>31.3</v>
      </c>
      <c r="AP55" s="367">
        <v>51875</v>
      </c>
      <c r="AQ55" s="368">
        <v>-1.4</v>
      </c>
      <c r="AR55" s="369">
        <v>32.700000000000003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4408489</v>
      </c>
      <c r="AN56" s="373">
        <v>25646</v>
      </c>
      <c r="AO56" s="374">
        <v>26.2</v>
      </c>
      <c r="AP56" s="375">
        <v>29372</v>
      </c>
      <c r="AQ56" s="376">
        <v>-5.7</v>
      </c>
      <c r="AR56" s="377">
        <v>31.9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6484585</v>
      </c>
      <c r="AN57" s="365">
        <v>37640</v>
      </c>
      <c r="AO57" s="366">
        <v>13</v>
      </c>
      <c r="AP57" s="367">
        <v>48064</v>
      </c>
      <c r="AQ57" s="368">
        <v>-7.3</v>
      </c>
      <c r="AR57" s="369">
        <v>20.3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5840411</v>
      </c>
      <c r="AN58" s="373">
        <v>33901</v>
      </c>
      <c r="AO58" s="374">
        <v>32.200000000000003</v>
      </c>
      <c r="AP58" s="375">
        <v>30373</v>
      </c>
      <c r="AQ58" s="376">
        <v>3.4</v>
      </c>
      <c r="AR58" s="377">
        <v>28.8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7535763</v>
      </c>
      <c r="AN59" s="365">
        <v>43724</v>
      </c>
      <c r="AO59" s="366">
        <v>16.2</v>
      </c>
      <c r="AP59" s="367">
        <v>56662</v>
      </c>
      <c r="AQ59" s="368">
        <v>17.899999999999999</v>
      </c>
      <c r="AR59" s="369">
        <v>-1.7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5365777</v>
      </c>
      <c r="AN60" s="373">
        <v>31133</v>
      </c>
      <c r="AO60" s="374">
        <v>-8.1999999999999993</v>
      </c>
      <c r="AP60" s="375">
        <v>34709</v>
      </c>
      <c r="AQ60" s="376">
        <v>14.3</v>
      </c>
      <c r="AR60" s="377">
        <v>-22.5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5807629</v>
      </c>
      <c r="AN61" s="380">
        <v>33805</v>
      </c>
      <c r="AO61" s="381">
        <v>9.1</v>
      </c>
      <c r="AP61" s="382">
        <v>52343</v>
      </c>
      <c r="AQ61" s="383">
        <v>5.2</v>
      </c>
      <c r="AR61" s="369">
        <v>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4548641</v>
      </c>
      <c r="AN62" s="373">
        <v>26475</v>
      </c>
      <c r="AO62" s="374">
        <v>9.1999999999999993</v>
      </c>
      <c r="AP62" s="375">
        <v>31014</v>
      </c>
      <c r="AQ62" s="376">
        <v>5.9</v>
      </c>
      <c r="AR62" s="377">
        <v>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bW5jXas58ImnJPDWQPKVA9yqzufhOofcZcIH1pd5xWvsS5WvZBycBx2Sn1+dYsMLaF0L+F3AYzL3fulgF1Lww==" saltValue="1dr8vCey2nyjIbMiwY2t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FIbXEHFcOMer7/GS1N0/kle5FATv0oYhLE+n1MiO+5VnSUTbYkCf1dZTqLkoA0nvjpmHAu/Q4umNf1bEr9vdsg==" saltValue="c7FJvgiMzSKMGleDzN4a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KZp9LaqAAZoRGFoWwO7FBKKsGODJGBXpimVVZNwbrwD0BS/vaz+uAvQ5ENR5a9heLZkjbUiNlaietMo7aGiJEA==" saltValue="kLV/FZcjOS8cO8wtin4g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7" t="s">
        <v>3</v>
      </c>
      <c r="D47" s="1237"/>
      <c r="E47" s="1238"/>
      <c r="F47" s="11">
        <v>16.23</v>
      </c>
      <c r="G47" s="12">
        <v>18.07</v>
      </c>
      <c r="H47" s="12">
        <v>17.829999999999998</v>
      </c>
      <c r="I47" s="12">
        <v>18.059999999999999</v>
      </c>
      <c r="J47" s="13">
        <v>18.55</v>
      </c>
    </row>
    <row r="48" spans="2:10" ht="57.75" customHeight="1" x14ac:dyDescent="0.15">
      <c r="B48" s="14"/>
      <c r="C48" s="1239" t="s">
        <v>4</v>
      </c>
      <c r="D48" s="1239"/>
      <c r="E48" s="1240"/>
      <c r="F48" s="15">
        <v>5.72</v>
      </c>
      <c r="G48" s="16">
        <v>5.38</v>
      </c>
      <c r="H48" s="16">
        <v>6.13</v>
      </c>
      <c r="I48" s="16">
        <v>7.27</v>
      </c>
      <c r="J48" s="17">
        <v>7.76</v>
      </c>
    </row>
    <row r="49" spans="2:10" ht="57.75" customHeight="1" thickBot="1" x14ac:dyDescent="0.2">
      <c r="B49" s="18"/>
      <c r="C49" s="1241" t="s">
        <v>5</v>
      </c>
      <c r="D49" s="1241"/>
      <c r="E49" s="1242"/>
      <c r="F49" s="19" t="s">
        <v>579</v>
      </c>
      <c r="G49" s="20">
        <v>1.38</v>
      </c>
      <c r="H49" s="20">
        <v>0.85</v>
      </c>
      <c r="I49" s="20">
        <v>1.0900000000000001</v>
      </c>
      <c r="J49" s="21">
        <v>1.27</v>
      </c>
    </row>
    <row r="50" spans="2:10" ht="13.5" customHeight="1" x14ac:dyDescent="0.15"/>
  </sheetData>
  <sheetProtection algorithmName="SHA-512" hashValue="4d7iHo9WuPMphGFz+Od1+Zgz/OKH1lG/JWOeYny2ol5mbb5HQM5PAb0m/9ggSHw4svQBPjvgWk18knvXskIl/w==" saltValue="0gurwGqPwIv3jW7ICYQc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2021-10-15T10:20:23Z</cp:lastPrinted>
  <dcterms:created xsi:type="dcterms:W3CDTF">2021-02-05T02:57:55Z</dcterms:created>
  <dcterms:modified xsi:type="dcterms:W3CDTF">2021-10-15T10:44:15Z</dcterms:modified>
  <cp:category/>
</cp:coreProperties>
</file>