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9026000\Desktop\"/>
    </mc:Choice>
  </mc:AlternateContent>
  <xr:revisionPtr revIDLastSave="0" documentId="13_ncr:1_{C8674C93-5EBC-4876-A8A5-5184B11E7826}" xr6:coauthVersionLast="47" xr6:coauthVersionMax="47" xr10:uidLastSave="{00000000-0000-0000-0000-000000000000}"/>
  <bookViews>
    <workbookView xWindow="-120" yWindow="-120" windowWidth="20730" windowHeight="11160" xr2:uid="{9C97E203-7D34-4924-B6A1-872732B4C700}"/>
  </bookViews>
  <sheets>
    <sheet name="有料老人ホーム様式（様式）" sheetId="1" r:id="rId1"/>
  </sheets>
  <externalReferences>
    <externalReference r:id="rId2"/>
  </externalReferences>
  <definedNames>
    <definedName name="_xlnm.Print_Area" localSheetId="0">'有料老人ホーム様式（様式）'!$A$1:$AE$31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6" i="1" l="1"/>
  <c r="L22" i="1"/>
  <c r="G18" i="1"/>
  <c r="G14" i="1"/>
</calcChain>
</file>

<file path=xl/sharedStrings.xml><?xml version="1.0" encoding="utf-8"?>
<sst xmlns="http://schemas.openxmlformats.org/spreadsheetml/2006/main" count="58" uniqueCount="43">
  <si>
    <t>（別紙様式）</t>
  </si>
  <si>
    <t xml:space="preserve">送付する際の表紙は不要です。   </t>
    <rPh sb="0" eb="2">
      <t>ソウフ</t>
    </rPh>
    <rPh sb="4" eb="5">
      <t>サイ</t>
    </rPh>
    <rPh sb="6" eb="7">
      <t>オモテ</t>
    </rPh>
    <rPh sb="7" eb="8">
      <t>カミ</t>
    </rPh>
    <rPh sb="9" eb="11">
      <t>フヨウ</t>
    </rPh>
    <phoneticPr fontId="2"/>
  </si>
  <si>
    <t xml:space="preserve"> 愛知県福祉局高齢福祉課
施設グループ宛て</t>
    <rPh sb="1" eb="4">
      <t>アイチケン</t>
    </rPh>
    <rPh sb="4" eb="7">
      <t>フクシキョク</t>
    </rPh>
    <rPh sb="7" eb="9">
      <t>コウレイ</t>
    </rPh>
    <rPh sb="9" eb="12">
      <t>フクシカ</t>
    </rPh>
    <rPh sb="13" eb="15">
      <t>シセツ</t>
    </rPh>
    <rPh sb="19" eb="20">
      <t>アテ</t>
    </rPh>
    <phoneticPr fontId="2"/>
  </si>
  <si>
    <t xml:space="preserve"> 有料老人ホーム入居者調べ</t>
    <rPh sb="1" eb="3">
      <t>ユウリョウ</t>
    </rPh>
    <rPh sb="10" eb="11">
      <t>シャ</t>
    </rPh>
    <phoneticPr fontId="2"/>
  </si>
  <si>
    <t>メールアドレス</t>
    <phoneticPr fontId="2"/>
  </si>
  <si>
    <t>「施設種別」はプルダウンになっています。</t>
  </si>
  <si>
    <t>※４月、10月の各10日までに提出してください。</t>
    <phoneticPr fontId="2"/>
  </si>
  <si>
    <t>施設種別</t>
    <rPh sb="0" eb="4">
      <t>シセツシュベツ</t>
    </rPh>
    <phoneticPr fontId="2"/>
  </si>
  <si>
    <t>整理番号</t>
    <rPh sb="0" eb="2">
      <t>セイリ</t>
    </rPh>
    <rPh sb="2" eb="4">
      <t>バンゴウ</t>
    </rPh>
    <phoneticPr fontId="2"/>
  </si>
  <si>
    <t>住宅型</t>
    <rPh sb="0" eb="3">
      <t>ジュウタクガタ</t>
    </rPh>
    <phoneticPr fontId="2"/>
  </si>
  <si>
    <t>介護付</t>
    <rPh sb="0" eb="3">
      <t>カイゴツキ</t>
    </rPh>
    <phoneticPr fontId="2"/>
  </si>
  <si>
    <t>施設名</t>
    <phoneticPr fontId="2"/>
  </si>
  <si>
    <t>一部介護付</t>
    <rPh sb="0" eb="2">
      <t>イチブ</t>
    </rPh>
    <rPh sb="2" eb="4">
      <t>カイゴ</t>
    </rPh>
    <rPh sb="4" eb="5">
      <t>ツキ</t>
    </rPh>
    <phoneticPr fontId="2"/>
  </si>
  <si>
    <t>報告月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</si>
  <si>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</si>
  <si>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</si>
  <si>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</si>
  <si>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１　入居者数（報告月の１日現在）</t>
    <phoneticPr fontId="2"/>
  </si>
  <si>
    <t>施設全体</t>
    <rPh sb="0" eb="2">
      <t>シセツ</t>
    </rPh>
    <rPh sb="2" eb="4">
      <t>ゼンタイ</t>
    </rPh>
    <phoneticPr fontId="2"/>
  </si>
  <si>
    <t>定員数</t>
    <rPh sb="2" eb="3">
      <t>スウ</t>
    </rPh>
    <phoneticPr fontId="2"/>
  </si>
  <si>
    <t>契約者数（Ａ）</t>
    <rPh sb="0" eb="3">
      <t>ケイヤクシャ</t>
    </rPh>
    <rPh sb="3" eb="4">
      <t>スウ</t>
    </rPh>
    <phoneticPr fontId="2"/>
  </si>
  <si>
    <t>うち入院等で不在の者</t>
    <rPh sb="2" eb="4">
      <t>ニュウイン</t>
    </rPh>
    <rPh sb="4" eb="5">
      <t>トウ</t>
    </rPh>
    <rPh sb="6" eb="8">
      <t>フザイ</t>
    </rPh>
    <rPh sb="9" eb="10">
      <t>モノ</t>
    </rPh>
    <phoneticPr fontId="2"/>
  </si>
  <si>
    <t>人</t>
    <rPh sb="0" eb="1">
      <t>ヒト</t>
    </rPh>
    <phoneticPr fontId="2"/>
  </si>
  <si>
    <t>人</t>
    <phoneticPr fontId="2"/>
  </si>
  <si>
    <t>・介護付有料老人ホームのみ記入してください。</t>
    <rPh sb="1" eb="3">
      <t>カイゴ</t>
    </rPh>
    <rPh sb="3" eb="4">
      <t>ツ</t>
    </rPh>
    <rPh sb="4" eb="6">
      <t>ユウリョウ</t>
    </rPh>
    <rPh sb="6" eb="8">
      <t>ロウジン</t>
    </rPh>
    <rPh sb="13" eb="15">
      <t>キニュウ</t>
    </rPh>
    <phoneticPr fontId="2"/>
  </si>
  <si>
    <t>うち特定施設
入居者生活介護</t>
    <rPh sb="2" eb="4">
      <t>トクテイ</t>
    </rPh>
    <rPh sb="4" eb="6">
      <t>シセツ</t>
    </rPh>
    <rPh sb="7" eb="10">
      <t>ニュウキョシャ</t>
    </rPh>
    <rPh sb="10" eb="12">
      <t>セイカツ</t>
    </rPh>
    <rPh sb="12" eb="14">
      <t>カイゴ</t>
    </rPh>
    <phoneticPr fontId="2"/>
  </si>
  <si>
    <t>契約者数</t>
    <rPh sb="0" eb="3">
      <t>ケイヤクシャ</t>
    </rPh>
    <rPh sb="3" eb="4">
      <t>スウ</t>
    </rPh>
    <phoneticPr fontId="2"/>
  </si>
  <si>
    <t>・契約者数（Ａ）は、当日の新規入居者を含め、当日の退居者を除いた数とする。
　また、入院等で不在の場合であっても、入居契約が継続していれば契約者に含まれる。</t>
    <rPh sb="16" eb="17">
      <t>キョ</t>
    </rPh>
    <rPh sb="26" eb="27">
      <t>キョ</t>
    </rPh>
    <rPh sb="58" eb="59">
      <t>キョ</t>
    </rPh>
    <rPh sb="69" eb="72">
      <t>ケイヤクシャ</t>
    </rPh>
    <phoneticPr fontId="2"/>
  </si>
  <si>
    <t>２　入所者の要介護度等の状況（自立等、要支援、要介護の内訳を記入してください。）</t>
    <rPh sb="3" eb="4">
      <t>ショ</t>
    </rPh>
    <rPh sb="10" eb="11">
      <t>トウ</t>
    </rPh>
    <rPh sb="15" eb="17">
      <t>ジリツ</t>
    </rPh>
    <rPh sb="17" eb="18">
      <t>トウ</t>
    </rPh>
    <rPh sb="27" eb="29">
      <t>ウチワケ</t>
    </rPh>
    <phoneticPr fontId="2"/>
  </si>
  <si>
    <t>自立等</t>
    <rPh sb="0" eb="2">
      <t>ジリツ</t>
    </rPh>
    <rPh sb="2" eb="3">
      <t>トウ</t>
    </rPh>
    <phoneticPr fontId="2"/>
  </si>
  <si>
    <t>要支援１</t>
  </si>
  <si>
    <t>要支援２</t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</si>
  <si>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</si>
  <si>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</si>
  <si>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</si>
  <si>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</si>
  <si>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</si>
  <si>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計（Ｂ）</t>
    <rPh sb="0" eb="1">
      <t>ケイ</t>
    </rPh>
    <phoneticPr fontId="2"/>
  </si>
  <si>
    <t>人</t>
  </si>
  <si>
    <r>
      <t>・更新手続き中の入所者については、</t>
    </r>
    <r>
      <rPr>
        <u/>
        <sz val="11"/>
        <rFont val="ＭＳ ゴシック"/>
        <family val="3"/>
        <charset val="128"/>
      </rPr>
      <t>従前の介護度等欄に記入してください。</t>
    </r>
    <r>
      <rPr>
        <sz val="11"/>
        <rFont val="ＭＳ ゴシック"/>
        <family val="3"/>
        <charset val="128"/>
      </rPr>
      <t xml:space="preserve">
・認定手続き中や自立等、要支援、要介護以外の入所者については、</t>
    </r>
    <r>
      <rPr>
        <u/>
        <sz val="11"/>
        <rFont val="ＭＳ ゴシック"/>
        <family val="3"/>
        <charset val="128"/>
      </rPr>
      <t>自立等の欄に記入してください。</t>
    </r>
    <r>
      <rPr>
        <sz val="11"/>
        <rFont val="ＭＳ ゴシック"/>
        <family val="3"/>
        <charset val="128"/>
      </rPr>
      <t xml:space="preserve">
・</t>
    </r>
    <r>
      <rPr>
        <u/>
        <sz val="11"/>
        <rFont val="ＭＳ ゴシック"/>
        <family val="3"/>
        <charset val="128"/>
      </rPr>
      <t>「施設全体の入所者数（Ａ）＝ 要介護度等の状況の計（Ｂ）」となります。</t>
    </r>
    <rPh sb="1" eb="3">
      <t>コウシン</t>
    </rPh>
    <rPh sb="3" eb="5">
      <t>テツヅ</t>
    </rPh>
    <rPh sb="6" eb="7">
      <t>チュウ</t>
    </rPh>
    <rPh sb="8" eb="11">
      <t>ニュウショシャ</t>
    </rPh>
    <rPh sb="17" eb="19">
      <t>ジュウゼン</t>
    </rPh>
    <rPh sb="20" eb="22">
      <t>カイゴ</t>
    </rPh>
    <rPh sb="22" eb="23">
      <t>ド</t>
    </rPh>
    <rPh sb="23" eb="24">
      <t>トウ</t>
    </rPh>
    <rPh sb="24" eb="25">
      <t>ラン</t>
    </rPh>
    <rPh sb="26" eb="28">
      <t>キニュウ</t>
    </rPh>
    <rPh sb="37" eb="39">
      <t>ニンテイ</t>
    </rPh>
    <rPh sb="44" eb="46">
      <t>ジリツ</t>
    </rPh>
    <rPh sb="46" eb="47">
      <t>ナド</t>
    </rPh>
    <rPh sb="48" eb="51">
      <t>ヨウシエン</t>
    </rPh>
    <rPh sb="52" eb="53">
      <t>ヨウ</t>
    </rPh>
    <rPh sb="53" eb="55">
      <t>カイゴ</t>
    </rPh>
    <rPh sb="55" eb="57">
      <t>イガイ</t>
    </rPh>
    <rPh sb="58" eb="61">
      <t>ニュウショシャ</t>
    </rPh>
    <rPh sb="67" eb="69">
      <t>ジリツ</t>
    </rPh>
    <rPh sb="69" eb="70">
      <t>トウ</t>
    </rPh>
    <rPh sb="85" eb="87">
      <t>シセツ</t>
    </rPh>
    <rPh sb="87" eb="89">
      <t>ゼンタイ</t>
    </rPh>
    <rPh sb="90" eb="92">
      <t>ニュウショ</t>
    </rPh>
    <rPh sb="92" eb="93">
      <t>シャ</t>
    </rPh>
    <rPh sb="93" eb="94">
      <t>スウ</t>
    </rPh>
    <rPh sb="105" eb="107">
      <t>ジョウキョウ</t>
    </rPh>
    <phoneticPr fontId="2"/>
  </si>
  <si>
    <t>担当者名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</si>
  <si>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</si>
  <si>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kore-shisetsu@pref.aichi.lg.jp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</si>
</sst>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justify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14</xdr:row>
      <xdr:rowOff>152400</xdr:rowOff>
    </xdr:from>
    <xdr:to>
      <xdr:col>27</xdr:col>
      <xdr:colOff>76200</xdr:colOff>
      <xdr:row>18</xdr:row>
      <xdr:rowOff>28575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A00C92ED-20CC-4D24-BE25-8AA691BD3BAF}"/>
            </a:ext>
          </a:extLst>
        </xdr:cNvPr>
        <xdr:cNvSpPr/>
      </xdr:nvSpPr>
      <xdr:spPr>
        <a:xfrm>
          <a:off x="6457950" y="5334000"/>
          <a:ext cx="47625" cy="12287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15</xdr:row>
      <xdr:rowOff>9525</xdr:rowOff>
    </xdr:from>
    <xdr:to>
      <xdr:col>0</xdr:col>
      <xdr:colOff>102869</xdr:colOff>
      <xdr:row>18</xdr:row>
      <xdr:rowOff>209550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D34D55BD-9156-4643-87C1-1519EA293C8F}"/>
            </a:ext>
          </a:extLst>
        </xdr:cNvPr>
        <xdr:cNvSpPr/>
      </xdr:nvSpPr>
      <xdr:spPr>
        <a:xfrm>
          <a:off x="57150" y="5343525"/>
          <a:ext cx="45719" cy="1400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2.21.142\share\02&#26045;&#35373;G\&#12304;&#25285;&#24403;&#65306;&#34282;&#30000;&#12305;&#20837;&#25152;&#65288;&#23621;&#65289;&#32773;&#35519;&#12409;\R6&#20837;&#25152;&#65288;&#23621;&#65289;&#32773;&#35519;&#12409;_&#20316;&#26989;&#20013;\R6&#20837;&#25152;&#65288;&#23621;&#65289;&#32773;&#35519;&#12409;&#65288;&#20381;&#38972;&#65289;\R6&#20837;&#25152;&#65288;&#23621;&#65289;&#32773;&#35519;&#12409;&#65288;&#20381;&#38972;&#65289;4&#26376;&#20998;\R6&#26377;&#26009;&#32769;&#20154;&#12507;&#12540;&#12512;&#27096;&#24335;.xlsx" TargetMode="External"/><Relationship Id="rId1" Type="http://schemas.openxmlformats.org/officeDocument/2006/relationships/externalLinkPath" Target="file:///\\10.2.21.142\share\02&#26045;&#35373;G\&#12304;&#25285;&#24403;&#65306;&#34282;&#30000;&#12305;&#20837;&#25152;&#65288;&#23621;&#65289;&#32773;&#35519;&#12409;\R6&#20837;&#25152;&#65288;&#23621;&#65289;&#32773;&#35519;&#12409;_&#20316;&#26989;&#20013;\R6&#20837;&#25152;&#65288;&#23621;&#65289;&#32773;&#35519;&#12409;&#65288;&#20381;&#38972;&#65289;\R6&#20837;&#25152;&#65288;&#23621;&#65289;&#32773;&#35519;&#12409;&#65288;&#20381;&#38972;&#65289;4&#26376;&#20998;\R6&#26377;&#26009;&#32769;&#20154;&#12507;&#12540;&#12512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有料老人ホーム様式（様式）"/>
      <sheetName val="有料老人ホーム整理番号"/>
    </sheetNames>
    <sheetDataSet>
      <sheetData sheetId="0"/>
      <sheetData sheetId="1">
        <row r="3">
          <cell r="B3">
            <v>1</v>
          </cell>
          <cell r="C3" t="str">
            <v>介護付</v>
          </cell>
          <cell r="D3" t="str">
            <v>ミソノピア</v>
          </cell>
          <cell r="E3">
            <v>203</v>
          </cell>
          <cell r="F3">
            <v>203</v>
          </cell>
        </row>
        <row r="4">
          <cell r="B4">
            <v>2</v>
          </cell>
          <cell r="C4" t="str">
            <v>介護付</v>
          </cell>
          <cell r="D4" t="str">
            <v>介護付有料老人ホームしなのの里</v>
          </cell>
          <cell r="E4">
            <v>34</v>
          </cell>
          <cell r="F4">
            <v>34</v>
          </cell>
        </row>
        <row r="5">
          <cell r="B5">
            <v>3</v>
          </cell>
          <cell r="C5" t="str">
            <v>介護付</v>
          </cell>
          <cell r="D5" t="str">
            <v>和(なごみ)～桜館～</v>
          </cell>
          <cell r="E5">
            <v>15</v>
          </cell>
          <cell r="F5">
            <v>15</v>
          </cell>
        </row>
        <row r="6">
          <cell r="B6">
            <v>4</v>
          </cell>
          <cell r="C6" t="str">
            <v>住宅型</v>
          </cell>
          <cell r="D6" t="str">
            <v>やすらぎの家</v>
          </cell>
          <cell r="E6">
            <v>39</v>
          </cell>
          <cell r="F6" t="str">
            <v>-</v>
          </cell>
        </row>
        <row r="7">
          <cell r="B7">
            <v>5</v>
          </cell>
          <cell r="C7" t="str">
            <v>住宅型</v>
          </cell>
          <cell r="D7" t="str">
            <v>有料老人ホーム響</v>
          </cell>
          <cell r="E7">
            <v>11</v>
          </cell>
          <cell r="F7" t="str">
            <v>-</v>
          </cell>
        </row>
        <row r="8">
          <cell r="B8">
            <v>6</v>
          </cell>
          <cell r="C8" t="str">
            <v>介護付</v>
          </cell>
          <cell r="D8" t="str">
            <v>和(なごみ)～赤重館～</v>
          </cell>
          <cell r="E8">
            <v>19</v>
          </cell>
          <cell r="F8">
            <v>19</v>
          </cell>
        </row>
        <row r="9">
          <cell r="B9">
            <v>7</v>
          </cell>
          <cell r="C9" t="str">
            <v>住宅型</v>
          </cell>
          <cell r="D9" t="str">
            <v>ＮＥＯ三郷</v>
          </cell>
          <cell r="E9">
            <v>25</v>
          </cell>
          <cell r="F9" t="str">
            <v>-</v>
          </cell>
        </row>
        <row r="10">
          <cell r="B10">
            <v>8</v>
          </cell>
          <cell r="C10" t="str">
            <v>住宅型</v>
          </cell>
          <cell r="D10" t="str">
            <v>陽明ドクターズケア医大前</v>
          </cell>
          <cell r="E10">
            <v>20</v>
          </cell>
          <cell r="F10" t="str">
            <v>-</v>
          </cell>
        </row>
        <row r="11">
          <cell r="B11">
            <v>9</v>
          </cell>
          <cell r="C11" t="str">
            <v>住宅型</v>
          </cell>
          <cell r="D11" t="str">
            <v>シルバーハウスいずみ</v>
          </cell>
          <cell r="E11">
            <v>17</v>
          </cell>
          <cell r="F11" t="str">
            <v>-</v>
          </cell>
        </row>
        <row r="12">
          <cell r="B12">
            <v>10</v>
          </cell>
          <cell r="C12" t="str">
            <v>住宅型</v>
          </cell>
          <cell r="D12" t="str">
            <v>楽雅堂</v>
          </cell>
          <cell r="E12">
            <v>6</v>
          </cell>
          <cell r="F12" t="str">
            <v>-</v>
          </cell>
        </row>
        <row r="13">
          <cell r="B13">
            <v>11</v>
          </cell>
          <cell r="C13" t="str">
            <v>介護付</v>
          </cell>
          <cell r="D13" t="str">
            <v>BeautifulHouseひなた</v>
          </cell>
          <cell r="E13">
            <v>66</v>
          </cell>
          <cell r="F13">
            <v>66</v>
          </cell>
        </row>
        <row r="14">
          <cell r="B14">
            <v>12</v>
          </cell>
          <cell r="C14" t="str">
            <v>住宅型</v>
          </cell>
          <cell r="D14" t="str">
            <v>しおさい</v>
          </cell>
          <cell r="E14">
            <v>25</v>
          </cell>
          <cell r="F14" t="str">
            <v>-</v>
          </cell>
        </row>
        <row r="15">
          <cell r="B15">
            <v>13</v>
          </cell>
          <cell r="C15" t="str">
            <v>住宅型</v>
          </cell>
          <cell r="D15" t="str">
            <v>サンIchiba</v>
          </cell>
          <cell r="E15">
            <v>21</v>
          </cell>
          <cell r="F15" t="str">
            <v>-</v>
          </cell>
        </row>
        <row r="16">
          <cell r="B16">
            <v>14</v>
          </cell>
          <cell r="C16" t="str">
            <v>住宅型</v>
          </cell>
          <cell r="D16" t="str">
            <v>ひとむすび</v>
          </cell>
          <cell r="E16">
            <v>18</v>
          </cell>
          <cell r="F16" t="str">
            <v>-</v>
          </cell>
        </row>
        <row r="17">
          <cell r="B17">
            <v>15</v>
          </cell>
          <cell r="C17" t="str">
            <v>住宅型</v>
          </cell>
          <cell r="D17" t="str">
            <v>陽だまり</v>
          </cell>
          <cell r="E17">
            <v>30</v>
          </cell>
          <cell r="F17" t="str">
            <v>-</v>
          </cell>
        </row>
        <row r="18">
          <cell r="B18">
            <v>16</v>
          </cell>
          <cell r="C18" t="str">
            <v>住宅型</v>
          </cell>
          <cell r="D18" t="str">
            <v>グループハウスほたる</v>
          </cell>
          <cell r="E18">
            <v>29</v>
          </cell>
          <cell r="F18" t="str">
            <v>-</v>
          </cell>
        </row>
        <row r="19">
          <cell r="B19">
            <v>17</v>
          </cell>
          <cell r="C19" t="str">
            <v>住宅型</v>
          </cell>
          <cell r="D19" t="str">
            <v>なのは</v>
          </cell>
          <cell r="E19">
            <v>16</v>
          </cell>
          <cell r="F19" t="str">
            <v>-</v>
          </cell>
        </row>
        <row r="20">
          <cell r="B20">
            <v>18</v>
          </cell>
          <cell r="C20" t="str">
            <v>住宅型</v>
          </cell>
          <cell r="D20" t="str">
            <v>住宅型有料老人ホームせと・新生館</v>
          </cell>
          <cell r="E20">
            <v>10</v>
          </cell>
          <cell r="F20" t="str">
            <v>-</v>
          </cell>
        </row>
        <row r="21">
          <cell r="B21">
            <v>19</v>
          </cell>
          <cell r="C21" t="str">
            <v>住宅型</v>
          </cell>
          <cell r="D21" t="str">
            <v>えいりの里</v>
          </cell>
          <cell r="E21">
            <v>18</v>
          </cell>
          <cell r="F21" t="str">
            <v>-</v>
          </cell>
        </row>
        <row r="22">
          <cell r="B22">
            <v>20</v>
          </cell>
          <cell r="C22" t="str">
            <v>住宅型</v>
          </cell>
          <cell r="D22" t="str">
            <v>琥珀</v>
          </cell>
          <cell r="E22">
            <v>42</v>
          </cell>
          <cell r="F22" t="str">
            <v>-</v>
          </cell>
        </row>
        <row r="23">
          <cell r="B23">
            <v>21</v>
          </cell>
          <cell r="C23" t="str">
            <v>住宅型</v>
          </cell>
          <cell r="D23" t="str">
            <v>かざぐるま田端</v>
          </cell>
          <cell r="E23">
            <v>10</v>
          </cell>
          <cell r="F23" t="str">
            <v>-</v>
          </cell>
        </row>
        <row r="24">
          <cell r="B24">
            <v>22</v>
          </cell>
          <cell r="C24" t="str">
            <v>住宅型</v>
          </cell>
          <cell r="D24" t="str">
            <v>住宅型有料老人ホームこころ</v>
          </cell>
          <cell r="E24">
            <v>25</v>
          </cell>
          <cell r="F24" t="str">
            <v>-</v>
          </cell>
        </row>
        <row r="25">
          <cell r="B25">
            <v>23</v>
          </cell>
          <cell r="C25" t="str">
            <v>住宅型</v>
          </cell>
          <cell r="D25" t="str">
            <v>ケアノス瀬戸共栄</v>
          </cell>
          <cell r="E25">
            <v>25</v>
          </cell>
          <cell r="F25" t="str">
            <v>-</v>
          </cell>
        </row>
        <row r="26">
          <cell r="B26">
            <v>24</v>
          </cell>
          <cell r="C26" t="str">
            <v>住宅型</v>
          </cell>
          <cell r="D26" t="str">
            <v>シルバーハウス瀬戸の里</v>
          </cell>
          <cell r="E26">
            <v>12</v>
          </cell>
          <cell r="F26" t="str">
            <v>-</v>
          </cell>
        </row>
        <row r="27">
          <cell r="B27">
            <v>25</v>
          </cell>
          <cell r="C27" t="str">
            <v>住宅型</v>
          </cell>
          <cell r="D27" t="str">
            <v>かざぐるま山口</v>
          </cell>
          <cell r="E27">
            <v>33</v>
          </cell>
          <cell r="F27" t="str">
            <v>-</v>
          </cell>
        </row>
        <row r="28">
          <cell r="B28">
            <v>26</v>
          </cell>
          <cell r="C28" t="str">
            <v>介護付</v>
          </cell>
          <cell r="D28" t="str">
            <v>シンシア瀬戸深川</v>
          </cell>
          <cell r="E28">
            <v>41</v>
          </cell>
          <cell r="F28">
            <v>41</v>
          </cell>
        </row>
        <row r="29">
          <cell r="B29">
            <v>27</v>
          </cell>
          <cell r="C29" t="str">
            <v>住宅型</v>
          </cell>
          <cell r="D29" t="str">
            <v>住宅型有料老人ホームアスカ</v>
          </cell>
          <cell r="E29">
            <v>19</v>
          </cell>
          <cell r="F29" t="str">
            <v>-</v>
          </cell>
        </row>
        <row r="30">
          <cell r="B30">
            <v>28</v>
          </cell>
          <cell r="C30" t="str">
            <v>住宅型</v>
          </cell>
          <cell r="D30" t="str">
            <v>シルバーリビング華</v>
          </cell>
          <cell r="E30">
            <v>8</v>
          </cell>
          <cell r="F30" t="str">
            <v>-</v>
          </cell>
        </row>
        <row r="31">
          <cell r="B31">
            <v>29</v>
          </cell>
          <cell r="C31" t="str">
            <v>住宅型</v>
          </cell>
          <cell r="D31" t="str">
            <v>ナーシングホームハート</v>
          </cell>
          <cell r="E31">
            <v>32</v>
          </cell>
          <cell r="F31" t="str">
            <v>-</v>
          </cell>
        </row>
        <row r="32">
          <cell r="B32">
            <v>30</v>
          </cell>
          <cell r="C32" t="str">
            <v>住宅型</v>
          </cell>
          <cell r="D32" t="str">
            <v>すずの里</v>
          </cell>
          <cell r="E32">
            <v>18</v>
          </cell>
          <cell r="F32" t="str">
            <v>-</v>
          </cell>
        </row>
        <row r="33">
          <cell r="B33">
            <v>31</v>
          </cell>
          <cell r="C33" t="str">
            <v>住宅型</v>
          </cell>
          <cell r="D33" t="str">
            <v>幸楽縁菱野台</v>
          </cell>
          <cell r="E33">
            <v>20</v>
          </cell>
          <cell r="F33" t="str">
            <v>-</v>
          </cell>
        </row>
        <row r="34">
          <cell r="B34">
            <v>32</v>
          </cell>
          <cell r="C34" t="str">
            <v>住宅型</v>
          </cell>
          <cell r="D34" t="str">
            <v>幸楽縁萩山台</v>
          </cell>
          <cell r="E34">
            <v>13</v>
          </cell>
          <cell r="F34" t="str">
            <v>-</v>
          </cell>
        </row>
        <row r="35">
          <cell r="B35">
            <v>33</v>
          </cell>
          <cell r="C35" t="str">
            <v>住宅型</v>
          </cell>
          <cell r="D35" t="str">
            <v>NIZI</v>
          </cell>
          <cell r="E35">
            <v>19</v>
          </cell>
          <cell r="F35" t="str">
            <v>-</v>
          </cell>
        </row>
        <row r="36">
          <cell r="B36">
            <v>34</v>
          </cell>
          <cell r="C36" t="str">
            <v>住宅型</v>
          </cell>
          <cell r="D36" t="str">
            <v>サポートハウス縁</v>
          </cell>
          <cell r="E36">
            <v>12</v>
          </cell>
          <cell r="F36" t="str">
            <v>-</v>
          </cell>
        </row>
        <row r="37">
          <cell r="B37">
            <v>35</v>
          </cell>
          <cell r="C37" t="str">
            <v>住宅型</v>
          </cell>
          <cell r="D37" t="str">
            <v>うららか</v>
          </cell>
          <cell r="E37">
            <v>25</v>
          </cell>
          <cell r="F37" t="str">
            <v>－</v>
          </cell>
        </row>
        <row r="38">
          <cell r="B38">
            <v>36</v>
          </cell>
          <cell r="C38" t="str">
            <v>住宅型</v>
          </cell>
          <cell r="D38" t="str">
            <v>よつ葉</v>
          </cell>
          <cell r="E38">
            <v>25</v>
          </cell>
          <cell r="F38" t="str">
            <v>－</v>
          </cell>
        </row>
        <row r="39">
          <cell r="B39">
            <v>37</v>
          </cell>
          <cell r="C39" t="str">
            <v>住宅型</v>
          </cell>
          <cell r="D39" t="str">
            <v>CROSS</v>
          </cell>
          <cell r="E39">
            <v>30</v>
          </cell>
          <cell r="F39" t="str">
            <v>－</v>
          </cell>
        </row>
        <row r="40">
          <cell r="B40">
            <v>38</v>
          </cell>
          <cell r="C40" t="str">
            <v>住宅型</v>
          </cell>
          <cell r="D40" t="str">
            <v>ナーシングホームいろどり</v>
          </cell>
          <cell r="E40">
            <v>30</v>
          </cell>
          <cell r="F40" t="str">
            <v>－</v>
          </cell>
        </row>
        <row r="41">
          <cell r="B41">
            <v>39</v>
          </cell>
          <cell r="C41" t="str">
            <v>住宅型</v>
          </cell>
          <cell r="D41" t="str">
            <v>アンバー瀬戸</v>
          </cell>
          <cell r="E41">
            <v>30</v>
          </cell>
          <cell r="F41" t="str">
            <v>－</v>
          </cell>
        </row>
        <row r="42">
          <cell r="B42">
            <v>40</v>
          </cell>
          <cell r="C42" t="str">
            <v>介護付</v>
          </cell>
          <cell r="D42" t="str">
            <v>エスケア半田</v>
          </cell>
          <cell r="E42">
            <v>72</v>
          </cell>
          <cell r="F42">
            <v>72</v>
          </cell>
        </row>
        <row r="43">
          <cell r="B43">
            <v>41</v>
          </cell>
          <cell r="C43" t="str">
            <v>介護付</v>
          </cell>
          <cell r="D43" t="str">
            <v>ウェルハートはんだ</v>
          </cell>
          <cell r="E43">
            <v>24</v>
          </cell>
          <cell r="F43">
            <v>24</v>
          </cell>
        </row>
        <row r="44">
          <cell r="B44">
            <v>42</v>
          </cell>
          <cell r="C44" t="str">
            <v>介護付</v>
          </cell>
          <cell r="D44" t="str">
            <v>エイジトピア知多</v>
          </cell>
          <cell r="E44">
            <v>30</v>
          </cell>
          <cell r="F44">
            <v>30</v>
          </cell>
        </row>
        <row r="45">
          <cell r="B45">
            <v>43</v>
          </cell>
          <cell r="C45" t="str">
            <v>住宅型</v>
          </cell>
          <cell r="D45" t="str">
            <v>スローライフハウス琴葉はんだ</v>
          </cell>
          <cell r="E45">
            <v>29</v>
          </cell>
          <cell r="F45" t="str">
            <v>-</v>
          </cell>
        </row>
        <row r="46">
          <cell r="B46">
            <v>44</v>
          </cell>
          <cell r="C46" t="str">
            <v>住宅型</v>
          </cell>
          <cell r="D46" t="str">
            <v>縁樹ハート・あおやま</v>
          </cell>
          <cell r="E46">
            <v>30</v>
          </cell>
          <cell r="F46" t="str">
            <v>-</v>
          </cell>
        </row>
        <row r="47">
          <cell r="B47">
            <v>45</v>
          </cell>
          <cell r="C47" t="str">
            <v>住宅型</v>
          </cell>
          <cell r="D47" t="str">
            <v>ごんの里</v>
          </cell>
          <cell r="E47">
            <v>18</v>
          </cell>
          <cell r="F47" t="str">
            <v>-</v>
          </cell>
        </row>
        <row r="48">
          <cell r="B48">
            <v>46</v>
          </cell>
          <cell r="C48" t="str">
            <v>住宅型</v>
          </cell>
          <cell r="D48" t="str">
            <v>椰子の実</v>
          </cell>
          <cell r="E48">
            <v>18</v>
          </cell>
          <cell r="F48" t="str">
            <v>-</v>
          </cell>
        </row>
        <row r="49">
          <cell r="B49">
            <v>47</v>
          </cell>
          <cell r="C49" t="str">
            <v>住宅型</v>
          </cell>
          <cell r="D49" t="str">
            <v>あいびぃ～半田</v>
          </cell>
          <cell r="E49">
            <v>20</v>
          </cell>
          <cell r="F49" t="str">
            <v>-</v>
          </cell>
        </row>
        <row r="50">
          <cell r="B50">
            <v>48</v>
          </cell>
          <cell r="C50" t="str">
            <v>住宅型</v>
          </cell>
          <cell r="D50" t="str">
            <v>ままん</v>
          </cell>
          <cell r="E50">
            <v>20</v>
          </cell>
          <cell r="F50" t="str">
            <v>-</v>
          </cell>
        </row>
        <row r="51">
          <cell r="B51">
            <v>49</v>
          </cell>
          <cell r="C51" t="str">
            <v>住宅型</v>
          </cell>
          <cell r="D51" t="str">
            <v>ひまわり会館半田</v>
          </cell>
          <cell r="E51">
            <v>45</v>
          </cell>
          <cell r="F51" t="str">
            <v>－</v>
          </cell>
        </row>
        <row r="52">
          <cell r="B52">
            <v>50</v>
          </cell>
          <cell r="C52" t="str">
            <v>住宅型</v>
          </cell>
          <cell r="D52" t="str">
            <v>スマイルナーシング半田</v>
          </cell>
          <cell r="E52">
            <v>34</v>
          </cell>
          <cell r="F52" t="str">
            <v>－</v>
          </cell>
        </row>
        <row r="53">
          <cell r="B53">
            <v>51</v>
          </cell>
          <cell r="C53" t="str">
            <v>住宅型</v>
          </cell>
          <cell r="D53" t="str">
            <v>幸せの村半田－１</v>
          </cell>
          <cell r="E53">
            <v>21</v>
          </cell>
          <cell r="F53" t="str">
            <v>－</v>
          </cell>
        </row>
        <row r="54">
          <cell r="B54">
            <v>52</v>
          </cell>
          <cell r="C54" t="str">
            <v>住宅型</v>
          </cell>
          <cell r="D54" t="str">
            <v>ケアビレッジ椿</v>
          </cell>
          <cell r="E54">
            <v>16</v>
          </cell>
          <cell r="F54" t="str">
            <v>－</v>
          </cell>
        </row>
        <row r="55">
          <cell r="B55">
            <v>53</v>
          </cell>
          <cell r="C55" t="str">
            <v>住宅型</v>
          </cell>
          <cell r="D55" t="str">
            <v>ケアビレッジとようけ</v>
          </cell>
          <cell r="E55">
            <v>16</v>
          </cell>
          <cell r="F55" t="str">
            <v>－</v>
          </cell>
        </row>
        <row r="56">
          <cell r="B56">
            <v>54</v>
          </cell>
          <cell r="C56" t="str">
            <v>住宅型</v>
          </cell>
          <cell r="D56" t="str">
            <v>ひまわり会館亀崎</v>
          </cell>
          <cell r="E56">
            <v>38</v>
          </cell>
          <cell r="F56" t="str">
            <v>－</v>
          </cell>
        </row>
        <row r="57">
          <cell r="B57">
            <v>55</v>
          </cell>
          <cell r="C57" t="str">
            <v>介護付</v>
          </cell>
          <cell r="D57" t="str">
            <v>ロイヤルホーム春日井</v>
          </cell>
          <cell r="E57">
            <v>42</v>
          </cell>
          <cell r="F57">
            <v>42</v>
          </cell>
        </row>
        <row r="58">
          <cell r="B58">
            <v>56</v>
          </cell>
          <cell r="C58" t="str">
            <v>介護付</v>
          </cell>
          <cell r="D58" t="str">
            <v>ベティさんの家神領
（Betty'sHouseinJinryo)</v>
          </cell>
          <cell r="E58">
            <v>51</v>
          </cell>
          <cell r="F58">
            <v>51</v>
          </cell>
        </row>
        <row r="59">
          <cell r="B59">
            <v>57</v>
          </cell>
          <cell r="C59" t="str">
            <v>介護付</v>
          </cell>
          <cell r="D59" t="str">
            <v>和の風高蔵寺</v>
          </cell>
          <cell r="E59">
            <v>48</v>
          </cell>
          <cell r="F59">
            <v>48</v>
          </cell>
        </row>
        <row r="60">
          <cell r="B60">
            <v>58</v>
          </cell>
          <cell r="C60" t="str">
            <v>住宅型</v>
          </cell>
          <cell r="D60" t="str">
            <v>グレイスフル浅山</v>
          </cell>
          <cell r="E60">
            <v>29</v>
          </cell>
          <cell r="F60" t="str">
            <v>-</v>
          </cell>
        </row>
        <row r="61">
          <cell r="B61">
            <v>59</v>
          </cell>
          <cell r="C61" t="str">
            <v>介護付</v>
          </cell>
          <cell r="D61" t="str">
            <v>ベティさんの家高蔵寺</v>
          </cell>
          <cell r="E61">
            <v>121</v>
          </cell>
          <cell r="F61">
            <v>121</v>
          </cell>
        </row>
        <row r="62">
          <cell r="B62">
            <v>60</v>
          </cell>
          <cell r="C62" t="str">
            <v>介護付</v>
          </cell>
          <cell r="D62" t="str">
            <v>シンシア春日井</v>
          </cell>
          <cell r="E62">
            <v>48</v>
          </cell>
          <cell r="F62">
            <v>48</v>
          </cell>
        </row>
        <row r="63">
          <cell r="B63">
            <v>61</v>
          </cell>
          <cell r="C63" t="str">
            <v>住宅型</v>
          </cell>
          <cell r="D63" t="str">
            <v>ロイヤルホーム春日井アネックス</v>
          </cell>
          <cell r="E63">
            <v>30</v>
          </cell>
          <cell r="F63" t="str">
            <v>-</v>
          </cell>
        </row>
        <row r="64">
          <cell r="B64">
            <v>62</v>
          </cell>
          <cell r="C64" t="str">
            <v>住宅型</v>
          </cell>
          <cell r="D64" t="str">
            <v>四季彩勝川</v>
          </cell>
          <cell r="E64">
            <v>30</v>
          </cell>
          <cell r="F64" t="str">
            <v>-</v>
          </cell>
        </row>
        <row r="65">
          <cell r="B65">
            <v>63</v>
          </cell>
          <cell r="C65" t="str">
            <v>住宅型</v>
          </cell>
          <cell r="D65" t="str">
            <v>しのぎ町</v>
          </cell>
          <cell r="E65">
            <v>11</v>
          </cell>
          <cell r="F65" t="str">
            <v>-</v>
          </cell>
        </row>
        <row r="66">
          <cell r="B66">
            <v>64</v>
          </cell>
          <cell r="C66" t="str">
            <v>住宅型</v>
          </cell>
          <cell r="D66" t="str">
            <v>四季彩春日井</v>
          </cell>
          <cell r="E66">
            <v>48</v>
          </cell>
          <cell r="F66" t="str">
            <v>-</v>
          </cell>
        </row>
        <row r="67">
          <cell r="B67">
            <v>65</v>
          </cell>
          <cell r="C67" t="str">
            <v>住宅型</v>
          </cell>
          <cell r="D67" t="str">
            <v>すずらん春日井</v>
          </cell>
          <cell r="E67">
            <v>42</v>
          </cell>
          <cell r="F67" t="str">
            <v>-</v>
          </cell>
        </row>
        <row r="68">
          <cell r="B68">
            <v>66</v>
          </cell>
          <cell r="C68" t="str">
            <v>住宅型</v>
          </cell>
          <cell r="D68" t="str">
            <v>ライフケア春日井</v>
          </cell>
          <cell r="E68">
            <v>25</v>
          </cell>
          <cell r="F68" t="str">
            <v>-</v>
          </cell>
        </row>
        <row r="69">
          <cell r="B69">
            <v>67</v>
          </cell>
          <cell r="C69" t="str">
            <v>介護付</v>
          </cell>
          <cell r="D69" t="str">
            <v>サントピア朝宮</v>
          </cell>
          <cell r="E69">
            <v>50</v>
          </cell>
          <cell r="F69">
            <v>50</v>
          </cell>
        </row>
        <row r="70">
          <cell r="C70" t="str">
            <v>住宅型</v>
          </cell>
          <cell r="D70" t="str">
            <v>たちばなの香</v>
          </cell>
          <cell r="E70">
            <v>14</v>
          </cell>
          <cell r="F70" t="str">
            <v>-</v>
          </cell>
        </row>
        <row r="71">
          <cell r="B71">
            <v>68</v>
          </cell>
          <cell r="C71" t="str">
            <v>介護付</v>
          </cell>
          <cell r="D71" t="str">
            <v>サン太陽ホーム春日井</v>
          </cell>
          <cell r="E71">
            <v>48</v>
          </cell>
          <cell r="F71">
            <v>48</v>
          </cell>
        </row>
        <row r="72">
          <cell r="B72">
            <v>69</v>
          </cell>
          <cell r="C72" t="str">
            <v>介護付</v>
          </cell>
          <cell r="D72" t="str">
            <v>シンシア勝川</v>
          </cell>
          <cell r="E72">
            <v>46</v>
          </cell>
          <cell r="F72">
            <v>46</v>
          </cell>
        </row>
        <row r="73">
          <cell r="B73">
            <v>70</v>
          </cell>
          <cell r="C73" t="str">
            <v>住宅型</v>
          </cell>
          <cell r="D73" t="str">
            <v>スミカ春日井</v>
          </cell>
          <cell r="E73">
            <v>32</v>
          </cell>
          <cell r="F73" t="str">
            <v>-</v>
          </cell>
        </row>
        <row r="74">
          <cell r="B74">
            <v>71</v>
          </cell>
          <cell r="C74" t="str">
            <v>住宅型</v>
          </cell>
          <cell r="D74" t="str">
            <v>スミカ高蔵寺</v>
          </cell>
          <cell r="E74">
            <v>26</v>
          </cell>
          <cell r="F74" t="str">
            <v>-</v>
          </cell>
        </row>
        <row r="75">
          <cell r="B75">
            <v>72</v>
          </cell>
          <cell r="C75" t="str">
            <v>住宅型</v>
          </cell>
          <cell r="D75" t="str">
            <v>ゆいの郷</v>
          </cell>
          <cell r="E75">
            <v>21</v>
          </cell>
          <cell r="F75" t="str">
            <v>-</v>
          </cell>
        </row>
        <row r="76">
          <cell r="B76">
            <v>73</v>
          </cell>
          <cell r="C76" t="str">
            <v>住宅型</v>
          </cell>
          <cell r="D76" t="str">
            <v>ゆうゆう未来館春日井</v>
          </cell>
          <cell r="E76">
            <v>25</v>
          </cell>
          <cell r="F76" t="str">
            <v>-</v>
          </cell>
        </row>
        <row r="77">
          <cell r="B77">
            <v>74</v>
          </cell>
          <cell r="C77" t="str">
            <v>住宅型</v>
          </cell>
          <cell r="D77" t="str">
            <v>ナーシングホームいきいき</v>
          </cell>
          <cell r="E77">
            <v>25</v>
          </cell>
          <cell r="F77" t="str">
            <v>-</v>
          </cell>
        </row>
        <row r="78">
          <cell r="B78">
            <v>75</v>
          </cell>
          <cell r="C78" t="str">
            <v>住宅型</v>
          </cell>
          <cell r="D78" t="str">
            <v>リブナス春日井</v>
          </cell>
          <cell r="E78">
            <v>48</v>
          </cell>
          <cell r="F78" t="str">
            <v>-</v>
          </cell>
        </row>
        <row r="79">
          <cell r="B79">
            <v>76</v>
          </cell>
          <cell r="C79" t="str">
            <v>住宅型</v>
          </cell>
          <cell r="D79" t="str">
            <v>趣樹ハウス</v>
          </cell>
          <cell r="E79">
            <v>15</v>
          </cell>
          <cell r="F79" t="str">
            <v>-</v>
          </cell>
        </row>
        <row r="80">
          <cell r="B80">
            <v>77</v>
          </cell>
          <cell r="C80" t="str">
            <v>住宅型</v>
          </cell>
          <cell r="D80" t="str">
            <v>ゆいの郷桃山</v>
          </cell>
          <cell r="E80">
            <v>33</v>
          </cell>
          <cell r="F80" t="str">
            <v>-</v>
          </cell>
        </row>
        <row r="81">
          <cell r="B81">
            <v>78</v>
          </cell>
          <cell r="C81" t="str">
            <v>住宅型</v>
          </cell>
          <cell r="D81" t="str">
            <v>シルバーハウスねこの手</v>
          </cell>
          <cell r="E81">
            <v>9</v>
          </cell>
          <cell r="F81" t="str">
            <v>-</v>
          </cell>
        </row>
        <row r="82">
          <cell r="B82">
            <v>79</v>
          </cell>
          <cell r="C82" t="str">
            <v>住宅型</v>
          </cell>
          <cell r="D82" t="str">
            <v>ラパン八田</v>
          </cell>
          <cell r="E82">
            <v>25</v>
          </cell>
          <cell r="F82" t="str">
            <v>-</v>
          </cell>
        </row>
        <row r="83">
          <cell r="B83">
            <v>80</v>
          </cell>
          <cell r="C83" t="str">
            <v>住宅型</v>
          </cell>
          <cell r="D83" t="str">
            <v>明日見の家</v>
          </cell>
          <cell r="E83">
            <v>10</v>
          </cell>
          <cell r="F83" t="str">
            <v>-</v>
          </cell>
        </row>
        <row r="84">
          <cell r="B84">
            <v>81</v>
          </cell>
          <cell r="C84" t="str">
            <v>住宅型</v>
          </cell>
          <cell r="D84" t="str">
            <v>長寿苑春日井</v>
          </cell>
          <cell r="E84">
            <v>33</v>
          </cell>
          <cell r="F84" t="str">
            <v>-</v>
          </cell>
        </row>
        <row r="85">
          <cell r="B85">
            <v>82</v>
          </cell>
          <cell r="C85" t="str">
            <v>住宅型</v>
          </cell>
          <cell r="D85" t="str">
            <v>第2青い鳥</v>
          </cell>
          <cell r="E85">
            <v>6</v>
          </cell>
          <cell r="F85" t="str">
            <v>-</v>
          </cell>
        </row>
        <row r="86">
          <cell r="B86">
            <v>83</v>
          </cell>
          <cell r="C86" t="str">
            <v>住宅型</v>
          </cell>
          <cell r="D86" t="str">
            <v>あいびぃ～弥生</v>
          </cell>
          <cell r="E86">
            <v>31</v>
          </cell>
          <cell r="F86" t="str">
            <v>-</v>
          </cell>
        </row>
        <row r="87">
          <cell r="B87">
            <v>84</v>
          </cell>
          <cell r="C87" t="str">
            <v>住宅型</v>
          </cell>
          <cell r="D87" t="str">
            <v>生き活きハウス春日井</v>
          </cell>
          <cell r="E87">
            <v>20</v>
          </cell>
          <cell r="F87" t="str">
            <v>-</v>
          </cell>
        </row>
        <row r="88">
          <cell r="B88">
            <v>85</v>
          </cell>
          <cell r="C88" t="str">
            <v>住宅型</v>
          </cell>
          <cell r="D88" t="str">
            <v>リブナス八田</v>
          </cell>
          <cell r="E88">
            <v>9</v>
          </cell>
          <cell r="F88" t="str">
            <v>-</v>
          </cell>
        </row>
        <row r="89">
          <cell r="B89">
            <v>86</v>
          </cell>
          <cell r="C89" t="str">
            <v>住宅型</v>
          </cell>
          <cell r="D89" t="str">
            <v>センジュ春日井</v>
          </cell>
          <cell r="E89">
            <v>21</v>
          </cell>
          <cell r="F89" t="str">
            <v>-</v>
          </cell>
        </row>
        <row r="90">
          <cell r="B90">
            <v>87</v>
          </cell>
          <cell r="C90" t="str">
            <v>住宅型</v>
          </cell>
          <cell r="D90" t="str">
            <v>しあわせの家秀</v>
          </cell>
          <cell r="E90">
            <v>21</v>
          </cell>
          <cell r="F90" t="str">
            <v>-</v>
          </cell>
        </row>
        <row r="91">
          <cell r="B91">
            <v>88</v>
          </cell>
          <cell r="C91" t="str">
            <v>住宅型</v>
          </cell>
          <cell r="D91" t="str">
            <v>ケア望ドリーム町屋</v>
          </cell>
          <cell r="E91">
            <v>36</v>
          </cell>
          <cell r="F91" t="str">
            <v>-</v>
          </cell>
        </row>
        <row r="92">
          <cell r="B92">
            <v>89</v>
          </cell>
          <cell r="C92" t="str">
            <v>住宅型</v>
          </cell>
          <cell r="D92" t="str">
            <v>ナーシングホームいきいき細野</v>
          </cell>
          <cell r="E92">
            <v>42</v>
          </cell>
          <cell r="F92" t="str">
            <v>-</v>
          </cell>
        </row>
        <row r="93">
          <cell r="B93">
            <v>90</v>
          </cell>
          <cell r="C93" t="str">
            <v>住宅型</v>
          </cell>
          <cell r="D93" t="str">
            <v>すたいる春日井</v>
          </cell>
          <cell r="E93">
            <v>12</v>
          </cell>
          <cell r="F93" t="str">
            <v>-</v>
          </cell>
        </row>
        <row r="94">
          <cell r="B94">
            <v>91</v>
          </cell>
          <cell r="C94" t="str">
            <v>住宅型</v>
          </cell>
          <cell r="D94" t="str">
            <v>桜daファミリー</v>
          </cell>
          <cell r="E94">
            <v>32</v>
          </cell>
          <cell r="F94" t="str">
            <v>－</v>
          </cell>
        </row>
        <row r="95">
          <cell r="B95">
            <v>92</v>
          </cell>
          <cell r="C95" t="str">
            <v>住宅型</v>
          </cell>
          <cell r="D95" t="str">
            <v>ナーシングホームくろしお</v>
          </cell>
          <cell r="E95">
            <v>30</v>
          </cell>
          <cell r="F95" t="str">
            <v>－</v>
          </cell>
        </row>
        <row r="96">
          <cell r="B96">
            <v>93</v>
          </cell>
          <cell r="C96" t="str">
            <v>住宅型</v>
          </cell>
          <cell r="D96" t="str">
            <v>あいびぃ～弥生Ⅱ</v>
          </cell>
          <cell r="E96">
            <v>31</v>
          </cell>
          <cell r="F96" t="str">
            <v>－</v>
          </cell>
        </row>
        <row r="97">
          <cell r="B97">
            <v>94</v>
          </cell>
          <cell r="C97" t="str">
            <v>住宅型</v>
          </cell>
          <cell r="D97" t="str">
            <v>ナーシング　シアラス</v>
          </cell>
          <cell r="E97">
            <v>34</v>
          </cell>
          <cell r="F97" t="str">
            <v>－</v>
          </cell>
        </row>
        <row r="98">
          <cell r="B98">
            <v>95</v>
          </cell>
          <cell r="C98" t="str">
            <v>住宅型</v>
          </cell>
          <cell r="D98" t="str">
            <v>紬</v>
          </cell>
          <cell r="E98">
            <v>3</v>
          </cell>
          <cell r="F98" t="str">
            <v>－</v>
          </cell>
        </row>
        <row r="99">
          <cell r="B99">
            <v>96</v>
          </cell>
          <cell r="C99" t="str">
            <v>住宅型</v>
          </cell>
          <cell r="D99" t="str">
            <v>グランディール春日井</v>
          </cell>
          <cell r="E99">
            <v>14</v>
          </cell>
          <cell r="F99" t="str">
            <v>－</v>
          </cell>
        </row>
        <row r="100">
          <cell r="B100">
            <v>97</v>
          </cell>
          <cell r="C100" t="str">
            <v>住宅型</v>
          </cell>
          <cell r="D100" t="str">
            <v>ナーシングホーム　かりん春日井市</v>
          </cell>
          <cell r="E100">
            <v>30</v>
          </cell>
          <cell r="F100" t="str">
            <v>-</v>
          </cell>
        </row>
        <row r="101">
          <cell r="B101">
            <v>98</v>
          </cell>
          <cell r="C101" t="str">
            <v>介護付</v>
          </cell>
          <cell r="D101" t="str">
            <v>シニアヴィラ・パトリ</v>
          </cell>
          <cell r="E101">
            <v>44</v>
          </cell>
          <cell r="F101">
            <v>44</v>
          </cell>
        </row>
        <row r="102">
          <cell r="B102">
            <v>99</v>
          </cell>
          <cell r="C102" t="str">
            <v>住宅型</v>
          </cell>
          <cell r="D102" t="str">
            <v>蔵</v>
          </cell>
          <cell r="E102">
            <v>30</v>
          </cell>
          <cell r="F102" t="str">
            <v>-</v>
          </cell>
        </row>
        <row r="103">
          <cell r="B103">
            <v>100</v>
          </cell>
          <cell r="C103" t="str">
            <v>住宅型</v>
          </cell>
          <cell r="D103" t="str">
            <v>四季彩豊川</v>
          </cell>
          <cell r="E103">
            <v>30</v>
          </cell>
          <cell r="F103" t="str">
            <v>-</v>
          </cell>
        </row>
        <row r="104">
          <cell r="B104">
            <v>101</v>
          </cell>
          <cell r="C104" t="str">
            <v>介護付</v>
          </cell>
          <cell r="D104" t="str">
            <v>めるしい豊川</v>
          </cell>
          <cell r="E104">
            <v>42</v>
          </cell>
          <cell r="F104">
            <v>42</v>
          </cell>
        </row>
        <row r="105">
          <cell r="B105">
            <v>102</v>
          </cell>
          <cell r="C105" t="str">
            <v>住宅型</v>
          </cell>
          <cell r="D105" t="str">
            <v>花の樹</v>
          </cell>
          <cell r="E105">
            <v>48</v>
          </cell>
          <cell r="F105" t="str">
            <v>-</v>
          </cell>
        </row>
        <row r="106">
          <cell r="B106">
            <v>103</v>
          </cell>
          <cell r="C106" t="str">
            <v>住宅型</v>
          </cell>
          <cell r="D106" t="str">
            <v>ゆたか</v>
          </cell>
          <cell r="E106">
            <v>28</v>
          </cell>
          <cell r="F106" t="str">
            <v>-</v>
          </cell>
        </row>
        <row r="107">
          <cell r="B107">
            <v>104</v>
          </cell>
          <cell r="C107" t="str">
            <v>住宅型</v>
          </cell>
          <cell r="D107" t="str">
            <v>あっぱれ豊川</v>
          </cell>
          <cell r="E107">
            <v>41</v>
          </cell>
          <cell r="F107" t="str">
            <v>-</v>
          </cell>
        </row>
        <row r="108">
          <cell r="B108">
            <v>105</v>
          </cell>
          <cell r="C108" t="str">
            <v>住宅型</v>
          </cell>
          <cell r="D108" t="str">
            <v>プメハナ</v>
          </cell>
          <cell r="E108">
            <v>49</v>
          </cell>
          <cell r="F108" t="str">
            <v>-</v>
          </cell>
        </row>
        <row r="109">
          <cell r="B109">
            <v>106</v>
          </cell>
          <cell r="C109" t="str">
            <v>住宅型</v>
          </cell>
          <cell r="D109" t="str">
            <v>マ・コdeホーム八丁</v>
          </cell>
          <cell r="E109">
            <v>32</v>
          </cell>
          <cell r="F109" t="str">
            <v>-</v>
          </cell>
        </row>
        <row r="110">
          <cell r="B110">
            <v>107</v>
          </cell>
          <cell r="C110" t="str">
            <v>住宅型</v>
          </cell>
          <cell r="D110" t="str">
            <v>InQualia</v>
          </cell>
          <cell r="E110">
            <v>30</v>
          </cell>
          <cell r="F110" t="str">
            <v>-</v>
          </cell>
        </row>
        <row r="111">
          <cell r="B111">
            <v>108</v>
          </cell>
          <cell r="C111" t="str">
            <v>住宅型</v>
          </cell>
          <cell r="D111" t="str">
            <v>あんじゅ宿</v>
          </cell>
          <cell r="E111">
            <v>29</v>
          </cell>
          <cell r="F111" t="str">
            <v>-</v>
          </cell>
        </row>
        <row r="112">
          <cell r="B112">
            <v>109</v>
          </cell>
          <cell r="C112" t="str">
            <v>住宅型</v>
          </cell>
          <cell r="D112" t="str">
            <v>住宅型有料老人ホームさつきの丘</v>
          </cell>
          <cell r="E112">
            <v>30</v>
          </cell>
          <cell r="F112" t="str">
            <v>-</v>
          </cell>
        </row>
        <row r="113">
          <cell r="B113">
            <v>110</v>
          </cell>
          <cell r="C113" t="str">
            <v>住宅型</v>
          </cell>
          <cell r="D113" t="str">
            <v>うつくしの家豊川</v>
          </cell>
          <cell r="E113">
            <v>34</v>
          </cell>
          <cell r="F113" t="str">
            <v>-</v>
          </cell>
        </row>
        <row r="114">
          <cell r="B114">
            <v>111</v>
          </cell>
          <cell r="C114" t="str">
            <v>住宅型</v>
          </cell>
          <cell r="D114" t="str">
            <v>あがたメディカルホーム</v>
          </cell>
          <cell r="E114">
            <v>48</v>
          </cell>
          <cell r="F114" t="str">
            <v>-</v>
          </cell>
        </row>
        <row r="115">
          <cell r="B115">
            <v>112</v>
          </cell>
          <cell r="C115" t="str">
            <v>住宅型</v>
          </cell>
          <cell r="D115" t="str">
            <v>いぶき有料老人ホーム縁</v>
          </cell>
          <cell r="E115">
            <v>9</v>
          </cell>
          <cell r="F115" t="str">
            <v>-</v>
          </cell>
        </row>
        <row r="116">
          <cell r="B116">
            <v>113</v>
          </cell>
          <cell r="C116" t="str">
            <v>住宅型</v>
          </cell>
          <cell r="D116" t="str">
            <v>うららの家</v>
          </cell>
          <cell r="E116">
            <v>23</v>
          </cell>
          <cell r="F116" t="str">
            <v>-</v>
          </cell>
        </row>
        <row r="117">
          <cell r="B117">
            <v>114</v>
          </cell>
          <cell r="C117" t="str">
            <v>住宅型</v>
          </cell>
          <cell r="D117" t="str">
            <v>みんなの家</v>
          </cell>
          <cell r="E117">
            <v>24</v>
          </cell>
          <cell r="F117" t="str">
            <v>-</v>
          </cell>
        </row>
        <row r="118">
          <cell r="B118">
            <v>115</v>
          </cell>
          <cell r="C118" t="str">
            <v>住宅型</v>
          </cell>
          <cell r="D118" t="str">
            <v>はーとらいふ豊川</v>
          </cell>
          <cell r="E118">
            <v>30</v>
          </cell>
          <cell r="F118" t="str">
            <v>-</v>
          </cell>
        </row>
        <row r="119">
          <cell r="B119">
            <v>116</v>
          </cell>
          <cell r="C119" t="str">
            <v>住宅型</v>
          </cell>
          <cell r="D119" t="str">
            <v>まちかど</v>
          </cell>
          <cell r="E119">
            <v>28</v>
          </cell>
          <cell r="F119" t="str">
            <v>-</v>
          </cell>
        </row>
        <row r="120">
          <cell r="B120">
            <v>117</v>
          </cell>
          <cell r="C120" t="str">
            <v>住宅型</v>
          </cell>
          <cell r="D120" t="str">
            <v>光楽苑</v>
          </cell>
          <cell r="E120">
            <v>44</v>
          </cell>
          <cell r="F120" t="str">
            <v>-</v>
          </cell>
        </row>
        <row r="121">
          <cell r="B121">
            <v>118</v>
          </cell>
          <cell r="C121" t="str">
            <v>住宅型</v>
          </cell>
          <cell r="D121" t="str">
            <v>メディケアレジデンス豊川</v>
          </cell>
          <cell r="E121">
            <v>29</v>
          </cell>
          <cell r="F121" t="str">
            <v>-</v>
          </cell>
        </row>
        <row r="122">
          <cell r="B122">
            <v>119</v>
          </cell>
          <cell r="C122" t="str">
            <v>住宅型</v>
          </cell>
          <cell r="D122" t="str">
            <v>アクアホーム豊川白鳥</v>
          </cell>
          <cell r="E122">
            <v>43</v>
          </cell>
          <cell r="F122" t="str">
            <v>-</v>
          </cell>
        </row>
        <row r="123">
          <cell r="B123">
            <v>120</v>
          </cell>
          <cell r="C123" t="str">
            <v>介護付</v>
          </cell>
          <cell r="D123" t="str">
            <v>みんなの家</v>
          </cell>
          <cell r="E123">
            <v>50</v>
          </cell>
          <cell r="F123">
            <v>50</v>
          </cell>
        </row>
        <row r="124">
          <cell r="B124">
            <v>121</v>
          </cell>
          <cell r="C124" t="str">
            <v>住宅型</v>
          </cell>
          <cell r="D124" t="str">
            <v>愛宕の家</v>
          </cell>
          <cell r="E124">
            <v>17</v>
          </cell>
          <cell r="F124" t="str">
            <v>-</v>
          </cell>
        </row>
        <row r="125">
          <cell r="B125">
            <v>122</v>
          </cell>
          <cell r="C125" t="str">
            <v>住宅型</v>
          </cell>
          <cell r="D125" t="str">
            <v>ドルトワールひだまり</v>
          </cell>
          <cell r="E125">
            <v>31</v>
          </cell>
          <cell r="F125" t="str">
            <v>-</v>
          </cell>
        </row>
        <row r="126">
          <cell r="B126">
            <v>123</v>
          </cell>
          <cell r="C126" t="str">
            <v>住宅型</v>
          </cell>
          <cell r="D126" t="str">
            <v>ライフケア津島</v>
          </cell>
          <cell r="E126">
            <v>25</v>
          </cell>
          <cell r="F126" t="str">
            <v>-</v>
          </cell>
        </row>
        <row r="127">
          <cell r="B127">
            <v>124</v>
          </cell>
          <cell r="C127" t="str">
            <v>住宅型</v>
          </cell>
          <cell r="D127" t="str">
            <v>すみれ津島駅前</v>
          </cell>
          <cell r="E127">
            <v>10</v>
          </cell>
          <cell r="F127" t="str">
            <v>-</v>
          </cell>
        </row>
        <row r="128">
          <cell r="B128">
            <v>125</v>
          </cell>
          <cell r="C128" t="str">
            <v>住宅型</v>
          </cell>
          <cell r="D128" t="str">
            <v>ハート･つしま</v>
          </cell>
          <cell r="E128">
            <v>30</v>
          </cell>
          <cell r="F128" t="str">
            <v>-</v>
          </cell>
        </row>
        <row r="129">
          <cell r="B129">
            <v>126</v>
          </cell>
          <cell r="C129" t="str">
            <v>住宅型</v>
          </cell>
          <cell r="D129" t="str">
            <v>ひまわり会館津島</v>
          </cell>
          <cell r="E129">
            <v>37</v>
          </cell>
          <cell r="F129" t="str">
            <v>-</v>
          </cell>
        </row>
        <row r="130">
          <cell r="B130">
            <v>127</v>
          </cell>
          <cell r="C130" t="str">
            <v>住宅型</v>
          </cell>
          <cell r="D130" t="str">
            <v>青塚ケアセンターまほろば</v>
          </cell>
          <cell r="E130">
            <v>35</v>
          </cell>
          <cell r="F130" t="str">
            <v>-</v>
          </cell>
        </row>
        <row r="131">
          <cell r="B131">
            <v>128</v>
          </cell>
          <cell r="C131" t="str">
            <v>住宅型</v>
          </cell>
          <cell r="D131" t="str">
            <v>ナーシングホーム楽楽</v>
          </cell>
          <cell r="E131">
            <v>30</v>
          </cell>
          <cell r="F131" t="str">
            <v>－</v>
          </cell>
        </row>
        <row r="132">
          <cell r="B132">
            <v>129</v>
          </cell>
          <cell r="C132" t="str">
            <v>住宅型</v>
          </cell>
          <cell r="D132" t="str">
            <v>ナーシングホームコミュニケアガーデン碧南</v>
          </cell>
          <cell r="E132">
            <v>54</v>
          </cell>
          <cell r="F132" t="str">
            <v>-</v>
          </cell>
        </row>
        <row r="133">
          <cell r="B133">
            <v>130</v>
          </cell>
          <cell r="C133" t="str">
            <v>介護付</v>
          </cell>
          <cell r="D133" t="str">
            <v>博愛ナーシングヴィラ</v>
          </cell>
          <cell r="E133">
            <v>108</v>
          </cell>
          <cell r="F133">
            <v>108</v>
          </cell>
        </row>
        <row r="134">
          <cell r="B134">
            <v>131</v>
          </cell>
          <cell r="C134" t="str">
            <v>介護付</v>
          </cell>
          <cell r="D134" t="str">
            <v>老人ホームファミリィエ</v>
          </cell>
          <cell r="E134">
            <v>70</v>
          </cell>
          <cell r="F134">
            <v>70</v>
          </cell>
        </row>
        <row r="135">
          <cell r="B135">
            <v>132</v>
          </cell>
          <cell r="C135" t="str">
            <v>住宅型</v>
          </cell>
          <cell r="D135" t="str">
            <v>スローライフハウス琴葉かりや</v>
          </cell>
          <cell r="E135">
            <v>32</v>
          </cell>
          <cell r="F135" t="str">
            <v>-</v>
          </cell>
        </row>
        <row r="136">
          <cell r="B136">
            <v>133</v>
          </cell>
          <cell r="C136" t="str">
            <v>住宅型</v>
          </cell>
          <cell r="D136" t="str">
            <v>はじょうどの家</v>
          </cell>
          <cell r="E136">
            <v>10</v>
          </cell>
          <cell r="F136" t="str">
            <v>-</v>
          </cell>
        </row>
        <row r="137">
          <cell r="B137">
            <v>134</v>
          </cell>
          <cell r="C137" t="str">
            <v>住宅型</v>
          </cell>
          <cell r="D137" t="str">
            <v>ハピネス刈谷</v>
          </cell>
          <cell r="E137">
            <v>16</v>
          </cell>
          <cell r="F137" t="str">
            <v>-</v>
          </cell>
        </row>
        <row r="138">
          <cell r="B138">
            <v>135</v>
          </cell>
          <cell r="C138" t="str">
            <v>住宅型</v>
          </cell>
          <cell r="D138" t="str">
            <v>刈谷荘</v>
          </cell>
          <cell r="E138">
            <v>16</v>
          </cell>
          <cell r="F138" t="str">
            <v>-</v>
          </cell>
        </row>
        <row r="139">
          <cell r="B139">
            <v>136</v>
          </cell>
          <cell r="C139" t="str">
            <v>住宅型</v>
          </cell>
          <cell r="D139" t="str">
            <v>いぬまハウス</v>
          </cell>
          <cell r="E139">
            <v>18</v>
          </cell>
          <cell r="F139" t="str">
            <v>-</v>
          </cell>
        </row>
        <row r="140">
          <cell r="B140">
            <v>137</v>
          </cell>
          <cell r="C140" t="str">
            <v>住宅型</v>
          </cell>
          <cell r="D140" t="str">
            <v>住宅型有料老人ホームえみのわ三河小垣江</v>
          </cell>
          <cell r="E140">
            <v>17</v>
          </cell>
          <cell r="F140" t="str">
            <v>-</v>
          </cell>
        </row>
        <row r="141">
          <cell r="B141">
            <v>138</v>
          </cell>
          <cell r="C141" t="str">
            <v>住宅型</v>
          </cell>
          <cell r="D141" t="str">
            <v>住宅型有料老人ホームえみのわ東刈谷</v>
          </cell>
          <cell r="E141">
            <v>17</v>
          </cell>
          <cell r="F141" t="str">
            <v>-</v>
          </cell>
        </row>
        <row r="142">
          <cell r="B142">
            <v>139</v>
          </cell>
          <cell r="C142" t="str">
            <v>住宅型</v>
          </cell>
          <cell r="D142" t="str">
            <v>有料老人ホームLupinus刈谷</v>
          </cell>
          <cell r="E142">
            <v>19</v>
          </cell>
          <cell r="F142" t="str">
            <v>-</v>
          </cell>
        </row>
        <row r="143">
          <cell r="B143">
            <v>140</v>
          </cell>
          <cell r="C143" t="str">
            <v>住宅型</v>
          </cell>
          <cell r="D143" t="str">
            <v>有料老人ホームLupinus刈谷南</v>
          </cell>
          <cell r="E143">
            <v>16</v>
          </cell>
          <cell r="F143" t="str">
            <v>-</v>
          </cell>
        </row>
        <row r="144">
          <cell r="B144">
            <v>141</v>
          </cell>
          <cell r="C144" t="str">
            <v>住宅型</v>
          </cell>
          <cell r="D144" t="str">
            <v>みらいの里</v>
          </cell>
          <cell r="E144">
            <v>42</v>
          </cell>
          <cell r="F144" t="str">
            <v>-</v>
          </cell>
        </row>
        <row r="145">
          <cell r="B145">
            <v>142</v>
          </cell>
          <cell r="C145" t="str">
            <v>住宅型</v>
          </cell>
          <cell r="D145" t="str">
            <v>スマイルナーシング刈谷</v>
          </cell>
          <cell r="E145">
            <v>16</v>
          </cell>
          <cell r="F145" t="str">
            <v>-</v>
          </cell>
        </row>
        <row r="146">
          <cell r="B146">
            <v>143</v>
          </cell>
          <cell r="C146" t="str">
            <v>住宅型</v>
          </cell>
          <cell r="D146" t="str">
            <v>センジュ刈谷</v>
          </cell>
          <cell r="E146">
            <v>32</v>
          </cell>
          <cell r="F146" t="str">
            <v>-</v>
          </cell>
        </row>
        <row r="147">
          <cell r="B147">
            <v>144</v>
          </cell>
          <cell r="C147" t="str">
            <v>住宅型</v>
          </cell>
          <cell r="D147" t="str">
            <v>きららホーム</v>
          </cell>
          <cell r="E147">
            <v>20</v>
          </cell>
          <cell r="F147" t="str">
            <v>-</v>
          </cell>
        </row>
        <row r="148">
          <cell r="B148">
            <v>145</v>
          </cell>
          <cell r="C148" t="str">
            <v>住宅型</v>
          </cell>
          <cell r="D148" t="str">
            <v>きららの宿</v>
          </cell>
          <cell r="E148">
            <v>18</v>
          </cell>
          <cell r="F148" t="str">
            <v>-</v>
          </cell>
        </row>
        <row r="149">
          <cell r="B149">
            <v>146</v>
          </cell>
          <cell r="C149" t="str">
            <v>介護付</v>
          </cell>
          <cell r="D149" t="str">
            <v>ゴールドピアかりや</v>
          </cell>
          <cell r="E149">
            <v>20</v>
          </cell>
          <cell r="F149">
            <v>20</v>
          </cell>
        </row>
        <row r="150">
          <cell r="B150">
            <v>147</v>
          </cell>
          <cell r="C150" t="str">
            <v>住宅型</v>
          </cell>
          <cell r="D150" t="str">
            <v>刈谷荘ついじホーム</v>
          </cell>
          <cell r="E150">
            <v>25</v>
          </cell>
          <cell r="F150" t="str">
            <v>-</v>
          </cell>
        </row>
        <row r="151">
          <cell r="B151">
            <v>148</v>
          </cell>
          <cell r="C151" t="str">
            <v>住宅型</v>
          </cell>
          <cell r="D151" t="str">
            <v>サンハートライフヨサミ</v>
          </cell>
          <cell r="E151">
            <v>32</v>
          </cell>
          <cell r="F151" t="str">
            <v>-</v>
          </cell>
        </row>
        <row r="152">
          <cell r="B152">
            <v>149</v>
          </cell>
          <cell r="C152" t="str">
            <v>住宅型</v>
          </cell>
          <cell r="D152" t="str">
            <v>みどり　刈谷</v>
          </cell>
          <cell r="E152">
            <v>42</v>
          </cell>
          <cell r="F152" t="str">
            <v>－</v>
          </cell>
        </row>
        <row r="153">
          <cell r="B153">
            <v>150</v>
          </cell>
          <cell r="C153" t="str">
            <v>住宅型</v>
          </cell>
          <cell r="D153" t="str">
            <v>ナーシングホームちあい刈谷produced by 寿々</v>
          </cell>
          <cell r="E153">
            <v>36</v>
          </cell>
          <cell r="F153" t="str">
            <v>－</v>
          </cell>
        </row>
        <row r="154">
          <cell r="B154">
            <v>151</v>
          </cell>
          <cell r="C154" t="str">
            <v>住宅型</v>
          </cell>
          <cell r="D154" t="str">
            <v>グレイシャスビラ安城</v>
          </cell>
          <cell r="E154">
            <v>183</v>
          </cell>
          <cell r="F154" t="str">
            <v>-</v>
          </cell>
        </row>
        <row r="155">
          <cell r="B155">
            <v>152</v>
          </cell>
          <cell r="C155" t="str">
            <v>住宅型</v>
          </cell>
          <cell r="D155" t="str">
            <v>住宅型有料老人ホーム　めぐらす横山</v>
          </cell>
          <cell r="E155">
            <v>9</v>
          </cell>
          <cell r="F155" t="str">
            <v>-</v>
          </cell>
        </row>
        <row r="156">
          <cell r="B156">
            <v>153</v>
          </cell>
          <cell r="C156" t="str">
            <v>住宅型</v>
          </cell>
          <cell r="D156" t="str">
            <v>あすなろ</v>
          </cell>
          <cell r="E156">
            <v>5</v>
          </cell>
          <cell r="F156" t="str">
            <v>-</v>
          </cell>
        </row>
        <row r="157">
          <cell r="B157">
            <v>154</v>
          </cell>
          <cell r="C157" t="str">
            <v>住宅型</v>
          </cell>
          <cell r="D157" t="str">
            <v>オレンジ</v>
          </cell>
          <cell r="E157">
            <v>52</v>
          </cell>
          <cell r="F157" t="str">
            <v>-</v>
          </cell>
        </row>
        <row r="158">
          <cell r="B158">
            <v>155</v>
          </cell>
          <cell r="C158" t="str">
            <v>介護付</v>
          </cell>
          <cell r="D158" t="str">
            <v>みどりの家</v>
          </cell>
          <cell r="E158">
            <v>29</v>
          </cell>
          <cell r="F158">
            <v>29</v>
          </cell>
        </row>
        <row r="159">
          <cell r="B159">
            <v>156</v>
          </cell>
          <cell r="C159" t="str">
            <v>住宅型</v>
          </cell>
          <cell r="D159" t="str">
            <v>アクアホーム安城堀内</v>
          </cell>
          <cell r="E159">
            <v>21</v>
          </cell>
          <cell r="F159" t="str">
            <v>-</v>
          </cell>
        </row>
        <row r="160">
          <cell r="B160">
            <v>157</v>
          </cell>
          <cell r="C160" t="str">
            <v>住宅型</v>
          </cell>
          <cell r="D160" t="str">
            <v>ナーシングホームちあい安城producedby寿々</v>
          </cell>
          <cell r="E160">
            <v>29</v>
          </cell>
          <cell r="F160" t="str">
            <v>-</v>
          </cell>
        </row>
        <row r="161">
          <cell r="B161">
            <v>158</v>
          </cell>
          <cell r="C161" t="str">
            <v>介護付</v>
          </cell>
          <cell r="D161" t="str">
            <v>介護付き有料老人ホーム　めぐらす箕輪</v>
          </cell>
          <cell r="E161">
            <v>29</v>
          </cell>
          <cell r="F161">
            <v>29</v>
          </cell>
        </row>
        <row r="162">
          <cell r="B162">
            <v>159</v>
          </cell>
          <cell r="C162" t="str">
            <v>住宅型</v>
          </cell>
          <cell r="D162" t="str">
            <v>向日葵のひざし新安城</v>
          </cell>
          <cell r="E162">
            <v>30</v>
          </cell>
          <cell r="F162" t="str">
            <v>-</v>
          </cell>
        </row>
        <row r="163">
          <cell r="B163">
            <v>160</v>
          </cell>
          <cell r="C163" t="str">
            <v>住宅型</v>
          </cell>
          <cell r="D163" t="str">
            <v>医心館安城</v>
          </cell>
          <cell r="E163">
            <v>46</v>
          </cell>
          <cell r="F163" t="str">
            <v>－</v>
          </cell>
        </row>
        <row r="164">
          <cell r="B164">
            <v>161</v>
          </cell>
          <cell r="C164" t="str">
            <v>介護付</v>
          </cell>
          <cell r="D164" t="str">
            <v>シルヴィー西尾</v>
          </cell>
          <cell r="E164">
            <v>40</v>
          </cell>
          <cell r="F164">
            <v>40</v>
          </cell>
        </row>
        <row r="165">
          <cell r="B165">
            <v>162</v>
          </cell>
          <cell r="C165" t="str">
            <v>住宅型</v>
          </cell>
          <cell r="D165" t="str">
            <v>シルバーハウスこころ</v>
          </cell>
          <cell r="E165">
            <v>16</v>
          </cell>
          <cell r="F165" t="str">
            <v>-</v>
          </cell>
        </row>
        <row r="166">
          <cell r="B166">
            <v>163</v>
          </cell>
          <cell r="C166" t="str">
            <v>住宅型</v>
          </cell>
          <cell r="D166" t="str">
            <v>シルバーハウス幡豆</v>
          </cell>
          <cell r="E166">
            <v>22</v>
          </cell>
          <cell r="F166" t="str">
            <v>-</v>
          </cell>
        </row>
        <row r="167">
          <cell r="C167" t="str">
            <v>住宅型</v>
          </cell>
          <cell r="D167" t="str">
            <v>わらいごえ</v>
          </cell>
          <cell r="E167">
            <v>13</v>
          </cell>
          <cell r="F167" t="str">
            <v>-</v>
          </cell>
        </row>
        <row r="168">
          <cell r="B168">
            <v>164</v>
          </cell>
          <cell r="C168" t="str">
            <v>住宅型</v>
          </cell>
          <cell r="D168" t="str">
            <v>住宅型有料老人ホームハートリンク西尾</v>
          </cell>
          <cell r="E168">
            <v>16</v>
          </cell>
          <cell r="F168" t="str">
            <v>-</v>
          </cell>
        </row>
        <row r="169">
          <cell r="B169">
            <v>165</v>
          </cell>
          <cell r="C169" t="str">
            <v>住宅型</v>
          </cell>
          <cell r="D169" t="str">
            <v>住宅型有料老人ホーム松華亭</v>
          </cell>
          <cell r="E169">
            <v>10</v>
          </cell>
          <cell r="F169" t="str">
            <v>-</v>
          </cell>
        </row>
        <row r="170">
          <cell r="B170">
            <v>166</v>
          </cell>
          <cell r="C170" t="str">
            <v>住宅型</v>
          </cell>
          <cell r="D170" t="str">
            <v>ナーシングホームオレンジ中町</v>
          </cell>
          <cell r="E170">
            <v>23</v>
          </cell>
          <cell r="F170" t="str">
            <v>-</v>
          </cell>
        </row>
        <row r="171">
          <cell r="B171">
            <v>167</v>
          </cell>
          <cell r="C171" t="str">
            <v>住宅型</v>
          </cell>
          <cell r="D171" t="str">
            <v>松ちゃん家</v>
          </cell>
          <cell r="E171">
            <v>6</v>
          </cell>
          <cell r="F171" t="str">
            <v>-</v>
          </cell>
        </row>
        <row r="172">
          <cell r="C172" t="str">
            <v>住宅型</v>
          </cell>
          <cell r="D172" t="str">
            <v>センジュ西尾</v>
          </cell>
          <cell r="E172">
            <v>26</v>
          </cell>
          <cell r="F172" t="str">
            <v>-</v>
          </cell>
        </row>
        <row r="173">
          <cell r="B173">
            <v>168</v>
          </cell>
          <cell r="C173" t="str">
            <v>介護付</v>
          </cell>
          <cell r="D173" t="str">
            <v>ナーシングホーム形原</v>
          </cell>
          <cell r="E173">
            <v>60</v>
          </cell>
          <cell r="F173">
            <v>60</v>
          </cell>
        </row>
        <row r="174">
          <cell r="B174">
            <v>169</v>
          </cell>
          <cell r="C174" t="str">
            <v>介護付</v>
          </cell>
          <cell r="D174" t="str">
            <v>リハビリホーム蒲郡</v>
          </cell>
          <cell r="E174">
            <v>29</v>
          </cell>
          <cell r="F174">
            <v>29</v>
          </cell>
        </row>
        <row r="175">
          <cell r="B175">
            <v>170</v>
          </cell>
          <cell r="C175" t="str">
            <v>住宅型</v>
          </cell>
          <cell r="D175" t="str">
            <v>シルバーハウス三谷</v>
          </cell>
          <cell r="E175">
            <v>17</v>
          </cell>
          <cell r="F175" t="str">
            <v>-</v>
          </cell>
        </row>
        <row r="176">
          <cell r="B176">
            <v>171</v>
          </cell>
          <cell r="C176" t="str">
            <v>住宅型</v>
          </cell>
          <cell r="D176" t="str">
            <v>シルバーハウス平田</v>
          </cell>
          <cell r="E176">
            <v>18</v>
          </cell>
          <cell r="F176" t="str">
            <v>-</v>
          </cell>
        </row>
        <row r="177">
          <cell r="B177">
            <v>172</v>
          </cell>
          <cell r="C177" t="str">
            <v>住宅型</v>
          </cell>
          <cell r="D177" t="str">
            <v>ハートテラス形原</v>
          </cell>
          <cell r="E177">
            <v>40</v>
          </cell>
          <cell r="F177" t="str">
            <v>-</v>
          </cell>
        </row>
        <row r="178">
          <cell r="B178">
            <v>173</v>
          </cell>
          <cell r="C178" t="str">
            <v>住宅型</v>
          </cell>
          <cell r="D178" t="str">
            <v>シルバーハウス鹿島</v>
          </cell>
          <cell r="E178">
            <v>18</v>
          </cell>
          <cell r="F178" t="str">
            <v>-</v>
          </cell>
        </row>
        <row r="179">
          <cell r="B179">
            <v>174</v>
          </cell>
          <cell r="C179" t="str">
            <v>住宅型</v>
          </cell>
          <cell r="D179" t="str">
            <v>シルバーハウスヒメ</v>
          </cell>
          <cell r="E179">
            <v>11</v>
          </cell>
          <cell r="F179" t="str">
            <v>-</v>
          </cell>
        </row>
        <row r="180">
          <cell r="B180">
            <v>175</v>
          </cell>
          <cell r="C180" t="str">
            <v>介護付</v>
          </cell>
          <cell r="D180" t="str">
            <v>シルバーホームほほえみ</v>
          </cell>
          <cell r="E180">
            <v>24</v>
          </cell>
          <cell r="F180">
            <v>24</v>
          </cell>
        </row>
        <row r="181">
          <cell r="B181">
            <v>176</v>
          </cell>
          <cell r="C181" t="str">
            <v>住宅型</v>
          </cell>
          <cell r="D181" t="str">
            <v>リッチライフOASIS犬山</v>
          </cell>
          <cell r="E181">
            <v>62</v>
          </cell>
          <cell r="F181" t="str">
            <v>-</v>
          </cell>
        </row>
        <row r="182">
          <cell r="B182">
            <v>177</v>
          </cell>
          <cell r="C182" t="str">
            <v>住宅型</v>
          </cell>
          <cell r="D182" t="str">
            <v>さゆみの里</v>
          </cell>
          <cell r="E182">
            <v>20</v>
          </cell>
          <cell r="F182">
            <v>20</v>
          </cell>
        </row>
        <row r="183">
          <cell r="B183">
            <v>178</v>
          </cell>
          <cell r="C183" t="str">
            <v>住宅型</v>
          </cell>
          <cell r="D183" t="str">
            <v>風テラス</v>
          </cell>
          <cell r="E183">
            <v>18</v>
          </cell>
          <cell r="F183" t="str">
            <v>-</v>
          </cell>
        </row>
        <row r="184">
          <cell r="B184">
            <v>179</v>
          </cell>
          <cell r="C184" t="str">
            <v>住宅型</v>
          </cell>
          <cell r="D184" t="str">
            <v>ぬく森の家・橋爪</v>
          </cell>
          <cell r="E184">
            <v>40</v>
          </cell>
          <cell r="F184" t="str">
            <v>-</v>
          </cell>
        </row>
        <row r="185">
          <cell r="B185">
            <v>180</v>
          </cell>
          <cell r="C185" t="str">
            <v>住宅型</v>
          </cell>
          <cell r="D185" t="str">
            <v>SARA(さら）</v>
          </cell>
          <cell r="E185">
            <v>35</v>
          </cell>
          <cell r="F185" t="str">
            <v>-</v>
          </cell>
        </row>
        <row r="186">
          <cell r="B186">
            <v>181</v>
          </cell>
          <cell r="C186" t="str">
            <v>住宅型</v>
          </cell>
          <cell r="D186" t="str">
            <v>ぬく森の家・塔野地</v>
          </cell>
          <cell r="E186">
            <v>95</v>
          </cell>
          <cell r="F186" t="str">
            <v>-</v>
          </cell>
        </row>
        <row r="187">
          <cell r="B187">
            <v>182</v>
          </cell>
          <cell r="C187" t="str">
            <v>住宅型</v>
          </cell>
          <cell r="D187" t="str">
            <v>縁</v>
          </cell>
          <cell r="E187">
            <v>19</v>
          </cell>
          <cell r="F187" t="str">
            <v>-</v>
          </cell>
        </row>
        <row r="188">
          <cell r="B188">
            <v>183</v>
          </cell>
          <cell r="C188" t="str">
            <v>住宅型</v>
          </cell>
          <cell r="D188" t="str">
            <v>住宅型有料老人ホームいぬやまの憩</v>
          </cell>
          <cell r="E188">
            <v>30</v>
          </cell>
          <cell r="F188" t="str">
            <v>-</v>
          </cell>
        </row>
        <row r="189">
          <cell r="B189">
            <v>184</v>
          </cell>
          <cell r="C189" t="str">
            <v>住宅型</v>
          </cell>
          <cell r="D189" t="str">
            <v>バラの華の会</v>
          </cell>
          <cell r="E189">
            <v>12</v>
          </cell>
          <cell r="F189" t="str">
            <v>-</v>
          </cell>
        </row>
        <row r="190">
          <cell r="B190">
            <v>185</v>
          </cell>
          <cell r="C190" t="str">
            <v>住宅型</v>
          </cell>
          <cell r="D190" t="str">
            <v>すみれの華</v>
          </cell>
          <cell r="E190">
            <v>12</v>
          </cell>
          <cell r="F190" t="str">
            <v>-</v>
          </cell>
        </row>
        <row r="191">
          <cell r="B191">
            <v>186</v>
          </cell>
          <cell r="C191" t="str">
            <v>住宅型</v>
          </cell>
          <cell r="D191" t="str">
            <v>リアン犬山　</v>
          </cell>
          <cell r="E191">
            <v>24</v>
          </cell>
          <cell r="F191" t="str">
            <v>-</v>
          </cell>
        </row>
        <row r="192">
          <cell r="B192">
            <v>187</v>
          </cell>
          <cell r="C192" t="str">
            <v>介護付</v>
          </cell>
          <cell r="D192" t="str">
            <v>セントレアライフ常滑</v>
          </cell>
          <cell r="E192">
            <v>30</v>
          </cell>
          <cell r="F192">
            <v>30</v>
          </cell>
        </row>
        <row r="193">
          <cell r="B193">
            <v>188</v>
          </cell>
          <cell r="C193" t="str">
            <v>介護付</v>
          </cell>
          <cell r="D193" t="str">
            <v>サンハートライフ常滑</v>
          </cell>
          <cell r="E193">
            <v>30</v>
          </cell>
          <cell r="F193">
            <v>30</v>
          </cell>
        </row>
        <row r="194">
          <cell r="B194">
            <v>189</v>
          </cell>
          <cell r="C194" t="str">
            <v>介護付</v>
          </cell>
          <cell r="D194" t="str">
            <v>たきたやわらぎ邸</v>
          </cell>
          <cell r="E194">
            <v>38</v>
          </cell>
          <cell r="F194">
            <v>38</v>
          </cell>
        </row>
        <row r="195">
          <cell r="B195">
            <v>190</v>
          </cell>
          <cell r="C195" t="str">
            <v>介護付</v>
          </cell>
          <cell r="D195" t="str">
            <v>コンフォート・ビラ藤華</v>
          </cell>
          <cell r="E195">
            <v>30</v>
          </cell>
          <cell r="F195">
            <v>30</v>
          </cell>
        </row>
        <row r="196">
          <cell r="B196">
            <v>191</v>
          </cell>
          <cell r="C196" t="str">
            <v>住宅型</v>
          </cell>
          <cell r="D196" t="str">
            <v>ライフケアレジデンス江南</v>
          </cell>
          <cell r="E196">
            <v>25</v>
          </cell>
          <cell r="F196" t="str">
            <v>-</v>
          </cell>
        </row>
        <row r="197">
          <cell r="B197">
            <v>192</v>
          </cell>
          <cell r="C197" t="str">
            <v>介護付</v>
          </cell>
          <cell r="D197" t="str">
            <v>ひだかの憩</v>
          </cell>
          <cell r="E197">
            <v>34</v>
          </cell>
          <cell r="F197">
            <v>34</v>
          </cell>
        </row>
        <row r="198">
          <cell r="B198">
            <v>193</v>
          </cell>
          <cell r="C198" t="str">
            <v>住宅型</v>
          </cell>
          <cell r="D198" t="str">
            <v>ウィル・ケアライフ江南</v>
          </cell>
          <cell r="E198">
            <v>25</v>
          </cell>
          <cell r="F198" t="str">
            <v>-</v>
          </cell>
        </row>
        <row r="199">
          <cell r="B199">
            <v>194</v>
          </cell>
          <cell r="C199" t="str">
            <v>住宅型</v>
          </cell>
          <cell r="D199" t="str">
            <v>クラインガルテン江南</v>
          </cell>
          <cell r="E199">
            <v>30</v>
          </cell>
          <cell r="F199" t="str">
            <v>-</v>
          </cell>
        </row>
        <row r="200">
          <cell r="B200">
            <v>195</v>
          </cell>
          <cell r="C200" t="str">
            <v>住宅型</v>
          </cell>
          <cell r="D200" t="str">
            <v>シルバーマンション和</v>
          </cell>
          <cell r="E200">
            <v>8</v>
          </cell>
          <cell r="F200" t="str">
            <v>-</v>
          </cell>
        </row>
        <row r="201">
          <cell r="B201">
            <v>196</v>
          </cell>
          <cell r="C201" t="str">
            <v>介護付</v>
          </cell>
          <cell r="D201" t="str">
            <v>あみーご倶楽部江南</v>
          </cell>
          <cell r="E201">
            <v>30</v>
          </cell>
          <cell r="F201">
            <v>30</v>
          </cell>
        </row>
        <row r="202">
          <cell r="B202">
            <v>197</v>
          </cell>
          <cell r="C202" t="str">
            <v>住宅型</v>
          </cell>
          <cell r="D202" t="str">
            <v>ひより会江南</v>
          </cell>
          <cell r="E202">
            <v>29</v>
          </cell>
          <cell r="F202" t="str">
            <v>-</v>
          </cell>
        </row>
        <row r="203">
          <cell r="B203">
            <v>198</v>
          </cell>
          <cell r="C203" t="str">
            <v>住宅型</v>
          </cell>
          <cell r="D203" t="str">
            <v>あみーご倶楽部江南弐番館</v>
          </cell>
          <cell r="E203">
            <v>28</v>
          </cell>
          <cell r="F203" t="str">
            <v>-</v>
          </cell>
        </row>
        <row r="204">
          <cell r="B204">
            <v>199</v>
          </cell>
          <cell r="C204" t="str">
            <v>住宅型</v>
          </cell>
          <cell r="D204" t="str">
            <v>ととくぅま</v>
          </cell>
          <cell r="E204">
            <v>14</v>
          </cell>
          <cell r="F204" t="str">
            <v>-</v>
          </cell>
        </row>
        <row r="205">
          <cell r="B205">
            <v>200</v>
          </cell>
          <cell r="C205" t="str">
            <v>住宅型</v>
          </cell>
          <cell r="D205" t="str">
            <v>ケアホームほくと</v>
          </cell>
          <cell r="E205">
            <v>30</v>
          </cell>
          <cell r="F205" t="str">
            <v>-</v>
          </cell>
        </row>
        <row r="206">
          <cell r="B206">
            <v>201</v>
          </cell>
          <cell r="C206" t="str">
            <v>住宅型</v>
          </cell>
          <cell r="D206" t="str">
            <v>シルバーハウスこうなん</v>
          </cell>
          <cell r="E206">
            <v>29</v>
          </cell>
          <cell r="F206" t="str">
            <v>-</v>
          </cell>
        </row>
        <row r="207">
          <cell r="B207">
            <v>202</v>
          </cell>
          <cell r="C207" t="str">
            <v>住宅型</v>
          </cell>
          <cell r="D207" t="str">
            <v>ナーシングホーム北斗江南西</v>
          </cell>
          <cell r="E207">
            <v>33</v>
          </cell>
          <cell r="F207" t="str">
            <v>-</v>
          </cell>
        </row>
        <row r="208">
          <cell r="B208">
            <v>203</v>
          </cell>
          <cell r="C208" t="str">
            <v>住宅型</v>
          </cell>
          <cell r="D208" t="str">
            <v>グループハウス江南</v>
          </cell>
          <cell r="E208">
            <v>9</v>
          </cell>
          <cell r="F208" t="str">
            <v>-</v>
          </cell>
        </row>
        <row r="209">
          <cell r="B209">
            <v>204</v>
          </cell>
          <cell r="C209" t="str">
            <v>介護付</v>
          </cell>
          <cell r="D209" t="str">
            <v>介護付有料老人ホームこまきの憩</v>
          </cell>
          <cell r="E209">
            <v>44</v>
          </cell>
          <cell r="F209">
            <v>44</v>
          </cell>
        </row>
        <row r="210">
          <cell r="B210">
            <v>205</v>
          </cell>
          <cell r="C210" t="str">
            <v>住宅型</v>
          </cell>
          <cell r="D210" t="str">
            <v>サントピア小牧</v>
          </cell>
          <cell r="E210">
            <v>27</v>
          </cell>
          <cell r="F210" t="str">
            <v>-</v>
          </cell>
        </row>
        <row r="211">
          <cell r="B211">
            <v>206</v>
          </cell>
          <cell r="C211" t="str">
            <v>住宅型</v>
          </cell>
          <cell r="D211" t="str">
            <v>サントピア味岡</v>
          </cell>
          <cell r="E211">
            <v>30</v>
          </cell>
          <cell r="F211" t="str">
            <v>-</v>
          </cell>
        </row>
        <row r="212">
          <cell r="B212">
            <v>207</v>
          </cell>
          <cell r="C212" t="str">
            <v>住宅型</v>
          </cell>
          <cell r="D212" t="str">
            <v>風の家</v>
          </cell>
          <cell r="E212">
            <v>21</v>
          </cell>
          <cell r="F212" t="str">
            <v>-</v>
          </cell>
        </row>
        <row r="213">
          <cell r="B213">
            <v>208</v>
          </cell>
          <cell r="C213" t="str">
            <v>住宅型</v>
          </cell>
          <cell r="D213" t="str">
            <v>メディカル・リハビリホームボンセジュール小牧</v>
          </cell>
          <cell r="E213">
            <v>165</v>
          </cell>
          <cell r="F213" t="str">
            <v>-</v>
          </cell>
        </row>
        <row r="214">
          <cell r="B214">
            <v>209</v>
          </cell>
          <cell r="C214" t="str">
            <v>住宅型</v>
          </cell>
          <cell r="D214" t="str">
            <v>ゆ～とぴあ高根</v>
          </cell>
          <cell r="E214">
            <v>49</v>
          </cell>
          <cell r="F214" t="str">
            <v>-</v>
          </cell>
        </row>
        <row r="215">
          <cell r="B215">
            <v>210</v>
          </cell>
          <cell r="C215" t="str">
            <v>住宅型</v>
          </cell>
          <cell r="D215" t="str">
            <v>ライフケア小牧</v>
          </cell>
          <cell r="E215">
            <v>49</v>
          </cell>
          <cell r="F215" t="str">
            <v>-</v>
          </cell>
        </row>
        <row r="216">
          <cell r="B216">
            <v>211</v>
          </cell>
          <cell r="C216" t="str">
            <v>住宅型</v>
          </cell>
          <cell r="D216" t="str">
            <v>エステートドーヴィル小牧</v>
          </cell>
          <cell r="E216">
            <v>38</v>
          </cell>
          <cell r="F216" t="str">
            <v>-</v>
          </cell>
        </row>
        <row r="217">
          <cell r="B217">
            <v>212</v>
          </cell>
          <cell r="C217" t="str">
            <v>介護付</v>
          </cell>
          <cell r="D217" t="str">
            <v>御伽草子小牧藤島</v>
          </cell>
          <cell r="E217">
            <v>31</v>
          </cell>
          <cell r="F217">
            <v>31</v>
          </cell>
        </row>
        <row r="218">
          <cell r="B218">
            <v>213</v>
          </cell>
          <cell r="C218" t="str">
            <v>住宅型</v>
          </cell>
          <cell r="D218" t="str">
            <v>御伽草子小牧堀の内</v>
          </cell>
          <cell r="E218">
            <v>30</v>
          </cell>
          <cell r="F218" t="str">
            <v>-</v>
          </cell>
        </row>
        <row r="219">
          <cell r="B219">
            <v>214</v>
          </cell>
          <cell r="C219" t="str">
            <v>住宅型</v>
          </cell>
          <cell r="D219" t="str">
            <v>こまきやまの憩</v>
          </cell>
          <cell r="E219">
            <v>17</v>
          </cell>
          <cell r="F219" t="str">
            <v>-</v>
          </cell>
        </row>
        <row r="220">
          <cell r="B220">
            <v>215</v>
          </cell>
          <cell r="C220" t="str">
            <v>住宅型</v>
          </cell>
          <cell r="D220" t="str">
            <v>パリアティブケアホームつきの小牧</v>
          </cell>
          <cell r="E220">
            <v>19</v>
          </cell>
          <cell r="F220" t="str">
            <v>-</v>
          </cell>
        </row>
        <row r="221">
          <cell r="B221">
            <v>216</v>
          </cell>
          <cell r="C221" t="str">
            <v>住宅型</v>
          </cell>
          <cell r="D221" t="str">
            <v>ツツジ苑小牧</v>
          </cell>
          <cell r="E221">
            <v>16</v>
          </cell>
          <cell r="F221" t="str">
            <v>-</v>
          </cell>
        </row>
        <row r="222">
          <cell r="B222">
            <v>217</v>
          </cell>
          <cell r="C222" t="str">
            <v>住宅型</v>
          </cell>
          <cell r="D222" t="str">
            <v>ナーシングホーム寿々小牧</v>
          </cell>
          <cell r="E222">
            <v>30</v>
          </cell>
          <cell r="F222" t="str">
            <v>-</v>
          </cell>
        </row>
        <row r="223">
          <cell r="B223">
            <v>218</v>
          </cell>
          <cell r="C223" t="str">
            <v>住宅型</v>
          </cell>
          <cell r="D223" t="str">
            <v>すずらん小牧市</v>
          </cell>
          <cell r="E223">
            <v>30</v>
          </cell>
          <cell r="F223" t="str">
            <v>-</v>
          </cell>
        </row>
        <row r="224">
          <cell r="B224">
            <v>219</v>
          </cell>
          <cell r="C224" t="str">
            <v>介護付</v>
          </cell>
          <cell r="D224" t="str">
            <v>あみーご倶楽部小牧</v>
          </cell>
          <cell r="E224">
            <v>30</v>
          </cell>
          <cell r="F224">
            <v>30</v>
          </cell>
        </row>
        <row r="225">
          <cell r="B225">
            <v>220</v>
          </cell>
          <cell r="C225" t="str">
            <v>住宅型</v>
          </cell>
          <cell r="D225" t="str">
            <v>スマイルナーシング小牧</v>
          </cell>
          <cell r="E225">
            <v>16</v>
          </cell>
          <cell r="F225" t="str">
            <v>-</v>
          </cell>
        </row>
        <row r="226">
          <cell r="B226">
            <v>221</v>
          </cell>
          <cell r="C226" t="str">
            <v>住宅型</v>
          </cell>
          <cell r="D226" t="str">
            <v>たのしい家アイ小牧</v>
          </cell>
          <cell r="E226">
            <v>22</v>
          </cell>
          <cell r="F226" t="str">
            <v>-</v>
          </cell>
        </row>
        <row r="227">
          <cell r="B227">
            <v>222</v>
          </cell>
          <cell r="C227" t="str">
            <v>住宅型</v>
          </cell>
          <cell r="D227" t="str">
            <v>あみーご倶楽部　ヴィラ小牧</v>
          </cell>
          <cell r="E227">
            <v>30</v>
          </cell>
          <cell r="F227" t="str">
            <v>－</v>
          </cell>
        </row>
        <row r="228">
          <cell r="B228">
            <v>223</v>
          </cell>
          <cell r="C228" t="str">
            <v>住宅型</v>
          </cell>
          <cell r="D228" t="str">
            <v>篠の家</v>
          </cell>
          <cell r="E228">
            <v>16</v>
          </cell>
          <cell r="F228" t="str">
            <v>－</v>
          </cell>
        </row>
        <row r="229">
          <cell r="B229">
            <v>224</v>
          </cell>
          <cell r="C229" t="str">
            <v>住宅型</v>
          </cell>
          <cell r="D229" t="str">
            <v>綺羅星</v>
          </cell>
          <cell r="E229">
            <v>16</v>
          </cell>
          <cell r="F229" t="str">
            <v>－</v>
          </cell>
        </row>
        <row r="230">
          <cell r="B230">
            <v>225</v>
          </cell>
          <cell r="C230" t="str">
            <v>住宅型</v>
          </cell>
          <cell r="D230" t="str">
            <v>アクアホーム小牧若宮</v>
          </cell>
          <cell r="E230">
            <v>30</v>
          </cell>
          <cell r="F230" t="str">
            <v>－</v>
          </cell>
        </row>
        <row r="231">
          <cell r="B231">
            <v>226</v>
          </cell>
          <cell r="C231" t="str">
            <v>住宅型</v>
          </cell>
          <cell r="D231" t="str">
            <v>住宅型有料老人ホームカナン</v>
          </cell>
          <cell r="E231">
            <v>19</v>
          </cell>
          <cell r="F231" t="str">
            <v>-</v>
          </cell>
        </row>
        <row r="232">
          <cell r="B232">
            <v>227</v>
          </cell>
          <cell r="C232" t="str">
            <v>住宅型</v>
          </cell>
          <cell r="D232" t="str">
            <v>有料老人ホームさくらんぼ</v>
          </cell>
          <cell r="E232">
            <v>7</v>
          </cell>
          <cell r="F232" t="str">
            <v>-</v>
          </cell>
        </row>
        <row r="233">
          <cell r="B233">
            <v>228</v>
          </cell>
          <cell r="C233" t="str">
            <v>住宅型</v>
          </cell>
          <cell r="D233" t="str">
            <v>一花下津</v>
          </cell>
          <cell r="E233">
            <v>23</v>
          </cell>
          <cell r="F233" t="str">
            <v>-</v>
          </cell>
        </row>
        <row r="234">
          <cell r="B234">
            <v>229</v>
          </cell>
          <cell r="C234" t="str">
            <v>住宅型</v>
          </cell>
          <cell r="D234" t="str">
            <v>エバーホームわらく（R3.7.1～休止）</v>
          </cell>
          <cell r="E234">
            <v>8</v>
          </cell>
          <cell r="F234" t="str">
            <v>-</v>
          </cell>
        </row>
        <row r="235">
          <cell r="B235">
            <v>230</v>
          </cell>
          <cell r="C235" t="str">
            <v>住宅型</v>
          </cell>
          <cell r="D235" t="str">
            <v>安住</v>
          </cell>
          <cell r="E235">
            <v>18</v>
          </cell>
          <cell r="F235" t="str">
            <v>-</v>
          </cell>
        </row>
        <row r="236">
          <cell r="B236">
            <v>231</v>
          </cell>
          <cell r="C236" t="str">
            <v>住宅型</v>
          </cell>
          <cell r="D236" t="str">
            <v>ノエル</v>
          </cell>
          <cell r="E236">
            <v>9</v>
          </cell>
          <cell r="F236" t="str">
            <v>-</v>
          </cell>
        </row>
        <row r="237">
          <cell r="B237">
            <v>232</v>
          </cell>
          <cell r="C237" t="str">
            <v>住宅型</v>
          </cell>
          <cell r="D237" t="str">
            <v>ゆうゆう未来館稲沢</v>
          </cell>
          <cell r="E237">
            <v>29</v>
          </cell>
          <cell r="F237" t="str">
            <v>-</v>
          </cell>
        </row>
        <row r="238">
          <cell r="B238">
            <v>233</v>
          </cell>
          <cell r="C238" t="str">
            <v>介護付</v>
          </cell>
          <cell r="D238" t="str">
            <v>いなざわの憩</v>
          </cell>
          <cell r="E238">
            <v>30</v>
          </cell>
          <cell r="F238">
            <v>30</v>
          </cell>
        </row>
        <row r="239">
          <cell r="B239">
            <v>234</v>
          </cell>
          <cell r="C239" t="str">
            <v>住宅型</v>
          </cell>
          <cell r="D239" t="str">
            <v>かとれあ</v>
          </cell>
          <cell r="E239">
            <v>20</v>
          </cell>
          <cell r="F239" t="str">
            <v>-</v>
          </cell>
        </row>
        <row r="240">
          <cell r="B240">
            <v>235</v>
          </cell>
          <cell r="C240" t="str">
            <v>住宅型</v>
          </cell>
          <cell r="D240" t="str">
            <v>もんてくらい</v>
          </cell>
          <cell r="E240">
            <v>16</v>
          </cell>
          <cell r="F240" t="str">
            <v>-</v>
          </cell>
        </row>
        <row r="241">
          <cell r="B241">
            <v>236</v>
          </cell>
          <cell r="C241" t="str">
            <v>介護付</v>
          </cell>
          <cell r="D241" t="str">
            <v>さわやかいなざわ館</v>
          </cell>
          <cell r="E241">
            <v>60</v>
          </cell>
          <cell r="F241">
            <v>60</v>
          </cell>
        </row>
        <row r="242">
          <cell r="B242">
            <v>237</v>
          </cell>
          <cell r="C242" t="str">
            <v>住宅型</v>
          </cell>
          <cell r="D242" t="str">
            <v>サンケア桜華</v>
          </cell>
          <cell r="E242">
            <v>22</v>
          </cell>
          <cell r="F242" t="str">
            <v>-</v>
          </cell>
        </row>
        <row r="243">
          <cell r="B243">
            <v>238</v>
          </cell>
          <cell r="C243" t="str">
            <v>住宅型</v>
          </cell>
          <cell r="D243" t="str">
            <v>さくらんぼ</v>
          </cell>
          <cell r="E243">
            <v>15</v>
          </cell>
          <cell r="F243" t="str">
            <v>-</v>
          </cell>
        </row>
        <row r="244">
          <cell r="B244">
            <v>239</v>
          </cell>
          <cell r="C244" t="str">
            <v>住宅型</v>
          </cell>
          <cell r="D244" t="str">
            <v>ナーシングホームハート・いなざわ</v>
          </cell>
          <cell r="E244">
            <v>40</v>
          </cell>
          <cell r="F244" t="str">
            <v>-</v>
          </cell>
        </row>
        <row r="245">
          <cell r="B245">
            <v>240</v>
          </cell>
          <cell r="C245" t="str">
            <v>住宅型</v>
          </cell>
          <cell r="D245" t="str">
            <v>サンケア陽ま里</v>
          </cell>
          <cell r="E245">
            <v>30</v>
          </cell>
          <cell r="F245" t="str">
            <v>-</v>
          </cell>
        </row>
        <row r="246">
          <cell r="B246">
            <v>241</v>
          </cell>
          <cell r="C246" t="str">
            <v>住宅型</v>
          </cell>
          <cell r="D246" t="str">
            <v>ナーシングホーム北斗稲沢西</v>
          </cell>
          <cell r="E246">
            <v>34</v>
          </cell>
          <cell r="F246" t="str">
            <v>-</v>
          </cell>
        </row>
        <row r="247">
          <cell r="B247">
            <v>242</v>
          </cell>
          <cell r="C247" t="str">
            <v>住宅型</v>
          </cell>
          <cell r="D247" t="str">
            <v>いなざわ花水木</v>
          </cell>
          <cell r="E247">
            <v>22</v>
          </cell>
          <cell r="F247" t="str">
            <v>-</v>
          </cell>
        </row>
        <row r="248">
          <cell r="B248">
            <v>243</v>
          </cell>
          <cell r="C248" t="str">
            <v>住宅型</v>
          </cell>
          <cell r="D248" t="str">
            <v>和別院</v>
          </cell>
          <cell r="E248">
            <v>13</v>
          </cell>
          <cell r="F248" t="str">
            <v>-</v>
          </cell>
        </row>
        <row r="249">
          <cell r="B249">
            <v>244</v>
          </cell>
          <cell r="C249" t="str">
            <v>住宅型</v>
          </cell>
          <cell r="D249" t="str">
            <v>和別院希</v>
          </cell>
          <cell r="E249">
            <v>25</v>
          </cell>
          <cell r="F249" t="str">
            <v>-</v>
          </cell>
        </row>
        <row r="250">
          <cell r="B250">
            <v>245</v>
          </cell>
          <cell r="C250" t="str">
            <v>介護付</v>
          </cell>
          <cell r="D250" t="str">
            <v>ゆうえん東海</v>
          </cell>
          <cell r="E250">
            <v>55</v>
          </cell>
          <cell r="F250">
            <v>55</v>
          </cell>
        </row>
        <row r="251">
          <cell r="B251">
            <v>246</v>
          </cell>
          <cell r="C251" t="str">
            <v>介護付</v>
          </cell>
          <cell r="D251" t="str">
            <v>ベティさんの家太田川</v>
          </cell>
          <cell r="E251">
            <v>60</v>
          </cell>
          <cell r="F251">
            <v>60</v>
          </cell>
        </row>
        <row r="252">
          <cell r="B252">
            <v>247</v>
          </cell>
          <cell r="C252" t="str">
            <v>住宅型</v>
          </cell>
          <cell r="D252" t="str">
            <v>サンリスタひいらぎ</v>
          </cell>
          <cell r="E252">
            <v>16</v>
          </cell>
          <cell r="F252" t="str">
            <v>-</v>
          </cell>
        </row>
        <row r="253">
          <cell r="B253">
            <v>248</v>
          </cell>
          <cell r="C253" t="str">
            <v>住宅型</v>
          </cell>
          <cell r="D253" t="str">
            <v>かぎや</v>
          </cell>
          <cell r="E253">
            <v>29</v>
          </cell>
          <cell r="F253" t="str">
            <v>-</v>
          </cell>
        </row>
        <row r="254">
          <cell r="B254">
            <v>249</v>
          </cell>
          <cell r="C254" t="str">
            <v>住宅型</v>
          </cell>
          <cell r="D254" t="str">
            <v>ハートテラス名和</v>
          </cell>
          <cell r="E254">
            <v>40</v>
          </cell>
          <cell r="F254" t="str">
            <v>-</v>
          </cell>
        </row>
        <row r="255">
          <cell r="B255">
            <v>250</v>
          </cell>
          <cell r="C255" t="str">
            <v>住宅型</v>
          </cell>
          <cell r="D255" t="str">
            <v>スローライフハウス琴葉東海</v>
          </cell>
          <cell r="E255">
            <v>40</v>
          </cell>
          <cell r="F255" t="str">
            <v>-</v>
          </cell>
        </row>
        <row r="256">
          <cell r="B256">
            <v>251</v>
          </cell>
          <cell r="C256" t="str">
            <v>住宅型</v>
          </cell>
          <cell r="D256" t="str">
            <v>ナーシングホームポトス</v>
          </cell>
          <cell r="E256">
            <v>28</v>
          </cell>
          <cell r="F256" t="str">
            <v>-</v>
          </cell>
        </row>
        <row r="257">
          <cell r="B257">
            <v>252</v>
          </cell>
          <cell r="C257" t="str">
            <v>住宅型</v>
          </cell>
          <cell r="D257" t="str">
            <v>シエロテラス</v>
          </cell>
          <cell r="E257">
            <v>12</v>
          </cell>
          <cell r="F257" t="str">
            <v>－</v>
          </cell>
        </row>
        <row r="258">
          <cell r="B258">
            <v>253</v>
          </cell>
          <cell r="C258" t="str">
            <v>住宅型</v>
          </cell>
          <cell r="D258" t="str">
            <v>ピッコロの丘</v>
          </cell>
          <cell r="E258">
            <v>23</v>
          </cell>
          <cell r="F258" t="str">
            <v>-</v>
          </cell>
        </row>
        <row r="259">
          <cell r="B259">
            <v>254</v>
          </cell>
          <cell r="C259" t="str">
            <v>介護付</v>
          </cell>
          <cell r="D259" t="str">
            <v>ケアビレッジさくらぎ</v>
          </cell>
          <cell r="E259">
            <v>20</v>
          </cell>
          <cell r="F259">
            <v>20</v>
          </cell>
        </row>
        <row r="260">
          <cell r="B260">
            <v>255</v>
          </cell>
          <cell r="C260" t="str">
            <v>住宅型</v>
          </cell>
          <cell r="D260" t="str">
            <v>さわやかの丘</v>
          </cell>
          <cell r="E260">
            <v>143</v>
          </cell>
          <cell r="F260" t="str">
            <v>-</v>
          </cell>
        </row>
        <row r="261">
          <cell r="B261">
            <v>256</v>
          </cell>
          <cell r="C261" t="str">
            <v>介護付</v>
          </cell>
          <cell r="D261" t="str">
            <v>介護付き有料老人ホーム　めぐらす柊山</v>
          </cell>
          <cell r="E261">
            <v>60</v>
          </cell>
          <cell r="F261">
            <v>60</v>
          </cell>
        </row>
        <row r="262">
          <cell r="B262">
            <v>257</v>
          </cell>
          <cell r="C262" t="str">
            <v>住宅型</v>
          </cell>
          <cell r="D262" t="str">
            <v>すみれの丘</v>
          </cell>
          <cell r="E262">
            <v>34</v>
          </cell>
          <cell r="F262" t="str">
            <v>-</v>
          </cell>
        </row>
        <row r="263">
          <cell r="B263">
            <v>258</v>
          </cell>
          <cell r="C263" t="str">
            <v>介護付</v>
          </cell>
          <cell r="D263" t="str">
            <v>フラワーサーチ大府</v>
          </cell>
          <cell r="E263">
            <v>90</v>
          </cell>
          <cell r="F263">
            <v>90</v>
          </cell>
        </row>
        <row r="264">
          <cell r="B264">
            <v>259</v>
          </cell>
          <cell r="C264" t="str">
            <v>住宅型</v>
          </cell>
          <cell r="D264" t="str">
            <v>住宅型有料老人ホームマイスイートホーム大府</v>
          </cell>
          <cell r="E264">
            <v>32</v>
          </cell>
          <cell r="F264" t="str">
            <v>-</v>
          </cell>
        </row>
        <row r="265">
          <cell r="B265">
            <v>260</v>
          </cell>
          <cell r="C265" t="str">
            <v>住宅型</v>
          </cell>
          <cell r="D265" t="str">
            <v>有料老人ホーム岩上苔海雲</v>
          </cell>
          <cell r="E265">
            <v>30</v>
          </cell>
          <cell r="F265" t="str">
            <v>-</v>
          </cell>
        </row>
        <row r="266">
          <cell r="B266">
            <v>261</v>
          </cell>
          <cell r="C266" t="str">
            <v>住宅型</v>
          </cell>
          <cell r="D266" t="str">
            <v>ナーシングホーム美空大府</v>
          </cell>
          <cell r="E266">
            <v>20</v>
          </cell>
          <cell r="F266" t="str">
            <v>-</v>
          </cell>
        </row>
        <row r="267">
          <cell r="B267">
            <v>262</v>
          </cell>
          <cell r="C267" t="str">
            <v>住宅型</v>
          </cell>
          <cell r="D267" t="str">
            <v>あいケアホーム大府</v>
          </cell>
          <cell r="E267">
            <v>20</v>
          </cell>
          <cell r="F267" t="str">
            <v>-</v>
          </cell>
        </row>
        <row r="268">
          <cell r="B268">
            <v>263</v>
          </cell>
          <cell r="C268" t="str">
            <v>住宅型</v>
          </cell>
          <cell r="D268" t="str">
            <v>住宅型有料老人ホーム　みらいの里　大府</v>
          </cell>
          <cell r="E268">
            <v>31</v>
          </cell>
          <cell r="F268" t="str">
            <v>-</v>
          </cell>
        </row>
        <row r="269">
          <cell r="B269">
            <v>264</v>
          </cell>
          <cell r="C269" t="str">
            <v>介護付</v>
          </cell>
          <cell r="D269" t="str">
            <v>フェリーチェ</v>
          </cell>
          <cell r="E269">
            <v>54</v>
          </cell>
          <cell r="F269">
            <v>54</v>
          </cell>
        </row>
        <row r="270">
          <cell r="B270">
            <v>265</v>
          </cell>
          <cell r="C270" t="str">
            <v>住宅型</v>
          </cell>
          <cell r="D270" t="str">
            <v>住宅型有料老人ホームエーゼットハウス</v>
          </cell>
          <cell r="E270">
            <v>19</v>
          </cell>
          <cell r="F270" t="str">
            <v>-</v>
          </cell>
        </row>
        <row r="271">
          <cell r="B271">
            <v>266</v>
          </cell>
          <cell r="C271" t="str">
            <v>住宅型</v>
          </cell>
          <cell r="D271" t="str">
            <v>スマイルナーシング知多</v>
          </cell>
          <cell r="E271">
            <v>16</v>
          </cell>
          <cell r="F271" t="str">
            <v>-</v>
          </cell>
        </row>
        <row r="272">
          <cell r="B272">
            <v>267</v>
          </cell>
          <cell r="C272" t="str">
            <v>住宅型</v>
          </cell>
          <cell r="D272" t="str">
            <v>お年寄りの宿　おいでん！</v>
          </cell>
          <cell r="E272">
            <v>32</v>
          </cell>
          <cell r="F272" t="str">
            <v>-</v>
          </cell>
        </row>
        <row r="273">
          <cell r="B273">
            <v>268</v>
          </cell>
          <cell r="C273" t="str">
            <v>住宅型</v>
          </cell>
          <cell r="D273" t="str">
            <v>ナーシングホーム美空知多</v>
          </cell>
          <cell r="E273">
            <v>16</v>
          </cell>
          <cell r="F273" t="str">
            <v>－</v>
          </cell>
        </row>
        <row r="274">
          <cell r="B274">
            <v>269</v>
          </cell>
          <cell r="C274" t="str">
            <v>住宅型</v>
          </cell>
          <cell r="D274" t="str">
            <v>ケアホームはいびすかす</v>
          </cell>
          <cell r="E274">
            <v>6</v>
          </cell>
          <cell r="F274" t="str">
            <v>－</v>
          </cell>
        </row>
        <row r="275">
          <cell r="B275">
            <v>270</v>
          </cell>
          <cell r="C275" t="str">
            <v>住宅型</v>
          </cell>
          <cell r="D275" t="str">
            <v>メディカルホームハート・しんばやし</v>
          </cell>
          <cell r="E275">
            <v>31</v>
          </cell>
          <cell r="F275" t="str">
            <v>-</v>
          </cell>
        </row>
        <row r="276">
          <cell r="B276">
            <v>271</v>
          </cell>
          <cell r="C276" t="str">
            <v>住宅型</v>
          </cell>
          <cell r="D276" t="str">
            <v>オレンジnoah</v>
          </cell>
          <cell r="E276">
            <v>42</v>
          </cell>
          <cell r="F276" t="str">
            <v>-</v>
          </cell>
        </row>
        <row r="277">
          <cell r="B277">
            <v>272</v>
          </cell>
          <cell r="C277" t="str">
            <v>介護付</v>
          </cell>
          <cell r="D277" t="str">
            <v>ワンズヴィラ池鯉鮒</v>
          </cell>
          <cell r="E277">
            <v>30</v>
          </cell>
          <cell r="F277">
            <v>30</v>
          </cell>
        </row>
        <row r="278">
          <cell r="B278">
            <v>273</v>
          </cell>
          <cell r="C278" t="str">
            <v>住宅型</v>
          </cell>
          <cell r="D278" t="str">
            <v>ナーシングホームOASIS知立</v>
          </cell>
          <cell r="E278">
            <v>27</v>
          </cell>
          <cell r="F278" t="str">
            <v>-</v>
          </cell>
        </row>
        <row r="279">
          <cell r="C279" t="str">
            <v>住宅型</v>
          </cell>
          <cell r="D279" t="str">
            <v>宅老所ひょうたん島</v>
          </cell>
          <cell r="E279">
            <v>9</v>
          </cell>
          <cell r="F279" t="str">
            <v>-</v>
          </cell>
        </row>
        <row r="280">
          <cell r="B280">
            <v>274</v>
          </cell>
          <cell r="C280" t="str">
            <v>住宅型</v>
          </cell>
          <cell r="D280" t="str">
            <v>遊楽里（ゆらり）</v>
          </cell>
          <cell r="E280">
            <v>8</v>
          </cell>
          <cell r="F280" t="str">
            <v>-</v>
          </cell>
        </row>
        <row r="281">
          <cell r="B281">
            <v>275</v>
          </cell>
          <cell r="C281" t="str">
            <v>住宅型</v>
          </cell>
          <cell r="D281" t="str">
            <v>青い鳥</v>
          </cell>
          <cell r="E281">
            <v>10</v>
          </cell>
          <cell r="F281" t="str">
            <v>-</v>
          </cell>
        </row>
        <row r="282">
          <cell r="B282">
            <v>276</v>
          </cell>
          <cell r="C282" t="str">
            <v>介護付</v>
          </cell>
          <cell r="D282" t="str">
            <v>BeautifulHouseこだち</v>
          </cell>
          <cell r="E282">
            <v>80</v>
          </cell>
          <cell r="F282">
            <v>80</v>
          </cell>
        </row>
        <row r="283">
          <cell r="B283">
            <v>277</v>
          </cell>
          <cell r="C283" t="str">
            <v>住宅型</v>
          </cell>
          <cell r="D283" t="str">
            <v>ピースフルハウス</v>
          </cell>
          <cell r="E283">
            <v>14</v>
          </cell>
          <cell r="F283" t="str">
            <v>-</v>
          </cell>
        </row>
        <row r="284">
          <cell r="B284">
            <v>278</v>
          </cell>
          <cell r="C284" t="str">
            <v>住宅型</v>
          </cell>
          <cell r="D284" t="str">
            <v>あんずの郷</v>
          </cell>
          <cell r="E284">
            <v>8</v>
          </cell>
          <cell r="F284" t="str">
            <v>-</v>
          </cell>
        </row>
        <row r="285">
          <cell r="B285">
            <v>279</v>
          </cell>
          <cell r="C285" t="str">
            <v>住宅型</v>
          </cell>
          <cell r="D285" t="str">
            <v>サポートハウス結</v>
          </cell>
          <cell r="E285">
            <v>21</v>
          </cell>
          <cell r="F285" t="str">
            <v>-</v>
          </cell>
        </row>
        <row r="286">
          <cell r="B286">
            <v>280</v>
          </cell>
          <cell r="C286" t="str">
            <v>住宅型</v>
          </cell>
          <cell r="D286" t="str">
            <v>スローライフハウスkotoha</v>
          </cell>
          <cell r="E286">
            <v>29</v>
          </cell>
          <cell r="F286" t="str">
            <v>-</v>
          </cell>
        </row>
        <row r="287">
          <cell r="B287">
            <v>281</v>
          </cell>
          <cell r="C287" t="str">
            <v>住宅型</v>
          </cell>
          <cell r="D287" t="str">
            <v>印場元町縁</v>
          </cell>
          <cell r="E287">
            <v>19</v>
          </cell>
          <cell r="F287" t="str">
            <v>-</v>
          </cell>
        </row>
        <row r="288">
          <cell r="B288">
            <v>282</v>
          </cell>
          <cell r="C288" t="str">
            <v>住宅型</v>
          </cell>
          <cell r="D288" t="str">
            <v>スローライフハウスざわわ</v>
          </cell>
          <cell r="E288">
            <v>22</v>
          </cell>
          <cell r="F288" t="str">
            <v>-</v>
          </cell>
        </row>
        <row r="289">
          <cell r="B289">
            <v>283</v>
          </cell>
          <cell r="C289" t="str">
            <v>住宅型</v>
          </cell>
          <cell r="D289" t="str">
            <v>NEO四軒家</v>
          </cell>
          <cell r="E289">
            <v>25</v>
          </cell>
          <cell r="F289" t="str">
            <v>-</v>
          </cell>
        </row>
        <row r="290">
          <cell r="B290">
            <v>284</v>
          </cell>
          <cell r="C290" t="str">
            <v>住宅型</v>
          </cell>
          <cell r="D290" t="str">
            <v>高齢者住宅ジャカランタ</v>
          </cell>
          <cell r="E290">
            <v>12</v>
          </cell>
          <cell r="F290" t="str">
            <v>-</v>
          </cell>
        </row>
        <row r="291">
          <cell r="B291">
            <v>285</v>
          </cell>
          <cell r="C291" t="str">
            <v>住宅型</v>
          </cell>
          <cell r="D291" t="str">
            <v>シニアシティ太陽</v>
          </cell>
          <cell r="E291">
            <v>40</v>
          </cell>
          <cell r="F291" t="str">
            <v>-</v>
          </cell>
        </row>
        <row r="292">
          <cell r="B292">
            <v>286</v>
          </cell>
          <cell r="C292" t="str">
            <v>住宅型</v>
          </cell>
          <cell r="D292" t="str">
            <v>ほっとハウス華の季</v>
          </cell>
          <cell r="E292">
            <v>25</v>
          </cell>
          <cell r="F292" t="str">
            <v>-</v>
          </cell>
        </row>
        <row r="293">
          <cell r="B293">
            <v>287</v>
          </cell>
          <cell r="C293" t="str">
            <v>住宅型</v>
          </cell>
          <cell r="D293" t="str">
            <v>悠愛</v>
          </cell>
          <cell r="E293">
            <v>30</v>
          </cell>
          <cell r="F293" t="str">
            <v>-</v>
          </cell>
        </row>
        <row r="294">
          <cell r="B294">
            <v>288</v>
          </cell>
          <cell r="C294" t="str">
            <v>住宅型</v>
          </cell>
          <cell r="D294" t="str">
            <v>すずらん尾張旭市</v>
          </cell>
          <cell r="E294">
            <v>28</v>
          </cell>
          <cell r="F294" t="str">
            <v>-</v>
          </cell>
        </row>
        <row r="295">
          <cell r="B295">
            <v>289</v>
          </cell>
          <cell r="C295" t="str">
            <v>住宅型</v>
          </cell>
          <cell r="D295" t="str">
            <v>ハピネス尾張旭</v>
          </cell>
          <cell r="E295">
            <v>16</v>
          </cell>
          <cell r="F295" t="str">
            <v>-</v>
          </cell>
        </row>
        <row r="296">
          <cell r="B296">
            <v>290</v>
          </cell>
          <cell r="C296" t="str">
            <v>住宅型</v>
          </cell>
          <cell r="D296" t="str">
            <v>すみれ</v>
          </cell>
          <cell r="E296">
            <v>12</v>
          </cell>
          <cell r="F296" t="str">
            <v>-</v>
          </cell>
        </row>
        <row r="297">
          <cell r="B297">
            <v>291</v>
          </cell>
          <cell r="C297" t="str">
            <v>住宅型</v>
          </cell>
          <cell r="D297" t="str">
            <v>ＴｈｉｎｋＬｉｆｅ旭</v>
          </cell>
          <cell r="E297">
            <v>19</v>
          </cell>
          <cell r="F297" t="str">
            <v>-</v>
          </cell>
        </row>
        <row r="298">
          <cell r="B298">
            <v>292</v>
          </cell>
          <cell r="C298" t="str">
            <v>住宅型</v>
          </cell>
          <cell r="D298" t="str">
            <v>トータルライフ･望</v>
          </cell>
          <cell r="E298">
            <v>14</v>
          </cell>
          <cell r="F298" t="str">
            <v>-</v>
          </cell>
        </row>
        <row r="299">
          <cell r="B299">
            <v>293</v>
          </cell>
          <cell r="C299" t="str">
            <v>介護付</v>
          </cell>
          <cell r="D299" t="str">
            <v>フローラユーアイ</v>
          </cell>
          <cell r="E299">
            <v>61</v>
          </cell>
          <cell r="F299">
            <v>61</v>
          </cell>
        </row>
        <row r="300">
          <cell r="B300">
            <v>294</v>
          </cell>
          <cell r="C300" t="str">
            <v>住宅型</v>
          </cell>
          <cell r="D300" t="str">
            <v>心愛</v>
          </cell>
          <cell r="E300">
            <v>30</v>
          </cell>
          <cell r="F300" t="str">
            <v>-</v>
          </cell>
        </row>
        <row r="301">
          <cell r="B301">
            <v>295</v>
          </cell>
          <cell r="C301" t="str">
            <v>住宅型</v>
          </cell>
          <cell r="D301" t="str">
            <v>アイリー</v>
          </cell>
          <cell r="E301">
            <v>19</v>
          </cell>
          <cell r="F301" t="str">
            <v>-</v>
          </cell>
        </row>
        <row r="302">
          <cell r="B302">
            <v>296</v>
          </cell>
          <cell r="C302" t="str">
            <v>住宅型</v>
          </cell>
          <cell r="D302" t="str">
            <v>つむぎ</v>
          </cell>
          <cell r="E302">
            <v>25</v>
          </cell>
          <cell r="F302" t="str">
            <v>-</v>
          </cell>
        </row>
        <row r="303">
          <cell r="B303">
            <v>297</v>
          </cell>
          <cell r="C303" t="str">
            <v>住宅型</v>
          </cell>
          <cell r="D303" t="str">
            <v>ナーシングホームちあいproducedby寿々</v>
          </cell>
          <cell r="E303">
            <v>33</v>
          </cell>
          <cell r="F303" t="str">
            <v>-</v>
          </cell>
        </row>
        <row r="304">
          <cell r="B304">
            <v>298</v>
          </cell>
          <cell r="C304" t="str">
            <v>住宅型</v>
          </cell>
          <cell r="D304" t="str">
            <v>澪</v>
          </cell>
          <cell r="E304">
            <v>9</v>
          </cell>
          <cell r="F304" t="str">
            <v>-</v>
          </cell>
        </row>
        <row r="305">
          <cell r="B305">
            <v>299</v>
          </cell>
          <cell r="C305" t="str">
            <v>住宅型</v>
          </cell>
          <cell r="D305" t="str">
            <v>エルステージ岩倉</v>
          </cell>
          <cell r="E305">
            <v>30</v>
          </cell>
          <cell r="F305" t="str">
            <v>-</v>
          </cell>
        </row>
        <row r="306">
          <cell r="B306">
            <v>300</v>
          </cell>
          <cell r="C306" t="str">
            <v>住宅型</v>
          </cell>
          <cell r="D306" t="str">
            <v>すずらん岩倉市</v>
          </cell>
          <cell r="E306">
            <v>30</v>
          </cell>
          <cell r="F306" t="str">
            <v>-</v>
          </cell>
        </row>
        <row r="307">
          <cell r="B307">
            <v>301</v>
          </cell>
          <cell r="C307" t="str">
            <v>介護付</v>
          </cell>
          <cell r="D307" t="str">
            <v>ケアタウン豊明</v>
          </cell>
          <cell r="E307">
            <v>32</v>
          </cell>
          <cell r="F307">
            <v>32</v>
          </cell>
        </row>
        <row r="308">
          <cell r="C308" t="str">
            <v>住宅型</v>
          </cell>
          <cell r="D308" t="str">
            <v>シルバーハウス鶴の会</v>
          </cell>
          <cell r="E308">
            <v>11</v>
          </cell>
          <cell r="F308" t="str">
            <v>-</v>
          </cell>
        </row>
        <row r="309">
          <cell r="B309">
            <v>302</v>
          </cell>
          <cell r="C309" t="str">
            <v>住宅型</v>
          </cell>
          <cell r="D309" t="str">
            <v>住宅型有料老人ホーム誉</v>
          </cell>
          <cell r="E309">
            <v>17</v>
          </cell>
          <cell r="F309" t="str">
            <v>-</v>
          </cell>
        </row>
        <row r="310">
          <cell r="B310">
            <v>303</v>
          </cell>
          <cell r="C310" t="str">
            <v>住宅型</v>
          </cell>
          <cell r="D310" t="str">
            <v>安寿　鶴の会</v>
          </cell>
          <cell r="E310">
            <v>26</v>
          </cell>
          <cell r="F310" t="str">
            <v>－</v>
          </cell>
        </row>
        <row r="311">
          <cell r="B311">
            <v>304</v>
          </cell>
          <cell r="C311" t="str">
            <v>介護付</v>
          </cell>
          <cell r="D311" t="str">
            <v>愛知老人コミュニティセンター
シルバーホームまきば</v>
          </cell>
          <cell r="E311">
            <v>55</v>
          </cell>
          <cell r="F311">
            <v>55</v>
          </cell>
        </row>
        <row r="312">
          <cell r="B312">
            <v>305</v>
          </cell>
          <cell r="C312" t="str">
            <v>介護付一部住宅型</v>
          </cell>
          <cell r="D312" t="str">
            <v>リバーサイド・ケア赤池</v>
          </cell>
          <cell r="E312">
            <v>100</v>
          </cell>
          <cell r="F312">
            <v>65</v>
          </cell>
        </row>
        <row r="313">
          <cell r="B313">
            <v>306</v>
          </cell>
          <cell r="C313" t="str">
            <v>住宅型</v>
          </cell>
          <cell r="D313" t="str">
            <v>すまいるハッピー日進</v>
          </cell>
          <cell r="E313">
            <v>21</v>
          </cell>
          <cell r="F313" t="str">
            <v>-</v>
          </cell>
        </row>
        <row r="314">
          <cell r="B314">
            <v>307</v>
          </cell>
          <cell r="C314" t="str">
            <v>住宅型</v>
          </cell>
          <cell r="D314" t="str">
            <v>アリム日進</v>
          </cell>
          <cell r="E314">
            <v>19</v>
          </cell>
          <cell r="F314" t="str">
            <v>-</v>
          </cell>
        </row>
        <row r="315">
          <cell r="B315">
            <v>308</v>
          </cell>
          <cell r="C315" t="str">
            <v>住宅型</v>
          </cell>
          <cell r="D315" t="str">
            <v>それいゆ竹の山</v>
          </cell>
          <cell r="E315">
            <v>15</v>
          </cell>
          <cell r="F315" t="str">
            <v>-</v>
          </cell>
        </row>
        <row r="316">
          <cell r="B316">
            <v>309</v>
          </cell>
          <cell r="C316" t="str">
            <v>住宅型</v>
          </cell>
          <cell r="D316" t="str">
            <v>ガーデン・ヴァーベナ岩崎台</v>
          </cell>
          <cell r="E316">
            <v>21</v>
          </cell>
          <cell r="F316" t="str">
            <v>-</v>
          </cell>
        </row>
        <row r="317">
          <cell r="B317">
            <v>310</v>
          </cell>
          <cell r="C317" t="str">
            <v>住宅型</v>
          </cell>
          <cell r="D317" t="str">
            <v>みつば</v>
          </cell>
          <cell r="E317">
            <v>10</v>
          </cell>
          <cell r="F317" t="str">
            <v>-</v>
          </cell>
        </row>
        <row r="318">
          <cell r="B318">
            <v>311</v>
          </cell>
          <cell r="C318" t="str">
            <v>住宅型</v>
          </cell>
          <cell r="D318" t="str">
            <v>ホームライフ咲花日進</v>
          </cell>
          <cell r="E318">
            <v>33</v>
          </cell>
          <cell r="F318" t="str">
            <v>-</v>
          </cell>
        </row>
        <row r="319">
          <cell r="B319">
            <v>312</v>
          </cell>
          <cell r="C319" t="str">
            <v>住宅型</v>
          </cell>
          <cell r="D319" t="str">
            <v>スローライフハウス琴葉日進竹の山</v>
          </cell>
          <cell r="E319">
            <v>30</v>
          </cell>
          <cell r="F319" t="str">
            <v>-</v>
          </cell>
        </row>
        <row r="320">
          <cell r="B320">
            <v>313</v>
          </cell>
          <cell r="C320" t="str">
            <v>住宅型</v>
          </cell>
          <cell r="D320" t="str">
            <v>有料老人ホームカナン</v>
          </cell>
          <cell r="E320">
            <v>17</v>
          </cell>
          <cell r="F320" t="str">
            <v>-</v>
          </cell>
        </row>
        <row r="321">
          <cell r="B321">
            <v>314</v>
          </cell>
          <cell r="C321" t="str">
            <v>住宅型</v>
          </cell>
          <cell r="D321" t="str">
            <v>あじさい</v>
          </cell>
          <cell r="E321">
            <v>33</v>
          </cell>
          <cell r="F321" t="str">
            <v>-</v>
          </cell>
        </row>
        <row r="322">
          <cell r="B322">
            <v>315</v>
          </cell>
          <cell r="C322" t="str">
            <v>住宅型</v>
          </cell>
          <cell r="D322" t="str">
            <v>それいゆガーデン</v>
          </cell>
          <cell r="E322">
            <v>18</v>
          </cell>
          <cell r="F322" t="str">
            <v>-</v>
          </cell>
        </row>
        <row r="323">
          <cell r="B323">
            <v>316</v>
          </cell>
          <cell r="C323" t="str">
            <v>住宅型</v>
          </cell>
          <cell r="D323" t="str">
            <v>さくら</v>
          </cell>
          <cell r="E323">
            <v>18</v>
          </cell>
          <cell r="F323" t="str">
            <v>-</v>
          </cell>
        </row>
        <row r="324">
          <cell r="B324">
            <v>317</v>
          </cell>
          <cell r="C324" t="str">
            <v>住宅型</v>
          </cell>
          <cell r="D324" t="str">
            <v>医療法人大医会有料老人ホーム心の結浅田</v>
          </cell>
          <cell r="E324">
            <v>17</v>
          </cell>
          <cell r="F324" t="str">
            <v>-</v>
          </cell>
        </row>
        <row r="325">
          <cell r="B325">
            <v>318</v>
          </cell>
          <cell r="C325" t="str">
            <v>住宅型</v>
          </cell>
          <cell r="D325" t="str">
            <v>アクアホーム日進浅田</v>
          </cell>
          <cell r="E325">
            <v>20</v>
          </cell>
          <cell r="F325" t="str">
            <v>-</v>
          </cell>
        </row>
        <row r="326">
          <cell r="B326">
            <v>319</v>
          </cell>
          <cell r="C326" t="str">
            <v>住宅型</v>
          </cell>
          <cell r="D326" t="str">
            <v>葵</v>
          </cell>
          <cell r="E326">
            <v>29</v>
          </cell>
          <cell r="F326" t="str">
            <v>-</v>
          </cell>
        </row>
        <row r="327">
          <cell r="B327">
            <v>320</v>
          </cell>
          <cell r="C327" t="str">
            <v>住宅型</v>
          </cell>
          <cell r="D327" t="str">
            <v>ブレス岩崎台</v>
          </cell>
          <cell r="E327">
            <v>20</v>
          </cell>
          <cell r="F327" t="str">
            <v>-</v>
          </cell>
        </row>
        <row r="328">
          <cell r="B328">
            <v>321</v>
          </cell>
          <cell r="C328" t="str">
            <v>住宅型</v>
          </cell>
          <cell r="D328" t="str">
            <v>日進の憩</v>
          </cell>
          <cell r="E328">
            <v>21</v>
          </cell>
          <cell r="F328" t="str">
            <v>-</v>
          </cell>
        </row>
        <row r="329">
          <cell r="B329">
            <v>322</v>
          </cell>
          <cell r="C329" t="str">
            <v>住宅型</v>
          </cell>
          <cell r="D329" t="str">
            <v>ナーシングA-st.あかいけの森</v>
          </cell>
          <cell r="E329">
            <v>17</v>
          </cell>
          <cell r="F329" t="str">
            <v>-</v>
          </cell>
        </row>
        <row r="330">
          <cell r="B330">
            <v>323</v>
          </cell>
          <cell r="C330" t="str">
            <v>住宅型</v>
          </cell>
          <cell r="D330" t="str">
            <v>あっとほーむ東郷</v>
          </cell>
          <cell r="E330">
            <v>95</v>
          </cell>
          <cell r="F330" t="str">
            <v>-</v>
          </cell>
        </row>
        <row r="331">
          <cell r="B331">
            <v>324</v>
          </cell>
          <cell r="C331" t="str">
            <v>住宅型</v>
          </cell>
          <cell r="D331" t="str">
            <v>実の和</v>
          </cell>
          <cell r="E331">
            <v>16</v>
          </cell>
          <cell r="F331" t="str">
            <v>-</v>
          </cell>
        </row>
        <row r="332">
          <cell r="B332">
            <v>325</v>
          </cell>
          <cell r="C332" t="str">
            <v>住宅型</v>
          </cell>
          <cell r="D332" t="str">
            <v>メドック東郷</v>
          </cell>
          <cell r="E332">
            <v>60</v>
          </cell>
          <cell r="F332" t="str">
            <v>-</v>
          </cell>
        </row>
        <row r="333">
          <cell r="B333">
            <v>326</v>
          </cell>
          <cell r="C333" t="str">
            <v>住宅型</v>
          </cell>
          <cell r="D333" t="str">
            <v>愛らんど東郷</v>
          </cell>
          <cell r="E333">
            <v>45</v>
          </cell>
          <cell r="F333" t="str">
            <v>-</v>
          </cell>
        </row>
        <row r="334">
          <cell r="B334">
            <v>327</v>
          </cell>
          <cell r="C334" t="str">
            <v>住宅型</v>
          </cell>
          <cell r="D334" t="str">
            <v>８７Ｈｏｕｓｅ</v>
          </cell>
          <cell r="E334">
            <v>25</v>
          </cell>
          <cell r="F334" t="str">
            <v>-</v>
          </cell>
        </row>
        <row r="335">
          <cell r="B335">
            <v>328</v>
          </cell>
          <cell r="C335" t="str">
            <v>住宅型</v>
          </cell>
          <cell r="D335" t="str">
            <v>水なもと</v>
          </cell>
          <cell r="E335">
            <v>19</v>
          </cell>
          <cell r="F335" t="str">
            <v>-</v>
          </cell>
        </row>
        <row r="336">
          <cell r="B336">
            <v>329</v>
          </cell>
          <cell r="C336" t="str">
            <v>住宅型</v>
          </cell>
          <cell r="D336" t="str">
            <v>シルバーホームあしすと</v>
          </cell>
          <cell r="E336">
            <v>10</v>
          </cell>
          <cell r="F336" t="str">
            <v>-</v>
          </cell>
        </row>
        <row r="337">
          <cell r="B337">
            <v>330</v>
          </cell>
          <cell r="C337" t="str">
            <v>住宅型</v>
          </cell>
          <cell r="D337" t="str">
            <v>ＫＡＮＷＡＰＬＵＳ白鳥</v>
          </cell>
          <cell r="E337">
            <v>26</v>
          </cell>
          <cell r="F337" t="str">
            <v>-</v>
          </cell>
        </row>
        <row r="338">
          <cell r="B338">
            <v>331</v>
          </cell>
          <cell r="C338" t="str">
            <v>住宅型</v>
          </cell>
          <cell r="D338" t="str">
            <v>有料老人ホームコア・エンジェル高松いろり</v>
          </cell>
          <cell r="E338">
            <v>13</v>
          </cell>
          <cell r="F338" t="str">
            <v>-</v>
          </cell>
        </row>
        <row r="339">
          <cell r="B339">
            <v>332</v>
          </cell>
          <cell r="C339" t="str">
            <v>住宅型</v>
          </cell>
          <cell r="D339" t="str">
            <v>有料老人ホームコア・エンジェル仁崎いろり</v>
          </cell>
          <cell r="E339">
            <v>4</v>
          </cell>
          <cell r="F339" t="str">
            <v>-</v>
          </cell>
        </row>
        <row r="340">
          <cell r="B340">
            <v>333</v>
          </cell>
          <cell r="C340" t="str">
            <v>住宅型</v>
          </cell>
          <cell r="D340" t="str">
            <v>うらら</v>
          </cell>
          <cell r="E340">
            <v>33</v>
          </cell>
          <cell r="F340" t="str">
            <v>-</v>
          </cell>
        </row>
        <row r="341">
          <cell r="B341">
            <v>334</v>
          </cell>
          <cell r="C341" t="str">
            <v>住宅型</v>
          </cell>
          <cell r="D341" t="str">
            <v>ひまわり吉胡</v>
          </cell>
          <cell r="E341">
            <v>10</v>
          </cell>
          <cell r="F341" t="str">
            <v>-</v>
          </cell>
        </row>
        <row r="342">
          <cell r="B342">
            <v>335</v>
          </cell>
          <cell r="C342" t="str">
            <v>住宅型</v>
          </cell>
          <cell r="D342" t="str">
            <v>すみれシア田原</v>
          </cell>
          <cell r="E342">
            <v>32</v>
          </cell>
          <cell r="F342" t="str">
            <v>－</v>
          </cell>
        </row>
        <row r="343">
          <cell r="B343">
            <v>336</v>
          </cell>
          <cell r="C343" t="str">
            <v>介護付</v>
          </cell>
          <cell r="D343" t="str">
            <v>アイディールケアホームさや団欒</v>
          </cell>
          <cell r="E343">
            <v>15</v>
          </cell>
          <cell r="F343">
            <v>15</v>
          </cell>
        </row>
        <row r="344">
          <cell r="B344">
            <v>337</v>
          </cell>
          <cell r="C344" t="str">
            <v>介護付</v>
          </cell>
          <cell r="D344" t="str">
            <v>ピーターラビットの家</v>
          </cell>
          <cell r="E344">
            <v>24</v>
          </cell>
          <cell r="F344">
            <v>24</v>
          </cell>
        </row>
        <row r="345">
          <cell r="B345">
            <v>338</v>
          </cell>
          <cell r="C345" t="str">
            <v>住宅型</v>
          </cell>
          <cell r="D345" t="str">
            <v>ひまわり会館愛西</v>
          </cell>
          <cell r="E345">
            <v>65</v>
          </cell>
          <cell r="F345" t="str">
            <v>-</v>
          </cell>
        </row>
        <row r="346">
          <cell r="B346">
            <v>339</v>
          </cell>
          <cell r="C346" t="str">
            <v>住宅型</v>
          </cell>
          <cell r="D346" t="str">
            <v>クレソン</v>
          </cell>
          <cell r="E346">
            <v>22</v>
          </cell>
          <cell r="F346" t="str">
            <v>-</v>
          </cell>
        </row>
        <row r="347">
          <cell r="B347">
            <v>340</v>
          </cell>
          <cell r="C347" t="str">
            <v>住宅型</v>
          </cell>
          <cell r="D347" t="str">
            <v>シルバーマンションキリン愛西</v>
          </cell>
          <cell r="E347">
            <v>69</v>
          </cell>
          <cell r="F347" t="str">
            <v>-</v>
          </cell>
        </row>
        <row r="348">
          <cell r="B348">
            <v>341</v>
          </cell>
          <cell r="C348" t="str">
            <v>住宅型</v>
          </cell>
          <cell r="D348" t="str">
            <v>すまいるシニアホーム</v>
          </cell>
          <cell r="E348">
            <v>14</v>
          </cell>
          <cell r="F348" t="str">
            <v>-</v>
          </cell>
        </row>
        <row r="349">
          <cell r="B349">
            <v>342</v>
          </cell>
          <cell r="C349" t="str">
            <v>住宅型</v>
          </cell>
          <cell r="D349" t="str">
            <v>シニアハウスオヅ</v>
          </cell>
          <cell r="E349">
            <v>26</v>
          </cell>
          <cell r="F349" t="str">
            <v>-</v>
          </cell>
        </row>
        <row r="350">
          <cell r="B350">
            <v>343</v>
          </cell>
          <cell r="C350" t="str">
            <v>住宅型</v>
          </cell>
          <cell r="D350" t="str">
            <v>ナーシングホーム寿々愛西</v>
          </cell>
          <cell r="E350">
            <v>33</v>
          </cell>
          <cell r="F350" t="str">
            <v>-</v>
          </cell>
        </row>
        <row r="351">
          <cell r="B351">
            <v>344</v>
          </cell>
          <cell r="C351" t="str">
            <v>住宅型</v>
          </cell>
          <cell r="D351" t="str">
            <v>小規模有料ホーム　古都さおり館</v>
          </cell>
          <cell r="E351">
            <v>9</v>
          </cell>
          <cell r="F351" t="str">
            <v>-</v>
          </cell>
        </row>
        <row r="352">
          <cell r="B352">
            <v>345</v>
          </cell>
          <cell r="C352" t="str">
            <v>住宅型</v>
          </cell>
          <cell r="D352" t="str">
            <v>からふる庭園五条</v>
          </cell>
          <cell r="E352">
            <v>30</v>
          </cell>
          <cell r="F352" t="str">
            <v>-</v>
          </cell>
        </row>
        <row r="353">
          <cell r="B353">
            <v>346</v>
          </cell>
          <cell r="C353" t="str">
            <v>住宅型</v>
          </cell>
          <cell r="D353" t="str">
            <v>からふる庭園須ヶ口</v>
          </cell>
          <cell r="E353">
            <v>30</v>
          </cell>
          <cell r="F353" t="str">
            <v>-</v>
          </cell>
        </row>
        <row r="354">
          <cell r="B354">
            <v>347</v>
          </cell>
          <cell r="C354" t="str">
            <v>住宅型</v>
          </cell>
          <cell r="D354" t="str">
            <v>ナーシングホームしんかわテラス</v>
          </cell>
          <cell r="E354">
            <v>31</v>
          </cell>
          <cell r="F354" t="str">
            <v>-</v>
          </cell>
        </row>
        <row r="355">
          <cell r="B355">
            <v>348</v>
          </cell>
          <cell r="C355" t="str">
            <v>住宅型</v>
          </cell>
          <cell r="D355" t="str">
            <v>ナーシングホームからふるきよす</v>
          </cell>
          <cell r="E355">
            <v>22</v>
          </cell>
          <cell r="F355" t="str">
            <v>-</v>
          </cell>
        </row>
        <row r="356">
          <cell r="B356">
            <v>349</v>
          </cell>
          <cell r="C356" t="str">
            <v>住宅型</v>
          </cell>
          <cell r="D356" t="str">
            <v>からふる庭園須ヶ口駅前</v>
          </cell>
          <cell r="E356">
            <v>30</v>
          </cell>
          <cell r="F356" t="str">
            <v>-</v>
          </cell>
        </row>
        <row r="357">
          <cell r="B357">
            <v>350</v>
          </cell>
          <cell r="C357" t="str">
            <v>介護付</v>
          </cell>
          <cell r="D357" t="str">
            <v>きよす翔裕館</v>
          </cell>
          <cell r="E357">
            <v>29</v>
          </cell>
          <cell r="F357">
            <v>29</v>
          </cell>
        </row>
        <row r="358">
          <cell r="B358">
            <v>351</v>
          </cell>
          <cell r="C358" t="str">
            <v>住宅型</v>
          </cell>
          <cell r="D358" t="str">
            <v>はなみずきの庭</v>
          </cell>
          <cell r="E358">
            <v>24</v>
          </cell>
          <cell r="F358" t="str">
            <v>－</v>
          </cell>
        </row>
        <row r="359">
          <cell r="B359">
            <v>352</v>
          </cell>
          <cell r="C359" t="str">
            <v>介護付</v>
          </cell>
          <cell r="D359" t="str">
            <v>水車の森</v>
          </cell>
          <cell r="E359">
            <v>44</v>
          </cell>
          <cell r="F359">
            <v>44</v>
          </cell>
        </row>
        <row r="360">
          <cell r="B360">
            <v>353</v>
          </cell>
          <cell r="C360" t="str">
            <v>住宅型</v>
          </cell>
          <cell r="D360" t="str">
            <v>ライフケア北名古屋</v>
          </cell>
          <cell r="E360">
            <v>25</v>
          </cell>
          <cell r="F360" t="str">
            <v>-</v>
          </cell>
        </row>
        <row r="361">
          <cell r="B361">
            <v>354</v>
          </cell>
          <cell r="C361" t="str">
            <v>介護付</v>
          </cell>
          <cell r="D361" t="str">
            <v>八幡の郷</v>
          </cell>
          <cell r="E361">
            <v>50</v>
          </cell>
          <cell r="F361">
            <v>50</v>
          </cell>
        </row>
        <row r="362">
          <cell r="B362">
            <v>355</v>
          </cell>
          <cell r="C362" t="str">
            <v>住宅型</v>
          </cell>
          <cell r="D362" t="str">
            <v>住宅型有料老人ホームほっと広場彩陽館</v>
          </cell>
          <cell r="E362">
            <v>21</v>
          </cell>
          <cell r="F362" t="str">
            <v>-</v>
          </cell>
        </row>
        <row r="363">
          <cell r="B363">
            <v>356</v>
          </cell>
          <cell r="C363" t="str">
            <v>住宅型</v>
          </cell>
          <cell r="D363" t="str">
            <v>住宅型有料老人ホームふくろく</v>
          </cell>
          <cell r="E363">
            <v>20</v>
          </cell>
          <cell r="F363" t="str">
            <v>-</v>
          </cell>
        </row>
        <row r="364">
          <cell r="C364" t="str">
            <v>住宅型</v>
          </cell>
          <cell r="D364" t="str">
            <v>ハート風の郷</v>
          </cell>
          <cell r="E364">
            <v>30</v>
          </cell>
          <cell r="F364" t="str">
            <v>-</v>
          </cell>
        </row>
        <row r="365">
          <cell r="B365">
            <v>357</v>
          </cell>
          <cell r="C365" t="str">
            <v>介護付</v>
          </cell>
          <cell r="D365" t="str">
            <v>ウェルホームからん</v>
          </cell>
          <cell r="E365">
            <v>46</v>
          </cell>
          <cell r="F365">
            <v>46</v>
          </cell>
        </row>
        <row r="366">
          <cell r="B366">
            <v>358</v>
          </cell>
          <cell r="C366" t="str">
            <v>住宅型</v>
          </cell>
          <cell r="D366" t="str">
            <v>ひまわり会館沖村</v>
          </cell>
          <cell r="E366">
            <v>36</v>
          </cell>
          <cell r="F366" t="str">
            <v>－</v>
          </cell>
        </row>
        <row r="367">
          <cell r="B367">
            <v>359</v>
          </cell>
          <cell r="C367" t="str">
            <v>住宅型</v>
          </cell>
          <cell r="D367" t="str">
            <v>スローライフハウス北名古屋</v>
          </cell>
          <cell r="E367">
            <v>30</v>
          </cell>
          <cell r="F367" t="str">
            <v>－</v>
          </cell>
        </row>
        <row r="368">
          <cell r="B368">
            <v>360</v>
          </cell>
          <cell r="C368" t="str">
            <v>住宅型</v>
          </cell>
          <cell r="D368" t="str">
            <v>ひまわり会館鹿田</v>
          </cell>
          <cell r="E368">
            <v>27</v>
          </cell>
          <cell r="F368" t="str">
            <v>－</v>
          </cell>
        </row>
        <row r="369">
          <cell r="B369">
            <v>361</v>
          </cell>
          <cell r="C369" t="str">
            <v>住宅型</v>
          </cell>
          <cell r="D369" t="str">
            <v>メディカルホームハート・ひがしで</v>
          </cell>
          <cell r="E369">
            <v>30</v>
          </cell>
          <cell r="F369" t="str">
            <v>-</v>
          </cell>
        </row>
        <row r="370">
          <cell r="B370">
            <v>362</v>
          </cell>
          <cell r="C370" t="str">
            <v>住宅型</v>
          </cell>
          <cell r="D370" t="str">
            <v>すまいるホーム井瀬木</v>
          </cell>
          <cell r="E370">
            <v>11</v>
          </cell>
          <cell r="F370" t="str">
            <v>-</v>
          </cell>
        </row>
        <row r="371">
          <cell r="B371">
            <v>363</v>
          </cell>
          <cell r="C371" t="str">
            <v>介護付</v>
          </cell>
          <cell r="D371" t="str">
            <v>そんぽの家豊山</v>
          </cell>
          <cell r="E371">
            <v>50</v>
          </cell>
          <cell r="F371">
            <v>50</v>
          </cell>
        </row>
        <row r="372">
          <cell r="B372">
            <v>364</v>
          </cell>
          <cell r="C372" t="str">
            <v>介護付</v>
          </cell>
          <cell r="D372" t="str">
            <v>とよやまの憩</v>
          </cell>
          <cell r="E372">
            <v>54</v>
          </cell>
          <cell r="F372">
            <v>54</v>
          </cell>
        </row>
        <row r="373">
          <cell r="B373">
            <v>365</v>
          </cell>
          <cell r="C373" t="str">
            <v>住宅型</v>
          </cell>
          <cell r="D373" t="str">
            <v>はなひなの杜豊山</v>
          </cell>
          <cell r="E373">
            <v>15</v>
          </cell>
          <cell r="F373" t="str">
            <v>-</v>
          </cell>
        </row>
        <row r="374">
          <cell r="B374">
            <v>366</v>
          </cell>
          <cell r="C374" t="str">
            <v>住宅型</v>
          </cell>
          <cell r="D374" t="str">
            <v>ナーシングホーム　Smilebase COCOKARA</v>
          </cell>
          <cell r="E374">
            <v>28</v>
          </cell>
          <cell r="F374" t="str">
            <v>-</v>
          </cell>
        </row>
        <row r="375">
          <cell r="B375">
            <v>367</v>
          </cell>
          <cell r="C375" t="str">
            <v>住宅型</v>
          </cell>
          <cell r="D375" t="str">
            <v>あんねいの家やとみ</v>
          </cell>
          <cell r="E375">
            <v>24</v>
          </cell>
          <cell r="F375" t="str">
            <v>-</v>
          </cell>
        </row>
        <row r="376">
          <cell r="B376">
            <v>368</v>
          </cell>
          <cell r="C376" t="str">
            <v>住宅型</v>
          </cell>
          <cell r="D376" t="str">
            <v>メディカルホームローズ</v>
          </cell>
          <cell r="E376">
            <v>30</v>
          </cell>
          <cell r="F376" t="str">
            <v>-</v>
          </cell>
        </row>
        <row r="377">
          <cell r="B377">
            <v>369</v>
          </cell>
          <cell r="C377" t="str">
            <v>介護付</v>
          </cell>
          <cell r="D377" t="str">
            <v>はぴね弥富</v>
          </cell>
          <cell r="E377">
            <v>38</v>
          </cell>
          <cell r="F377">
            <v>38</v>
          </cell>
        </row>
        <row r="378">
          <cell r="B378">
            <v>370</v>
          </cell>
          <cell r="C378" t="str">
            <v>住宅型</v>
          </cell>
          <cell r="D378" t="str">
            <v>ひまわり会館弥富</v>
          </cell>
          <cell r="E378">
            <v>37</v>
          </cell>
          <cell r="F378" t="str">
            <v>-</v>
          </cell>
        </row>
        <row r="379">
          <cell r="B379">
            <v>371</v>
          </cell>
          <cell r="C379" t="str">
            <v>住宅型</v>
          </cell>
          <cell r="D379" t="str">
            <v>スマイルあすなろ</v>
          </cell>
          <cell r="E379">
            <v>20</v>
          </cell>
          <cell r="F379" t="str">
            <v>-</v>
          </cell>
        </row>
        <row r="380">
          <cell r="B380">
            <v>372</v>
          </cell>
          <cell r="C380" t="str">
            <v>住宅型</v>
          </cell>
          <cell r="D380" t="str">
            <v>ひまわり会館ひので</v>
          </cell>
          <cell r="E380">
            <v>26</v>
          </cell>
          <cell r="F380" t="str">
            <v>-</v>
          </cell>
        </row>
        <row r="381">
          <cell r="B381">
            <v>373</v>
          </cell>
          <cell r="C381" t="str">
            <v>介護付</v>
          </cell>
          <cell r="D381" t="str">
            <v>やとみ翔裕館</v>
          </cell>
          <cell r="E381">
            <v>30</v>
          </cell>
          <cell r="F381">
            <v>30</v>
          </cell>
        </row>
        <row r="382">
          <cell r="C382" t="str">
            <v>介護付</v>
          </cell>
          <cell r="D382" t="str">
            <v>イシス三好</v>
          </cell>
          <cell r="E382">
            <v>30</v>
          </cell>
          <cell r="F382">
            <v>30</v>
          </cell>
        </row>
        <row r="383">
          <cell r="B383">
            <v>374</v>
          </cell>
          <cell r="C383" t="str">
            <v>介護付</v>
          </cell>
          <cell r="D383" t="str">
            <v>THE Classic Care Residence弥富</v>
          </cell>
          <cell r="E383">
            <v>29</v>
          </cell>
          <cell r="F383">
            <v>29</v>
          </cell>
        </row>
        <row r="384">
          <cell r="B384">
            <v>375</v>
          </cell>
          <cell r="C384" t="str">
            <v>住宅型</v>
          </cell>
          <cell r="D384" t="str">
            <v>クリニカルホームほほえみ</v>
          </cell>
          <cell r="E384">
            <v>9</v>
          </cell>
          <cell r="F384" t="str">
            <v>－</v>
          </cell>
        </row>
        <row r="385">
          <cell r="B385">
            <v>376</v>
          </cell>
          <cell r="C385" t="str">
            <v>住宅型</v>
          </cell>
          <cell r="D385" t="str">
            <v>ゆうゆう未来館三好</v>
          </cell>
          <cell r="E385">
            <v>24</v>
          </cell>
          <cell r="F385" t="str">
            <v>-</v>
          </cell>
        </row>
        <row r="386">
          <cell r="B386">
            <v>377</v>
          </cell>
          <cell r="C386" t="str">
            <v>住宅型</v>
          </cell>
          <cell r="D386" t="str">
            <v>あっとほーむ三好</v>
          </cell>
          <cell r="E386">
            <v>45</v>
          </cell>
          <cell r="F386" t="str">
            <v>-</v>
          </cell>
        </row>
        <row r="387">
          <cell r="B387">
            <v>378</v>
          </cell>
          <cell r="C387" t="str">
            <v>住宅型</v>
          </cell>
          <cell r="D387" t="str">
            <v>シルバーハウスつばめの家みよし</v>
          </cell>
          <cell r="E387">
            <v>30</v>
          </cell>
          <cell r="F387" t="str">
            <v>-</v>
          </cell>
        </row>
        <row r="388">
          <cell r="B388">
            <v>379</v>
          </cell>
          <cell r="C388" t="str">
            <v>介護付</v>
          </cell>
          <cell r="D388" t="str">
            <v>シニアライフ</v>
          </cell>
          <cell r="E388">
            <v>30</v>
          </cell>
          <cell r="F388">
            <v>30</v>
          </cell>
        </row>
        <row r="389">
          <cell r="B389">
            <v>380</v>
          </cell>
          <cell r="C389" t="str">
            <v>住宅型</v>
          </cell>
          <cell r="D389" t="str">
            <v>シルバーハウスおおぐち</v>
          </cell>
          <cell r="E389">
            <v>22</v>
          </cell>
          <cell r="F389" t="str">
            <v>-</v>
          </cell>
        </row>
        <row r="390">
          <cell r="B390">
            <v>381</v>
          </cell>
          <cell r="C390" t="str">
            <v>住宅型</v>
          </cell>
          <cell r="D390" t="str">
            <v>太郎と花子</v>
          </cell>
          <cell r="E390">
            <v>238</v>
          </cell>
          <cell r="F390" t="str">
            <v>-</v>
          </cell>
        </row>
        <row r="391">
          <cell r="B391">
            <v>382</v>
          </cell>
          <cell r="C391" t="str">
            <v>住宅型</v>
          </cell>
          <cell r="D391" t="str">
            <v>Kライン・ケアレジデンス大口</v>
          </cell>
          <cell r="E391">
            <v>48</v>
          </cell>
          <cell r="F391" t="str">
            <v>-</v>
          </cell>
        </row>
        <row r="392">
          <cell r="B392">
            <v>383</v>
          </cell>
          <cell r="C392" t="str">
            <v>介護付</v>
          </cell>
          <cell r="D392" t="str">
            <v>永遠の郷</v>
          </cell>
          <cell r="E392">
            <v>30</v>
          </cell>
          <cell r="F392">
            <v>30</v>
          </cell>
        </row>
        <row r="393">
          <cell r="B393">
            <v>384</v>
          </cell>
          <cell r="C393" t="str">
            <v>住宅型</v>
          </cell>
          <cell r="D393" t="str">
            <v>ライフケア扶桑</v>
          </cell>
          <cell r="E393">
            <v>25</v>
          </cell>
          <cell r="F393" t="str">
            <v>-</v>
          </cell>
        </row>
        <row r="394">
          <cell r="B394">
            <v>385</v>
          </cell>
          <cell r="C394" t="str">
            <v>住宅型</v>
          </cell>
          <cell r="D394" t="str">
            <v>えんの里</v>
          </cell>
          <cell r="E394">
            <v>30</v>
          </cell>
          <cell r="F394" t="str">
            <v>-</v>
          </cell>
        </row>
        <row r="395">
          <cell r="B395">
            <v>386</v>
          </cell>
          <cell r="C395" t="str">
            <v>住宅型</v>
          </cell>
          <cell r="D395" t="str">
            <v>太陽と月と星</v>
          </cell>
          <cell r="E395">
            <v>20</v>
          </cell>
          <cell r="F395" t="str">
            <v>－</v>
          </cell>
        </row>
        <row r="396">
          <cell r="B396">
            <v>387</v>
          </cell>
          <cell r="C396" t="str">
            <v>住宅型</v>
          </cell>
          <cell r="D396" t="str">
            <v>ナーシングホームかりん</v>
          </cell>
          <cell r="E396">
            <v>30</v>
          </cell>
          <cell r="F396" t="str">
            <v>－</v>
          </cell>
        </row>
        <row r="397">
          <cell r="B397">
            <v>388</v>
          </cell>
          <cell r="C397" t="str">
            <v>住宅型</v>
          </cell>
          <cell r="D397" t="str">
            <v>有料老人ホームヴィエイールひだまり</v>
          </cell>
          <cell r="E397">
            <v>53</v>
          </cell>
          <cell r="F397" t="str">
            <v>-</v>
          </cell>
        </row>
        <row r="398">
          <cell r="B398">
            <v>389</v>
          </cell>
          <cell r="C398" t="str">
            <v>住宅型</v>
          </cell>
          <cell r="D398" t="str">
            <v>ライフケアあま</v>
          </cell>
          <cell r="E398">
            <v>24</v>
          </cell>
          <cell r="F398" t="str">
            <v>-</v>
          </cell>
        </row>
        <row r="399">
          <cell r="B399">
            <v>390</v>
          </cell>
          <cell r="C399" t="str">
            <v>住宅型</v>
          </cell>
          <cell r="D399" t="str">
            <v>エトワール下田橋</v>
          </cell>
          <cell r="E399">
            <v>50</v>
          </cell>
          <cell r="F399" t="str">
            <v>-</v>
          </cell>
        </row>
        <row r="400">
          <cell r="B400">
            <v>391</v>
          </cell>
          <cell r="C400" t="str">
            <v>住宅型</v>
          </cell>
          <cell r="D400" t="str">
            <v>フレシア</v>
          </cell>
          <cell r="E400">
            <v>26</v>
          </cell>
          <cell r="F400" t="str">
            <v>-</v>
          </cell>
        </row>
        <row r="401">
          <cell r="B401">
            <v>392</v>
          </cell>
          <cell r="C401" t="str">
            <v>住宅型</v>
          </cell>
          <cell r="D401" t="str">
            <v>医心館あま</v>
          </cell>
          <cell r="E401">
            <v>40</v>
          </cell>
          <cell r="F401" t="str">
            <v>-</v>
          </cell>
        </row>
        <row r="402">
          <cell r="B402">
            <v>393</v>
          </cell>
          <cell r="C402" t="str">
            <v>住宅型</v>
          </cell>
          <cell r="D402" t="str">
            <v>ナーシングホーム美空あま</v>
          </cell>
          <cell r="E402">
            <v>20</v>
          </cell>
          <cell r="F402" t="str">
            <v>-</v>
          </cell>
        </row>
        <row r="403">
          <cell r="B403">
            <v>394</v>
          </cell>
          <cell r="C403" t="str">
            <v>住宅型</v>
          </cell>
          <cell r="D403" t="str">
            <v>ナーシングホーム幸空</v>
          </cell>
          <cell r="E403">
            <v>30</v>
          </cell>
          <cell r="F403" t="str">
            <v>-</v>
          </cell>
        </row>
        <row r="404">
          <cell r="B404">
            <v>395</v>
          </cell>
          <cell r="C404" t="str">
            <v>住宅型</v>
          </cell>
          <cell r="D404" t="str">
            <v>ひまわり会館七宝</v>
          </cell>
          <cell r="E404">
            <v>33</v>
          </cell>
          <cell r="F404" t="str">
            <v>-</v>
          </cell>
        </row>
        <row r="405">
          <cell r="B405">
            <v>396</v>
          </cell>
          <cell r="C405" t="str">
            <v>住宅型</v>
          </cell>
          <cell r="D405" t="str">
            <v>アローホームかやづ</v>
          </cell>
          <cell r="E405">
            <v>20</v>
          </cell>
          <cell r="F405" t="str">
            <v>-</v>
          </cell>
        </row>
        <row r="406">
          <cell r="B406">
            <v>397</v>
          </cell>
          <cell r="C406" t="str">
            <v>住宅型</v>
          </cell>
          <cell r="D406" t="str">
            <v>ソレイユ蜂須賀</v>
          </cell>
          <cell r="E406">
            <v>19</v>
          </cell>
          <cell r="F406" t="str">
            <v>-</v>
          </cell>
        </row>
        <row r="407">
          <cell r="B407">
            <v>398</v>
          </cell>
          <cell r="C407" t="str">
            <v>住宅型</v>
          </cell>
          <cell r="D407" t="str">
            <v>ハピネス花水木</v>
          </cell>
          <cell r="E407">
            <v>22</v>
          </cell>
          <cell r="F407" t="str">
            <v>－</v>
          </cell>
        </row>
        <row r="408">
          <cell r="C408" t="str">
            <v>住宅型</v>
          </cell>
          <cell r="D408" t="str">
            <v>ナーシングホームハート・あま</v>
          </cell>
          <cell r="E408">
            <v>24</v>
          </cell>
          <cell r="F408" t="str">
            <v>－</v>
          </cell>
        </row>
        <row r="409">
          <cell r="B409">
            <v>399</v>
          </cell>
          <cell r="C409" t="str">
            <v>住宅型</v>
          </cell>
          <cell r="D409" t="str">
            <v>有料老人ホーム咲くさく</v>
          </cell>
          <cell r="E409">
            <v>21</v>
          </cell>
          <cell r="F409" t="str">
            <v>－</v>
          </cell>
        </row>
        <row r="410">
          <cell r="B410">
            <v>400</v>
          </cell>
          <cell r="C410" t="str">
            <v>住宅型</v>
          </cell>
          <cell r="D410" t="str">
            <v>メディカルホーム　雅・あま</v>
          </cell>
          <cell r="E410">
            <v>24</v>
          </cell>
          <cell r="F410" t="str">
            <v>－</v>
          </cell>
        </row>
        <row r="411">
          <cell r="B411">
            <v>401</v>
          </cell>
          <cell r="C411" t="str">
            <v>介護付</v>
          </cell>
          <cell r="D411" t="str">
            <v>ベストライフ愛知</v>
          </cell>
          <cell r="E411">
            <v>74</v>
          </cell>
          <cell r="F411">
            <v>74</v>
          </cell>
        </row>
        <row r="412">
          <cell r="B412">
            <v>402</v>
          </cell>
          <cell r="C412" t="str">
            <v>介護付</v>
          </cell>
          <cell r="D412" t="str">
            <v>サニーライフ名古屋</v>
          </cell>
          <cell r="E412">
            <v>84</v>
          </cell>
          <cell r="F412">
            <v>84</v>
          </cell>
        </row>
        <row r="413">
          <cell r="B413">
            <v>403</v>
          </cell>
          <cell r="C413" t="str">
            <v>住宅型</v>
          </cell>
          <cell r="D413" t="str">
            <v>ぬくもり</v>
          </cell>
          <cell r="E413">
            <v>16</v>
          </cell>
          <cell r="F413" t="str">
            <v>-</v>
          </cell>
        </row>
        <row r="414">
          <cell r="B414">
            <v>404</v>
          </cell>
          <cell r="C414" t="str">
            <v>住宅型</v>
          </cell>
          <cell r="D414" t="str">
            <v>そら</v>
          </cell>
          <cell r="E414">
            <v>50</v>
          </cell>
          <cell r="F414" t="str">
            <v>-</v>
          </cell>
        </row>
        <row r="415">
          <cell r="B415">
            <v>405</v>
          </cell>
          <cell r="C415" t="str">
            <v>住宅型</v>
          </cell>
          <cell r="D415" t="str">
            <v>こくすい長久手</v>
          </cell>
          <cell r="E415">
            <v>36</v>
          </cell>
          <cell r="F415" t="str">
            <v>-</v>
          </cell>
        </row>
        <row r="416">
          <cell r="B416">
            <v>406</v>
          </cell>
          <cell r="C416" t="str">
            <v>住宅型</v>
          </cell>
          <cell r="D416" t="str">
            <v>楽居暮</v>
          </cell>
          <cell r="E416">
            <v>18</v>
          </cell>
          <cell r="F416" t="str">
            <v>-</v>
          </cell>
        </row>
        <row r="417">
          <cell r="B417">
            <v>407</v>
          </cell>
          <cell r="C417" t="str">
            <v>住宅型</v>
          </cell>
          <cell r="D417" t="str">
            <v>シニアシェアハウスハート</v>
          </cell>
          <cell r="E417">
            <v>30</v>
          </cell>
          <cell r="F417" t="str">
            <v>-</v>
          </cell>
        </row>
        <row r="418">
          <cell r="B418">
            <v>408</v>
          </cell>
          <cell r="C418" t="str">
            <v>住宅型</v>
          </cell>
          <cell r="D418" t="str">
            <v>トラストリー長久手</v>
          </cell>
          <cell r="E418">
            <v>20</v>
          </cell>
          <cell r="F418" t="str">
            <v>-</v>
          </cell>
        </row>
        <row r="419">
          <cell r="B419">
            <v>409</v>
          </cell>
          <cell r="C419" t="str">
            <v>住宅型</v>
          </cell>
          <cell r="D419" t="str">
            <v>SmileLink長久手はなみずき</v>
          </cell>
          <cell r="E419">
            <v>30</v>
          </cell>
          <cell r="F419" t="str">
            <v>-</v>
          </cell>
        </row>
        <row r="420">
          <cell r="B420">
            <v>410</v>
          </cell>
          <cell r="C420" t="str">
            <v>住宅型</v>
          </cell>
          <cell r="D420" t="str">
            <v>住宅型有料老人ホームやさしいところ</v>
          </cell>
          <cell r="E420">
            <v>7</v>
          </cell>
          <cell r="F420" t="str">
            <v>-</v>
          </cell>
        </row>
        <row r="421">
          <cell r="B421">
            <v>411</v>
          </cell>
          <cell r="C421" t="str">
            <v>住宅型</v>
          </cell>
          <cell r="D421" t="str">
            <v>あんのんハウス花の木</v>
          </cell>
          <cell r="E421">
            <v>30</v>
          </cell>
          <cell r="F421" t="str">
            <v>-</v>
          </cell>
        </row>
        <row r="422">
          <cell r="C422" t="str">
            <v>介護付</v>
          </cell>
          <cell r="D422" t="str">
            <v>介護付有料老人ホームはるすのお家蟹江</v>
          </cell>
          <cell r="E422">
            <v>18</v>
          </cell>
          <cell r="F422">
            <v>18</v>
          </cell>
        </row>
        <row r="423">
          <cell r="B423">
            <v>412</v>
          </cell>
          <cell r="C423" t="str">
            <v>住宅型</v>
          </cell>
          <cell r="D423" t="str">
            <v>スローライフハウス琴葉かにえ</v>
          </cell>
          <cell r="E423">
            <v>29</v>
          </cell>
          <cell r="F423" t="str">
            <v>-</v>
          </cell>
        </row>
        <row r="424">
          <cell r="B424">
            <v>413</v>
          </cell>
          <cell r="C424" t="str">
            <v>住宅型</v>
          </cell>
          <cell r="D424" t="str">
            <v>ひまわり会館蟹江桜</v>
          </cell>
          <cell r="E424">
            <v>42</v>
          </cell>
          <cell r="F424" t="str">
            <v>-</v>
          </cell>
        </row>
        <row r="425">
          <cell r="B425">
            <v>414</v>
          </cell>
          <cell r="C425" t="str">
            <v>住宅型</v>
          </cell>
          <cell r="D425" t="str">
            <v>ひまわり会館蟹江今</v>
          </cell>
          <cell r="E425">
            <v>30</v>
          </cell>
          <cell r="F425" t="str">
            <v>-</v>
          </cell>
        </row>
        <row r="426">
          <cell r="B426">
            <v>415</v>
          </cell>
          <cell r="C426" t="str">
            <v>住宅型</v>
          </cell>
          <cell r="D426" t="str">
            <v>ひまわり会館蟹江城</v>
          </cell>
          <cell r="E426">
            <v>45</v>
          </cell>
          <cell r="F426" t="str">
            <v>-</v>
          </cell>
        </row>
        <row r="427">
          <cell r="B427">
            <v>416</v>
          </cell>
          <cell r="C427" t="str">
            <v>住宅型</v>
          </cell>
          <cell r="D427" t="str">
            <v>ナーシングホームキセキかにえ</v>
          </cell>
          <cell r="E427">
            <v>29</v>
          </cell>
          <cell r="F427" t="str">
            <v>－</v>
          </cell>
        </row>
        <row r="428">
          <cell r="B428">
            <v>417</v>
          </cell>
          <cell r="C428" t="str">
            <v>介護付</v>
          </cell>
          <cell r="D428" t="str">
            <v>介護付き有料老人ホーム天然温泉レガロ蟹江</v>
          </cell>
          <cell r="E428">
            <v>16</v>
          </cell>
          <cell r="F428" t="str">
            <v>－</v>
          </cell>
        </row>
        <row r="429">
          <cell r="B429">
            <v>418</v>
          </cell>
          <cell r="C429" t="str">
            <v>介護付</v>
          </cell>
          <cell r="D429" t="str">
            <v>エスケア阿久比</v>
          </cell>
          <cell r="E429">
            <v>45</v>
          </cell>
          <cell r="F429">
            <v>45</v>
          </cell>
        </row>
        <row r="430">
          <cell r="B430">
            <v>419</v>
          </cell>
          <cell r="C430" t="str">
            <v>住宅型</v>
          </cell>
          <cell r="D430" t="str">
            <v>住宅型有料老人ホーム福住苑</v>
          </cell>
          <cell r="E430">
            <v>19</v>
          </cell>
          <cell r="F430" t="str">
            <v>-</v>
          </cell>
        </row>
        <row r="431">
          <cell r="B431">
            <v>420</v>
          </cell>
          <cell r="C431" t="str">
            <v>住宅型</v>
          </cell>
          <cell r="D431" t="str">
            <v>ほたる阿久比</v>
          </cell>
          <cell r="E431">
            <v>11</v>
          </cell>
          <cell r="F431" t="str">
            <v>-</v>
          </cell>
        </row>
        <row r="432">
          <cell r="B432">
            <v>421</v>
          </cell>
          <cell r="C432" t="str">
            <v>住宅型</v>
          </cell>
          <cell r="D432" t="str">
            <v>住宅型有料老人ホームKiKi</v>
          </cell>
          <cell r="E432">
            <v>29</v>
          </cell>
          <cell r="F432" t="str">
            <v>-</v>
          </cell>
        </row>
        <row r="433">
          <cell r="B433">
            <v>422</v>
          </cell>
          <cell r="C433" t="str">
            <v>介護付</v>
          </cell>
          <cell r="D433" t="str">
            <v>ほたる阿久比</v>
          </cell>
          <cell r="E433">
            <v>29</v>
          </cell>
          <cell r="F433">
            <v>29</v>
          </cell>
        </row>
        <row r="434">
          <cell r="B434">
            <v>423</v>
          </cell>
          <cell r="C434" t="str">
            <v>住宅型</v>
          </cell>
          <cell r="D434" t="str">
            <v>KAEDE CARE GARDEN 桜ヶ丘</v>
          </cell>
          <cell r="E434">
            <v>30</v>
          </cell>
          <cell r="F434" t="str">
            <v>-</v>
          </cell>
        </row>
        <row r="435">
          <cell r="C435" t="str">
            <v>介護付</v>
          </cell>
          <cell r="D435" t="str">
            <v>Betty'sHouse（ベティさんの家）</v>
          </cell>
          <cell r="E435">
            <v>70</v>
          </cell>
          <cell r="F435">
            <v>70</v>
          </cell>
        </row>
        <row r="436">
          <cell r="B436">
            <v>424</v>
          </cell>
          <cell r="C436" t="str">
            <v>介護付</v>
          </cell>
          <cell r="D436" t="str">
            <v>つくし</v>
          </cell>
          <cell r="E436">
            <v>29</v>
          </cell>
          <cell r="F436">
            <v>29</v>
          </cell>
        </row>
        <row r="437">
          <cell r="B437">
            <v>425</v>
          </cell>
          <cell r="C437" t="str">
            <v>介護付</v>
          </cell>
          <cell r="D437" t="str">
            <v>敬愛苑東浦</v>
          </cell>
          <cell r="E437">
            <v>35</v>
          </cell>
          <cell r="F437">
            <v>35</v>
          </cell>
        </row>
        <row r="438">
          <cell r="B438">
            <v>426</v>
          </cell>
          <cell r="C438" t="str">
            <v>介護付</v>
          </cell>
          <cell r="D438" t="str">
            <v>敬愛苑藤江</v>
          </cell>
          <cell r="E438">
            <v>32</v>
          </cell>
          <cell r="F438">
            <v>32</v>
          </cell>
        </row>
        <row r="439">
          <cell r="B439">
            <v>427</v>
          </cell>
          <cell r="C439" t="str">
            <v>住宅型</v>
          </cell>
          <cell r="D439" t="str">
            <v>センジュ東浦</v>
          </cell>
          <cell r="E439">
            <v>21</v>
          </cell>
          <cell r="F439" t="str">
            <v>-</v>
          </cell>
        </row>
        <row r="440">
          <cell r="B440">
            <v>428</v>
          </cell>
          <cell r="C440" t="str">
            <v>介護付</v>
          </cell>
          <cell r="D440" t="str">
            <v>ベティさんの家</v>
          </cell>
          <cell r="E440">
            <v>70</v>
          </cell>
          <cell r="F440">
            <v>70</v>
          </cell>
        </row>
        <row r="441">
          <cell r="B441">
            <v>429</v>
          </cell>
          <cell r="C441" t="str">
            <v>住宅型</v>
          </cell>
          <cell r="D441" t="str">
            <v>至福の時</v>
          </cell>
          <cell r="E441">
            <v>25</v>
          </cell>
          <cell r="F441" t="str">
            <v>-</v>
          </cell>
        </row>
        <row r="442">
          <cell r="B442">
            <v>430</v>
          </cell>
          <cell r="C442" t="str">
            <v>住宅型</v>
          </cell>
          <cell r="D442" t="str">
            <v>ひまわり会館美浜</v>
          </cell>
          <cell r="E442">
            <v>41</v>
          </cell>
          <cell r="F442" t="str">
            <v>-</v>
          </cell>
        </row>
        <row r="443">
          <cell r="B443">
            <v>431</v>
          </cell>
          <cell r="C443" t="str">
            <v>介護付</v>
          </cell>
          <cell r="D443" t="str">
            <v>セントレアライフ武豊</v>
          </cell>
          <cell r="E443">
            <v>30</v>
          </cell>
          <cell r="F443">
            <v>30</v>
          </cell>
        </row>
        <row r="444">
          <cell r="B444">
            <v>432</v>
          </cell>
          <cell r="C444" t="str">
            <v>介護付</v>
          </cell>
          <cell r="D444" t="str">
            <v>ひだまりの郷たけとよ</v>
          </cell>
          <cell r="E444">
            <v>30</v>
          </cell>
          <cell r="F444">
            <v>30</v>
          </cell>
        </row>
        <row r="445">
          <cell r="B445">
            <v>433</v>
          </cell>
          <cell r="C445" t="str">
            <v>住宅型</v>
          </cell>
          <cell r="D445" t="str">
            <v>柏の家　若宮</v>
          </cell>
          <cell r="E445">
            <v>25</v>
          </cell>
          <cell r="F445" t="str">
            <v>－</v>
          </cell>
        </row>
        <row r="446">
          <cell r="B446">
            <v>434</v>
          </cell>
          <cell r="C446" t="str">
            <v>介護付</v>
          </cell>
          <cell r="D446" t="str">
            <v>武豊の憩</v>
          </cell>
          <cell r="E446">
            <v>30</v>
          </cell>
          <cell r="F446">
            <v>30</v>
          </cell>
        </row>
        <row r="447">
          <cell r="B447">
            <v>435</v>
          </cell>
          <cell r="C447" t="str">
            <v>住宅型</v>
          </cell>
          <cell r="D447" t="str">
            <v>多機能ホーム　ひだまりの郷たけとよ</v>
          </cell>
          <cell r="E447">
            <v>14</v>
          </cell>
          <cell r="F447" t="str">
            <v>－</v>
          </cell>
        </row>
        <row r="448">
          <cell r="B448">
            <v>436</v>
          </cell>
          <cell r="C448" t="str">
            <v>介護付</v>
          </cell>
          <cell r="D448" t="str">
            <v>ケアホーム穂の香</v>
          </cell>
          <cell r="E448">
            <v>30</v>
          </cell>
          <cell r="F448">
            <v>30</v>
          </cell>
        </row>
        <row r="449">
          <cell r="B449">
            <v>437</v>
          </cell>
          <cell r="C449" t="str">
            <v>介護付</v>
          </cell>
          <cell r="D449" t="str">
            <v>ケアホームあや音</v>
          </cell>
          <cell r="E449">
            <v>29</v>
          </cell>
          <cell r="F449">
            <v>29</v>
          </cell>
        </row>
        <row r="450">
          <cell r="B450">
            <v>438</v>
          </cell>
          <cell r="C450" t="str">
            <v>住宅型</v>
          </cell>
          <cell r="D450" t="str">
            <v>住宅型有料老人ホーム幸田の家</v>
          </cell>
          <cell r="E450">
            <v>49</v>
          </cell>
          <cell r="F450" t="str">
            <v>-</v>
          </cell>
        </row>
        <row r="451">
          <cell r="B451">
            <v>439</v>
          </cell>
          <cell r="C451" t="str">
            <v>住宅型</v>
          </cell>
          <cell r="D451" t="str">
            <v>くろーばーホーム</v>
          </cell>
          <cell r="E451">
            <v>18</v>
          </cell>
          <cell r="F451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017D-A787-4C95-8758-74C3AC0260D7}">
  <sheetPr>
    <pageSetUpPr fitToPage="1"/>
  </sheetPr>
  <dimension ref="A1:AF30"/>
  <sheetViews>
    <sheetView showZeros="0" tabSelected="1" view="pageBreakPreview" zoomScaleNormal="100" zoomScaleSheetLayoutView="100" workbookViewId="0">
      <selection activeCell="AA10" sqref="AA10:AC10"/>
    </sheetView>
  </sheetViews>
  <sheetFormatPr defaultColWidth="9" defaultRowHeight="20.100000000000001" customHeight="1" x14ac:dyDescent="0.4"/>
  <cols>
    <col min="1" max="30" width="3.125" style="1" customWidth="1"/>
    <col min="31" max="31" width="2.375" style="1" customWidth="1"/>
    <col min="32" max="32" width="10.25" style="1" bestFit="1" customWidth="1"/>
    <col min="33" max="16384" width="9" style="1"/>
  </cols>
  <sheetData>
    <row r="1" spans="1:32" ht="20.100000000000001" customHeight="1" x14ac:dyDescent="0.4">
      <c r="AB1" s="1" t="s">
        <v>0</v>
      </c>
    </row>
    <row r="2" spans="1:32" ht="20.100000000000001" customHeight="1" thickBot="1" x14ac:dyDescent="0.45">
      <c r="Q2" s="1" t="s">
        <v>1</v>
      </c>
      <c r="AF2" s="2"/>
    </row>
    <row r="3" spans="1:32" ht="20.100000000000001" customHeight="1" x14ac:dyDescent="0.4">
      <c r="A3" s="3"/>
      <c r="B3" s="3"/>
      <c r="C3" s="3"/>
      <c r="D3" s="3"/>
      <c r="E3" s="3"/>
      <c r="F3" s="4"/>
      <c r="G3" s="4"/>
      <c r="Q3" s="5" t="s">
        <v>2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F3" s="8"/>
    </row>
    <row r="4" spans="1:32" ht="20.100000000000001" customHeight="1" x14ac:dyDescent="0.4">
      <c r="A4" s="3"/>
      <c r="B4" s="3"/>
      <c r="C4" s="3"/>
      <c r="D4" s="3"/>
      <c r="E4" s="3"/>
      <c r="F4" s="4"/>
      <c r="G4" s="4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  <c r="AF4" s="12"/>
    </row>
    <row r="5" spans="1:32" ht="39.950000000000003" customHeight="1" thickBot="1" x14ac:dyDescent="0.45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 t="s">
        <v>4</v>
      </c>
      <c r="R5" s="16"/>
      <c r="S5" s="16"/>
      <c r="T5" s="16"/>
      <c r="U5" s="16" t="s">
        <v>42</v>
      </c>
      <c r="V5" s="16"/>
      <c r="W5" s="16"/>
      <c r="X5" s="16"/>
      <c r="Y5" s="16"/>
      <c r="Z5" s="16"/>
      <c r="AA5" s="16"/>
      <c r="AB5" s="16"/>
      <c r="AC5" s="16"/>
      <c r="AD5" s="17"/>
      <c r="AE5" s="14"/>
      <c r="AF5" s="12" t="s">
        <v>5</v>
      </c>
    </row>
    <row r="6" spans="1:32" ht="20.100000000000001" customHeight="1" x14ac:dyDescent="0.4">
      <c r="A6" s="18" t="s">
        <v>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 t="s">
        <v>7</v>
      </c>
    </row>
    <row r="7" spans="1:32" ht="39.950000000000003" customHeight="1" x14ac:dyDescent="0.4">
      <c r="Q7" s="21" t="s">
        <v>8</v>
      </c>
      <c r="R7" s="22"/>
      <c r="S7" s="23"/>
      <c r="T7" s="24"/>
      <c r="U7" s="25"/>
      <c r="V7" s="25"/>
      <c r="W7" s="25"/>
      <c r="X7" s="25"/>
      <c r="Y7" s="25"/>
      <c r="Z7" s="25"/>
      <c r="AA7" s="25"/>
      <c r="AB7" s="25"/>
      <c r="AC7" s="25"/>
      <c r="AD7" s="26"/>
      <c r="AF7" s="20" t="s">
        <v>9</v>
      </c>
    </row>
    <row r="8" spans="1:32" ht="39.950000000000003" customHeight="1" x14ac:dyDescent="0.4">
      <c r="Q8" s="27" t="s">
        <v>7</v>
      </c>
      <c r="R8" s="28"/>
      <c r="S8" s="29"/>
      <c r="T8" s="30"/>
      <c r="U8" s="10"/>
      <c r="V8" s="10"/>
      <c r="W8" s="10"/>
      <c r="X8" s="10"/>
      <c r="Y8" s="10"/>
      <c r="Z8" s="10"/>
      <c r="AA8" s="10"/>
      <c r="AB8" s="10"/>
      <c r="AC8" s="10"/>
      <c r="AD8" s="31"/>
      <c r="AF8" s="20" t="s">
        <v>10</v>
      </c>
    </row>
    <row r="9" spans="1:32" ht="39.950000000000003" customHeight="1" x14ac:dyDescent="0.4">
      <c r="A9" s="32"/>
      <c r="Q9" s="21" t="s">
        <v>11</v>
      </c>
      <c r="R9" s="22"/>
      <c r="S9" s="23"/>
      <c r="T9" s="33"/>
      <c r="U9" s="34"/>
      <c r="V9" s="34"/>
      <c r="W9" s="34"/>
      <c r="X9" s="34"/>
      <c r="Y9" s="34"/>
      <c r="Z9" s="34"/>
      <c r="AA9" s="34"/>
      <c r="AB9" s="34"/>
      <c r="AC9" s="34"/>
      <c r="AD9" s="35"/>
      <c r="AF9" s="20" t="s">
        <v>12</v>
      </c>
    </row>
    <row r="10" spans="1:32" ht="39.950000000000003" customHeight="1" x14ac:dyDescent="0.4">
      <c r="A10" s="32"/>
      <c r="Q10" s="21" t="s">
        <v>13</v>
      </c>
      <c r="R10" s="22"/>
      <c r="S10" s="23"/>
      <c r="T10" s="36" t="s">
        <v>14</v>
      </c>
      <c r="U10" s="37"/>
      <c r="V10" s="37"/>
      <c r="W10" s="37"/>
      <c r="X10" s="37"/>
      <c r="Y10" s="37"/>
      <c r="Z10" s="38" t="s">
        <v>15</v>
      </c>
      <c r="AA10" s="37"/>
      <c r="AB10" s="37"/>
      <c r="AC10" s="37"/>
      <c r="AD10" s="39" t="s">
        <v>16</v>
      </c>
      <c r="AF10" s="1">
        <v>4</v>
      </c>
    </row>
    <row r="11" spans="1:32" ht="20.100000000000001" customHeight="1" x14ac:dyDescent="0.15">
      <c r="A11" s="32"/>
      <c r="T11" s="40"/>
      <c r="U11" s="40"/>
      <c r="V11" s="40"/>
      <c r="W11" s="40"/>
      <c r="X11" s="40"/>
      <c r="Y11" s="40"/>
      <c r="Z11" s="41"/>
      <c r="AA11" s="40"/>
      <c r="AB11" s="40"/>
      <c r="AC11" s="41"/>
      <c r="AF11" s="1">
        <v>10</v>
      </c>
    </row>
    <row r="12" spans="1:32" s="4" customFormat="1" ht="20.100000000000001" customHeight="1" thickBot="1" x14ac:dyDescent="0.45">
      <c r="A12" s="4" t="s">
        <v>17</v>
      </c>
    </row>
    <row r="13" spans="1:32" s="4" customFormat="1" ht="30" customHeight="1" x14ac:dyDescent="0.4">
      <c r="A13" s="42" t="s">
        <v>18</v>
      </c>
      <c r="B13" s="43"/>
      <c r="C13" s="43"/>
      <c r="D13" s="43"/>
      <c r="E13" s="43"/>
      <c r="F13" s="44"/>
      <c r="G13" s="45" t="s">
        <v>19</v>
      </c>
      <c r="H13" s="45"/>
      <c r="I13" s="45"/>
      <c r="J13" s="45"/>
      <c r="K13" s="45"/>
      <c r="L13" s="45"/>
      <c r="M13" s="46"/>
      <c r="N13" s="47" t="s">
        <v>20</v>
      </c>
      <c r="O13" s="48"/>
      <c r="P13" s="48"/>
      <c r="Q13" s="48"/>
      <c r="R13" s="48"/>
      <c r="S13" s="48"/>
      <c r="T13" s="49"/>
      <c r="U13" s="50" t="s">
        <v>21</v>
      </c>
      <c r="V13" s="51"/>
      <c r="W13" s="51"/>
      <c r="X13" s="51"/>
      <c r="Y13" s="51"/>
      <c r="Z13" s="51"/>
      <c r="AA13" s="51"/>
      <c r="AB13" s="52"/>
      <c r="AC13" s="52"/>
      <c r="AD13" s="52"/>
    </row>
    <row r="14" spans="1:32" s="4" customFormat="1" ht="45" customHeight="1" thickBot="1" x14ac:dyDescent="0.45">
      <c r="A14" s="53"/>
      <c r="B14" s="54"/>
      <c r="C14" s="54"/>
      <c r="D14" s="54"/>
      <c r="E14" s="54"/>
      <c r="F14" s="55"/>
      <c r="G14" s="56" t="str">
        <f>IFERROR(VLOOKUP(T7,[1]有料老人ホーム整理番号!B3:F451,4,FALSE),"")</f>
        <v/>
      </c>
      <c r="H14" s="57"/>
      <c r="I14" s="57"/>
      <c r="J14" s="57"/>
      <c r="K14" s="57"/>
      <c r="L14" s="57"/>
      <c r="M14" s="58" t="s">
        <v>22</v>
      </c>
      <c r="N14" s="59"/>
      <c r="O14" s="60"/>
      <c r="P14" s="60"/>
      <c r="Q14" s="60"/>
      <c r="R14" s="60"/>
      <c r="S14" s="60"/>
      <c r="T14" s="61" t="s">
        <v>23</v>
      </c>
      <c r="U14" s="25"/>
      <c r="V14" s="25"/>
      <c r="W14" s="25"/>
      <c r="X14" s="25"/>
      <c r="Y14" s="25"/>
      <c r="Z14" s="25"/>
      <c r="AA14" s="62" t="s">
        <v>23</v>
      </c>
      <c r="AB14" s="52"/>
      <c r="AC14" s="52"/>
      <c r="AD14" s="52"/>
      <c r="AE14" s="63"/>
    </row>
    <row r="15" spans="1:32" s="4" customFormat="1" ht="9.9499999999999993" customHeight="1" x14ac:dyDescent="0.4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spans="1:32" s="4" customFormat="1" ht="20.100000000000001" customHeight="1" x14ac:dyDescent="0.4">
      <c r="A16" s="4" t="s">
        <v>24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1" s="4" customFormat="1" ht="30" customHeight="1" x14ac:dyDescent="0.4">
      <c r="A17" s="64" t="s">
        <v>25</v>
      </c>
      <c r="B17" s="64"/>
      <c r="C17" s="64"/>
      <c r="D17" s="64"/>
      <c r="E17" s="64"/>
      <c r="F17" s="64"/>
      <c r="G17" s="65" t="s">
        <v>19</v>
      </c>
      <c r="H17" s="65"/>
      <c r="I17" s="65"/>
      <c r="J17" s="65"/>
      <c r="K17" s="65"/>
      <c r="L17" s="65"/>
      <c r="M17" s="65"/>
      <c r="N17" s="64" t="s">
        <v>26</v>
      </c>
      <c r="O17" s="64"/>
      <c r="P17" s="64"/>
      <c r="Q17" s="64"/>
      <c r="R17" s="64"/>
      <c r="S17" s="64"/>
      <c r="T17" s="64"/>
      <c r="U17" s="64" t="s">
        <v>21</v>
      </c>
      <c r="V17" s="64"/>
      <c r="W17" s="64"/>
      <c r="X17" s="64"/>
      <c r="Y17" s="64"/>
      <c r="Z17" s="64"/>
      <c r="AA17" s="64"/>
      <c r="AB17" s="52"/>
      <c r="AC17" s="52"/>
      <c r="AD17" s="52"/>
      <c r="AE17" s="63"/>
    </row>
    <row r="18" spans="1:31" s="4" customFormat="1" ht="45" customHeight="1" x14ac:dyDescent="0.4">
      <c r="A18" s="64"/>
      <c r="B18" s="64"/>
      <c r="C18" s="64"/>
      <c r="D18" s="64"/>
      <c r="E18" s="64"/>
      <c r="F18" s="64"/>
      <c r="G18" s="66" t="str">
        <f>IFERROR(VLOOKUP(T7,[1]有料老人ホーム整理番号!B3:F451,5,FALSE),"")</f>
        <v/>
      </c>
      <c r="H18" s="66"/>
      <c r="I18" s="66"/>
      <c r="J18" s="66"/>
      <c r="K18" s="66"/>
      <c r="L18" s="66"/>
      <c r="M18" s="67" t="s">
        <v>22</v>
      </c>
      <c r="N18" s="66"/>
      <c r="O18" s="66"/>
      <c r="P18" s="66"/>
      <c r="Q18" s="66"/>
      <c r="R18" s="66"/>
      <c r="S18" s="66"/>
      <c r="T18" s="68" t="s">
        <v>22</v>
      </c>
      <c r="U18" s="69"/>
      <c r="V18" s="69"/>
      <c r="W18" s="69"/>
      <c r="X18" s="69"/>
      <c r="Y18" s="69"/>
      <c r="Z18" s="69"/>
      <c r="AA18" s="68" t="s">
        <v>22</v>
      </c>
      <c r="AB18" s="52"/>
      <c r="AC18" s="52"/>
      <c r="AD18" s="52"/>
      <c r="AE18" s="63"/>
    </row>
    <row r="19" spans="1:31" s="4" customFormat="1" ht="20.100000000000001" customHeight="1" x14ac:dyDescent="0.4">
      <c r="A19" s="68"/>
      <c r="B19" s="68"/>
      <c r="C19" s="68"/>
      <c r="D19" s="68"/>
      <c r="E19" s="68"/>
      <c r="F19" s="68"/>
      <c r="G19" s="68"/>
      <c r="H19" s="68"/>
      <c r="I19" s="63"/>
      <c r="J19" s="68"/>
      <c r="K19" s="68"/>
      <c r="L19" s="68"/>
      <c r="M19" s="68"/>
      <c r="N19" s="68"/>
      <c r="O19" s="63"/>
      <c r="P19" s="70"/>
      <c r="Q19" s="70"/>
      <c r="R19" s="70"/>
      <c r="S19" s="70"/>
      <c r="T19" s="70"/>
      <c r="U19" s="63"/>
      <c r="V19" s="63"/>
      <c r="X19" s="67"/>
      <c r="Y19" s="67"/>
      <c r="Z19" s="67"/>
      <c r="AA19" s="67"/>
      <c r="AB19" s="67"/>
      <c r="AC19" s="67"/>
      <c r="AD19" s="67"/>
      <c r="AE19" s="63"/>
    </row>
    <row r="20" spans="1:31" s="4" customFormat="1" ht="39.950000000000003" customHeight="1" x14ac:dyDescent="0.4">
      <c r="A20" s="71" t="s">
        <v>27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52"/>
      <c r="AE20" s="52"/>
    </row>
    <row r="21" spans="1:31" s="4" customFormat="1" ht="20.100000000000001" customHeight="1" x14ac:dyDescent="0.4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</row>
    <row r="22" spans="1:31" s="4" customFormat="1" ht="20.100000000000001" customHeight="1" x14ac:dyDescent="0.4">
      <c r="A22" s="68"/>
      <c r="B22" s="68"/>
      <c r="C22" s="68"/>
      <c r="D22" s="68"/>
      <c r="E22" s="68"/>
      <c r="F22" s="68"/>
      <c r="G22" s="68"/>
      <c r="H22" s="68"/>
      <c r="I22" s="63"/>
      <c r="J22" s="68"/>
      <c r="K22" s="68"/>
      <c r="L22" s="72" t="str">
        <f>IF(OR(N14=Y26),"","契約者数（A）と要介護度計（B）が一致していません")</f>
        <v/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67"/>
      <c r="AE22" s="63"/>
    </row>
    <row r="23" spans="1:31" s="4" customFormat="1" ht="20.100000000000001" customHeight="1" x14ac:dyDescent="0.4">
      <c r="A23" s="68"/>
      <c r="B23" s="68"/>
      <c r="C23" s="18"/>
      <c r="D23" s="68"/>
      <c r="E23" s="68"/>
      <c r="F23" s="68"/>
      <c r="G23" s="68"/>
      <c r="H23" s="68"/>
      <c r="I23" s="63"/>
      <c r="J23" s="68"/>
      <c r="K23" s="68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67"/>
      <c r="AE23" s="63"/>
    </row>
    <row r="24" spans="1:31" s="4" customFormat="1" ht="20.100000000000001" customHeight="1" thickBot="1" x14ac:dyDescent="0.45">
      <c r="A24" s="74" t="s">
        <v>28</v>
      </c>
    </row>
    <row r="25" spans="1:31" s="4" customFormat="1" ht="30" customHeight="1" x14ac:dyDescent="0.4">
      <c r="A25" s="21" t="s">
        <v>29</v>
      </c>
      <c r="B25" s="22"/>
      <c r="C25" s="23"/>
      <c r="D25" s="21" t="s">
        <v>30</v>
      </c>
      <c r="E25" s="22"/>
      <c r="F25" s="23"/>
      <c r="G25" s="21" t="s">
        <v>31</v>
      </c>
      <c r="H25" s="22"/>
      <c r="I25" s="23"/>
      <c r="J25" s="21" t="s">
        <v>32</v>
      </c>
      <c r="K25" s="22"/>
      <c r="L25" s="23"/>
      <c r="M25" s="21" t="s">
        <v>33</v>
      </c>
      <c r="N25" s="22"/>
      <c r="O25" s="23"/>
      <c r="P25" s="21" t="s">
        <v>34</v>
      </c>
      <c r="Q25" s="22"/>
      <c r="R25" s="23"/>
      <c r="S25" s="21" t="s">
        <v>35</v>
      </c>
      <c r="T25" s="22"/>
      <c r="U25" s="23"/>
      <c r="V25" s="21" t="s">
        <v>36</v>
      </c>
      <c r="W25" s="22"/>
      <c r="X25" s="22"/>
      <c r="Y25" s="75" t="s">
        <v>37</v>
      </c>
      <c r="Z25" s="76"/>
      <c r="AA25" s="76"/>
      <c r="AB25" s="77"/>
      <c r="AC25" s="74"/>
      <c r="AD25" s="74"/>
    </row>
    <row r="26" spans="1:31" s="4" customFormat="1" ht="50.1" customHeight="1" thickBot="1" x14ac:dyDescent="0.45">
      <c r="A26" s="24"/>
      <c r="B26" s="25"/>
      <c r="C26" s="62" t="s">
        <v>38</v>
      </c>
      <c r="D26" s="24"/>
      <c r="E26" s="25"/>
      <c r="F26" s="62" t="s">
        <v>38</v>
      </c>
      <c r="G26" s="24"/>
      <c r="H26" s="25"/>
      <c r="I26" s="62" t="s">
        <v>38</v>
      </c>
      <c r="J26" s="24"/>
      <c r="K26" s="25"/>
      <c r="L26" s="62" t="s">
        <v>38</v>
      </c>
      <c r="M26" s="24"/>
      <c r="N26" s="25"/>
      <c r="O26" s="62" t="s">
        <v>38</v>
      </c>
      <c r="P26" s="24"/>
      <c r="Q26" s="25"/>
      <c r="R26" s="62" t="s">
        <v>38</v>
      </c>
      <c r="S26" s="24"/>
      <c r="T26" s="25"/>
      <c r="U26" s="62" t="s">
        <v>38</v>
      </c>
      <c r="V26" s="24"/>
      <c r="W26" s="25"/>
      <c r="X26" s="78" t="s">
        <v>38</v>
      </c>
      <c r="Y26" s="79">
        <f>SUM(A26,D26,G26,J26,M26,P26,S26,V26)</f>
        <v>0</v>
      </c>
      <c r="Z26" s="80"/>
      <c r="AA26" s="80"/>
      <c r="AB26" s="61" t="s">
        <v>38</v>
      </c>
      <c r="AC26" s="14"/>
      <c r="AD26" s="68"/>
    </row>
    <row r="27" spans="1:31" s="4" customFormat="1" ht="45" customHeight="1" x14ac:dyDescent="0.4">
      <c r="A27" s="81" t="s">
        <v>39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</row>
    <row r="28" spans="1:31" s="4" customFormat="1" ht="20.100000000000001" customHeight="1" x14ac:dyDescent="0.4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</row>
    <row r="29" spans="1:31" s="4" customFormat="1" ht="39.950000000000003" customHeight="1" x14ac:dyDescent="0.4">
      <c r="H29" s="83" t="s">
        <v>40</v>
      </c>
      <c r="I29" s="83"/>
      <c r="J29" s="83"/>
      <c r="K29" s="83"/>
      <c r="L29" s="83"/>
      <c r="M29" s="83"/>
      <c r="N29" s="83"/>
      <c r="O29" s="83"/>
      <c r="P29" s="83"/>
      <c r="Q29" s="83"/>
      <c r="R29" s="83" t="s">
        <v>41</v>
      </c>
      <c r="S29" s="83"/>
      <c r="T29" s="83"/>
      <c r="U29" s="83"/>
      <c r="V29" s="84"/>
      <c r="W29" s="84"/>
      <c r="X29" s="84"/>
      <c r="Y29" s="84"/>
      <c r="Z29" s="84"/>
      <c r="AA29" s="84"/>
      <c r="AB29" s="84"/>
      <c r="AC29" s="84"/>
    </row>
    <row r="30" spans="1:31" ht="39.950000000000003" customHeight="1" x14ac:dyDescent="0.4">
      <c r="H30" s="85"/>
      <c r="I30" s="85"/>
      <c r="J30" s="85"/>
      <c r="K30" s="85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</sheetData>
  <sheetProtection formatCells="0"/>
  <mergeCells count="53">
    <mergeCell ref="A27:AD27"/>
    <mergeCell ref="H29:K29"/>
    <mergeCell ref="L29:Q29"/>
    <mergeCell ref="R29:U29"/>
    <mergeCell ref="V29:AC29"/>
    <mergeCell ref="Y25:AB25"/>
    <mergeCell ref="A26:B26"/>
    <mergeCell ref="D26:E26"/>
    <mergeCell ref="G26:H26"/>
    <mergeCell ref="J26:K26"/>
    <mergeCell ref="M26:N26"/>
    <mergeCell ref="P26:Q26"/>
    <mergeCell ref="S26:T26"/>
    <mergeCell ref="V26:W26"/>
    <mergeCell ref="Y26:AA26"/>
    <mergeCell ref="A20:AC20"/>
    <mergeCell ref="L22:AC22"/>
    <mergeCell ref="A25:C25"/>
    <mergeCell ref="D25:F25"/>
    <mergeCell ref="G25:I25"/>
    <mergeCell ref="J25:L25"/>
    <mergeCell ref="M25:O25"/>
    <mergeCell ref="P25:R25"/>
    <mergeCell ref="S25:U25"/>
    <mergeCell ref="V25:X25"/>
    <mergeCell ref="A17:F18"/>
    <mergeCell ref="G17:M17"/>
    <mergeCell ref="N17:T17"/>
    <mergeCell ref="U17:AA17"/>
    <mergeCell ref="G18:L18"/>
    <mergeCell ref="N18:S18"/>
    <mergeCell ref="U18:Z18"/>
    <mergeCell ref="A13:F14"/>
    <mergeCell ref="G13:M13"/>
    <mergeCell ref="N13:T13"/>
    <mergeCell ref="U13:AA13"/>
    <mergeCell ref="G14:L14"/>
    <mergeCell ref="N14:S14"/>
    <mergeCell ref="U14:Z14"/>
    <mergeCell ref="Q8:S8"/>
    <mergeCell ref="T8:AD8"/>
    <mergeCell ref="Q9:S9"/>
    <mergeCell ref="T9:AD9"/>
    <mergeCell ref="Q10:S10"/>
    <mergeCell ref="T10:V10"/>
    <mergeCell ref="W10:Y10"/>
    <mergeCell ref="AA10:AC10"/>
    <mergeCell ref="A3:E4"/>
    <mergeCell ref="Q3:AD4"/>
    <mergeCell ref="Q5:T5"/>
    <mergeCell ref="U5:AD5"/>
    <mergeCell ref="Q7:S7"/>
    <mergeCell ref="T7:AD7"/>
  </mergeCells>
  <phoneticPr fontId="2"/>
  <dataValidations count="2">
    <dataValidation type="list" allowBlank="1" showInputMessage="1" showErrorMessage="1" sqref="T8:AD8" xr:uid="{07FF3722-57FA-4495-B8BC-90CD0A5C79E8}">
      <formula1>$AF$7:$AF$9</formula1>
    </dataValidation>
    <dataValidation type="list" allowBlank="1" showInputMessage="1" showErrorMessage="1" sqref="AA10:AC10" xr:uid="{C6700C9B-5F1E-4846-B5E0-D7C6BF760CA2}">
      <formula1>$AF$10:$AF$11</formula1>
    </dataValidation>
  </dataValidations>
  <pageMargins left="0.70866141732283472" right="0.31496062992125984" top="0.74803149606299213" bottom="0.35433070866141736" header="0.31496062992125984" footer="0.31496062992125984"/>
  <pageSetup paperSize="9" scale="85" fitToWidth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有料老人ホーム様式（様式）</vt:lpstr>
      <vt:lpstr>'有料老人ホーム様式（様式）'!Print_Area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弘子</dc:creator>
  <cp:lastModifiedBy>山田　弘子</cp:lastModifiedBy>
  <dcterms:created xsi:type="dcterms:W3CDTF">2024-03-23T06:06:48Z</dcterms:created>
  <dcterms:modified xsi:type="dcterms:W3CDTF">2024-03-23T06:08:34Z</dcterms:modified>
</cp:coreProperties>
</file>