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A51D5E20-C9F5-4765-833A-3E5CF24C0674}" xr6:coauthVersionLast="47" xr6:coauthVersionMax="47" xr10:uidLastSave="{00000000-0000-0000-0000-000000000000}"/>
  <bookViews>
    <workbookView xWindow="-120" yWindow="-120" windowWidth="29040" windowHeight="15840" xr2:uid="{1051D797-A9F3-4CD7-8CC3-2A4EDC656CFA}"/>
  </bookViews>
  <sheets>
    <sheet name="地区リスト" sheetId="2" r:id="rId1"/>
    <sheet name="T11aゾーン名称及び面積" sheetId="1" r:id="rId2"/>
    <sheet name="T23ゾーン別人口" sheetId="3" r:id="rId3"/>
    <sheet name="T56建物老朽度" sheetId="4" r:id="rId4"/>
    <sheet name="T71密集市街地の状況" sheetId="5" r:id="rId5"/>
  </sheets>
  <definedNames>
    <definedName name="_xlnm._FilterDatabase" localSheetId="0" hidden="1">地区リスト!$A$6:$AP$1002</definedName>
    <definedName name="_xlnm.Print_Area" localSheetId="0">地区リスト!$B$1:$AD$126</definedName>
    <definedName name="_xlnm.Print_Titles" localSheetId="1">T11aゾーン名称及び面積!$5:$5</definedName>
    <definedName name="_xlnm.Print_Titles" localSheetId="2">T23ゾーン別人口!$5:$5</definedName>
    <definedName name="_xlnm.Print_Titles" localSheetId="3">T56建物老朽度!$4:$5</definedName>
    <definedName name="_xlnm.Print_Titles" localSheetId="4">T71密集市街地の状況!$4:$5</definedName>
    <definedName name="_xlnm.Print_Titles" localSheetId="0">地区リスト!$1:$6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AB3" i="2"/>
  <c r="X3" i="2"/>
  <c r="T3" i="2"/>
  <c r="R3" i="2"/>
  <c r="J67" i="2"/>
  <c r="H67" i="2"/>
  <c r="I67" i="2"/>
  <c r="Q3" i="2" l="1"/>
  <c r="V3" i="2" l="1"/>
  <c r="U3" i="2"/>
  <c r="F6" i="2" l="1"/>
  <c r="E6" i="2"/>
  <c r="J1002" i="2" l="1"/>
  <c r="I1002" i="2"/>
  <c r="H1002" i="2"/>
  <c r="A1002" i="2"/>
  <c r="J1001" i="2"/>
  <c r="I1001" i="2"/>
  <c r="H1001" i="2"/>
  <c r="A1001" i="2"/>
  <c r="J1000" i="2"/>
  <c r="I1000" i="2"/>
  <c r="H1000" i="2"/>
  <c r="A1000" i="2"/>
  <c r="J999" i="2"/>
  <c r="I999" i="2"/>
  <c r="H999" i="2"/>
  <c r="A999" i="2"/>
  <c r="J998" i="2"/>
  <c r="I998" i="2"/>
  <c r="H998" i="2"/>
  <c r="A998" i="2"/>
  <c r="J997" i="2"/>
  <c r="I997" i="2"/>
  <c r="H997" i="2"/>
  <c r="A997" i="2"/>
  <c r="J996" i="2"/>
  <c r="I996" i="2"/>
  <c r="H996" i="2"/>
  <c r="A996" i="2"/>
  <c r="J995" i="2"/>
  <c r="I995" i="2"/>
  <c r="H995" i="2"/>
  <c r="A995" i="2"/>
  <c r="J994" i="2"/>
  <c r="I994" i="2"/>
  <c r="H994" i="2"/>
  <c r="A994" i="2"/>
  <c r="J993" i="2"/>
  <c r="I993" i="2"/>
  <c r="H993" i="2"/>
  <c r="A993" i="2"/>
  <c r="J992" i="2"/>
  <c r="I992" i="2"/>
  <c r="H992" i="2"/>
  <c r="A992" i="2"/>
  <c r="J991" i="2"/>
  <c r="I991" i="2"/>
  <c r="H991" i="2"/>
  <c r="A991" i="2"/>
  <c r="J990" i="2"/>
  <c r="I990" i="2"/>
  <c r="H990" i="2"/>
  <c r="A990" i="2"/>
  <c r="J989" i="2"/>
  <c r="I989" i="2"/>
  <c r="H989" i="2"/>
  <c r="A989" i="2"/>
  <c r="J988" i="2"/>
  <c r="I988" i="2"/>
  <c r="H988" i="2"/>
  <c r="A988" i="2"/>
  <c r="J987" i="2"/>
  <c r="I987" i="2"/>
  <c r="H987" i="2"/>
  <c r="A987" i="2"/>
  <c r="J986" i="2"/>
  <c r="I986" i="2"/>
  <c r="H986" i="2"/>
  <c r="A986" i="2"/>
  <c r="J985" i="2"/>
  <c r="I985" i="2"/>
  <c r="H985" i="2"/>
  <c r="A985" i="2"/>
  <c r="J984" i="2"/>
  <c r="I984" i="2"/>
  <c r="H984" i="2"/>
  <c r="A984" i="2"/>
  <c r="J983" i="2"/>
  <c r="I983" i="2"/>
  <c r="H983" i="2"/>
  <c r="A983" i="2"/>
  <c r="J982" i="2"/>
  <c r="I982" i="2"/>
  <c r="H982" i="2"/>
  <c r="A982" i="2"/>
  <c r="J981" i="2"/>
  <c r="I981" i="2"/>
  <c r="H981" i="2"/>
  <c r="A981" i="2"/>
  <c r="J980" i="2"/>
  <c r="I980" i="2"/>
  <c r="H980" i="2"/>
  <c r="A980" i="2"/>
  <c r="J979" i="2"/>
  <c r="I979" i="2"/>
  <c r="H979" i="2"/>
  <c r="A979" i="2"/>
  <c r="J978" i="2"/>
  <c r="I978" i="2"/>
  <c r="H978" i="2"/>
  <c r="A978" i="2"/>
  <c r="J977" i="2"/>
  <c r="I977" i="2"/>
  <c r="H977" i="2"/>
  <c r="A977" i="2"/>
  <c r="J976" i="2"/>
  <c r="I976" i="2"/>
  <c r="H976" i="2"/>
  <c r="A976" i="2"/>
  <c r="J975" i="2"/>
  <c r="I975" i="2"/>
  <c r="H975" i="2"/>
  <c r="A975" i="2"/>
  <c r="J974" i="2"/>
  <c r="I974" i="2"/>
  <c r="H974" i="2"/>
  <c r="A974" i="2"/>
  <c r="J973" i="2"/>
  <c r="I973" i="2"/>
  <c r="H973" i="2"/>
  <c r="A973" i="2"/>
  <c r="J972" i="2"/>
  <c r="I972" i="2"/>
  <c r="H972" i="2"/>
  <c r="A972" i="2"/>
  <c r="J971" i="2"/>
  <c r="I971" i="2"/>
  <c r="H971" i="2"/>
  <c r="A971" i="2"/>
  <c r="J970" i="2"/>
  <c r="I970" i="2"/>
  <c r="H970" i="2"/>
  <c r="A970" i="2"/>
  <c r="J969" i="2"/>
  <c r="I969" i="2"/>
  <c r="H969" i="2"/>
  <c r="A969" i="2"/>
  <c r="J968" i="2"/>
  <c r="I968" i="2"/>
  <c r="H968" i="2"/>
  <c r="A968" i="2"/>
  <c r="J967" i="2"/>
  <c r="I967" i="2"/>
  <c r="H967" i="2"/>
  <c r="A967" i="2"/>
  <c r="J966" i="2"/>
  <c r="I966" i="2"/>
  <c r="H966" i="2"/>
  <c r="A966" i="2"/>
  <c r="J965" i="2"/>
  <c r="I965" i="2"/>
  <c r="H965" i="2"/>
  <c r="A965" i="2"/>
  <c r="J964" i="2"/>
  <c r="I964" i="2"/>
  <c r="H964" i="2"/>
  <c r="A964" i="2"/>
  <c r="J963" i="2"/>
  <c r="I963" i="2"/>
  <c r="H963" i="2"/>
  <c r="A963" i="2"/>
  <c r="J962" i="2"/>
  <c r="I962" i="2"/>
  <c r="H962" i="2"/>
  <c r="A962" i="2"/>
  <c r="J961" i="2"/>
  <c r="I961" i="2"/>
  <c r="H961" i="2"/>
  <c r="A961" i="2"/>
  <c r="J960" i="2"/>
  <c r="I960" i="2"/>
  <c r="H960" i="2"/>
  <c r="A960" i="2"/>
  <c r="J959" i="2"/>
  <c r="I959" i="2"/>
  <c r="H959" i="2"/>
  <c r="A959" i="2"/>
  <c r="J958" i="2"/>
  <c r="I958" i="2"/>
  <c r="H958" i="2"/>
  <c r="A958" i="2"/>
  <c r="J957" i="2"/>
  <c r="I957" i="2"/>
  <c r="H957" i="2"/>
  <c r="A957" i="2"/>
  <c r="J956" i="2"/>
  <c r="I956" i="2"/>
  <c r="H956" i="2"/>
  <c r="A956" i="2"/>
  <c r="J955" i="2"/>
  <c r="I955" i="2"/>
  <c r="H955" i="2"/>
  <c r="A955" i="2"/>
  <c r="J954" i="2"/>
  <c r="I954" i="2"/>
  <c r="H954" i="2"/>
  <c r="A954" i="2"/>
  <c r="J953" i="2"/>
  <c r="I953" i="2"/>
  <c r="H953" i="2"/>
  <c r="A953" i="2"/>
  <c r="J952" i="2"/>
  <c r="I952" i="2"/>
  <c r="H952" i="2"/>
  <c r="A952" i="2"/>
  <c r="J951" i="2"/>
  <c r="I951" i="2"/>
  <c r="H951" i="2"/>
  <c r="A951" i="2"/>
  <c r="J950" i="2"/>
  <c r="I950" i="2"/>
  <c r="H950" i="2"/>
  <c r="A950" i="2"/>
  <c r="J949" i="2"/>
  <c r="I949" i="2"/>
  <c r="H949" i="2"/>
  <c r="A949" i="2"/>
  <c r="J948" i="2"/>
  <c r="I948" i="2"/>
  <c r="H948" i="2"/>
  <c r="A948" i="2"/>
  <c r="J947" i="2"/>
  <c r="I947" i="2"/>
  <c r="H947" i="2"/>
  <c r="A947" i="2"/>
  <c r="J946" i="2"/>
  <c r="I946" i="2"/>
  <c r="H946" i="2"/>
  <c r="A946" i="2"/>
  <c r="J945" i="2"/>
  <c r="I945" i="2"/>
  <c r="H945" i="2"/>
  <c r="A945" i="2"/>
  <c r="J944" i="2"/>
  <c r="I944" i="2"/>
  <c r="H944" i="2"/>
  <c r="A944" i="2"/>
  <c r="J943" i="2"/>
  <c r="I943" i="2"/>
  <c r="H943" i="2"/>
  <c r="A943" i="2"/>
  <c r="J942" i="2"/>
  <c r="I942" i="2"/>
  <c r="H942" i="2"/>
  <c r="A942" i="2"/>
  <c r="J941" i="2"/>
  <c r="I941" i="2"/>
  <c r="H941" i="2"/>
  <c r="A941" i="2"/>
  <c r="J940" i="2"/>
  <c r="I940" i="2"/>
  <c r="H940" i="2"/>
  <c r="A940" i="2"/>
  <c r="J939" i="2"/>
  <c r="I939" i="2"/>
  <c r="H939" i="2"/>
  <c r="A939" i="2"/>
  <c r="J938" i="2"/>
  <c r="I938" i="2"/>
  <c r="H938" i="2"/>
  <c r="A938" i="2"/>
  <c r="J937" i="2"/>
  <c r="I937" i="2"/>
  <c r="H937" i="2"/>
  <c r="A937" i="2"/>
  <c r="J936" i="2"/>
  <c r="I936" i="2"/>
  <c r="H936" i="2"/>
  <c r="A936" i="2"/>
  <c r="J935" i="2"/>
  <c r="I935" i="2"/>
  <c r="H935" i="2"/>
  <c r="A935" i="2"/>
  <c r="J934" i="2"/>
  <c r="I934" i="2"/>
  <c r="H934" i="2"/>
  <c r="A934" i="2"/>
  <c r="J933" i="2"/>
  <c r="I933" i="2"/>
  <c r="H933" i="2"/>
  <c r="A933" i="2"/>
  <c r="J932" i="2"/>
  <c r="I932" i="2"/>
  <c r="H932" i="2"/>
  <c r="A932" i="2"/>
  <c r="J931" i="2"/>
  <c r="I931" i="2"/>
  <c r="H931" i="2"/>
  <c r="A931" i="2"/>
  <c r="J930" i="2"/>
  <c r="I930" i="2"/>
  <c r="H930" i="2"/>
  <c r="A930" i="2"/>
  <c r="J929" i="2"/>
  <c r="I929" i="2"/>
  <c r="H929" i="2"/>
  <c r="A929" i="2"/>
  <c r="J928" i="2"/>
  <c r="I928" i="2"/>
  <c r="H928" i="2"/>
  <c r="A928" i="2"/>
  <c r="J927" i="2"/>
  <c r="I927" i="2"/>
  <c r="H927" i="2"/>
  <c r="A927" i="2"/>
  <c r="J926" i="2"/>
  <c r="I926" i="2"/>
  <c r="H926" i="2"/>
  <c r="A926" i="2"/>
  <c r="J925" i="2"/>
  <c r="I925" i="2"/>
  <c r="H925" i="2"/>
  <c r="A925" i="2"/>
  <c r="J924" i="2"/>
  <c r="I924" i="2"/>
  <c r="H924" i="2"/>
  <c r="A924" i="2"/>
  <c r="J923" i="2"/>
  <c r="I923" i="2"/>
  <c r="H923" i="2"/>
  <c r="A923" i="2"/>
  <c r="J922" i="2"/>
  <c r="I922" i="2"/>
  <c r="H922" i="2"/>
  <c r="A922" i="2"/>
  <c r="J921" i="2"/>
  <c r="I921" i="2"/>
  <c r="H921" i="2"/>
  <c r="A921" i="2"/>
  <c r="J920" i="2"/>
  <c r="I920" i="2"/>
  <c r="H920" i="2"/>
  <c r="A920" i="2"/>
  <c r="J919" i="2"/>
  <c r="I919" i="2"/>
  <c r="H919" i="2"/>
  <c r="A919" i="2"/>
  <c r="J918" i="2"/>
  <c r="I918" i="2"/>
  <c r="H918" i="2"/>
  <c r="A918" i="2"/>
  <c r="J917" i="2"/>
  <c r="I917" i="2"/>
  <c r="H917" i="2"/>
  <c r="A917" i="2"/>
  <c r="J916" i="2"/>
  <c r="I916" i="2"/>
  <c r="H916" i="2"/>
  <c r="A916" i="2"/>
  <c r="J915" i="2"/>
  <c r="I915" i="2"/>
  <c r="H915" i="2"/>
  <c r="A915" i="2"/>
  <c r="J914" i="2"/>
  <c r="I914" i="2"/>
  <c r="H914" i="2"/>
  <c r="A914" i="2"/>
  <c r="J913" i="2"/>
  <c r="I913" i="2"/>
  <c r="H913" i="2"/>
  <c r="A913" i="2"/>
  <c r="J912" i="2"/>
  <c r="I912" i="2"/>
  <c r="H912" i="2"/>
  <c r="A912" i="2"/>
  <c r="J911" i="2"/>
  <c r="I911" i="2"/>
  <c r="H911" i="2"/>
  <c r="A911" i="2"/>
  <c r="J910" i="2"/>
  <c r="I910" i="2"/>
  <c r="H910" i="2"/>
  <c r="A910" i="2"/>
  <c r="J909" i="2"/>
  <c r="I909" i="2"/>
  <c r="H909" i="2"/>
  <c r="A909" i="2"/>
  <c r="J908" i="2"/>
  <c r="I908" i="2"/>
  <c r="H908" i="2"/>
  <c r="A908" i="2"/>
  <c r="J907" i="2"/>
  <c r="I907" i="2"/>
  <c r="H907" i="2"/>
  <c r="A907" i="2"/>
  <c r="J906" i="2"/>
  <c r="I906" i="2"/>
  <c r="H906" i="2"/>
  <c r="A906" i="2"/>
  <c r="J905" i="2"/>
  <c r="I905" i="2"/>
  <c r="H905" i="2"/>
  <c r="A905" i="2"/>
  <c r="J904" i="2"/>
  <c r="I904" i="2"/>
  <c r="H904" i="2"/>
  <c r="A904" i="2"/>
  <c r="J903" i="2"/>
  <c r="I903" i="2"/>
  <c r="H903" i="2"/>
  <c r="A903" i="2"/>
  <c r="J902" i="2"/>
  <c r="I902" i="2"/>
  <c r="H902" i="2"/>
  <c r="A902" i="2"/>
  <c r="J901" i="2"/>
  <c r="I901" i="2"/>
  <c r="H901" i="2"/>
  <c r="A901" i="2"/>
  <c r="J900" i="2"/>
  <c r="I900" i="2"/>
  <c r="H900" i="2"/>
  <c r="A900" i="2"/>
  <c r="J899" i="2"/>
  <c r="I899" i="2"/>
  <c r="H899" i="2"/>
  <c r="A899" i="2"/>
  <c r="J898" i="2"/>
  <c r="I898" i="2"/>
  <c r="H898" i="2"/>
  <c r="A898" i="2"/>
  <c r="J897" i="2"/>
  <c r="I897" i="2"/>
  <c r="H897" i="2"/>
  <c r="A897" i="2"/>
  <c r="J896" i="2"/>
  <c r="I896" i="2"/>
  <c r="H896" i="2"/>
  <c r="A896" i="2"/>
  <c r="J895" i="2"/>
  <c r="I895" i="2"/>
  <c r="H895" i="2"/>
  <c r="A895" i="2"/>
  <c r="J894" i="2"/>
  <c r="I894" i="2"/>
  <c r="H894" i="2"/>
  <c r="A894" i="2"/>
  <c r="J893" i="2"/>
  <c r="I893" i="2"/>
  <c r="H893" i="2"/>
  <c r="A893" i="2"/>
  <c r="J892" i="2"/>
  <c r="I892" i="2"/>
  <c r="H892" i="2"/>
  <c r="A892" i="2"/>
  <c r="J891" i="2"/>
  <c r="I891" i="2"/>
  <c r="H891" i="2"/>
  <c r="A891" i="2"/>
  <c r="J890" i="2"/>
  <c r="I890" i="2"/>
  <c r="H890" i="2"/>
  <c r="A890" i="2"/>
  <c r="J889" i="2"/>
  <c r="I889" i="2"/>
  <c r="H889" i="2"/>
  <c r="A889" i="2"/>
  <c r="J888" i="2"/>
  <c r="I888" i="2"/>
  <c r="H888" i="2"/>
  <c r="A888" i="2"/>
  <c r="J887" i="2"/>
  <c r="I887" i="2"/>
  <c r="H887" i="2"/>
  <c r="A887" i="2"/>
  <c r="J886" i="2"/>
  <c r="I886" i="2"/>
  <c r="H886" i="2"/>
  <c r="A886" i="2"/>
  <c r="J885" i="2"/>
  <c r="I885" i="2"/>
  <c r="H885" i="2"/>
  <c r="A885" i="2"/>
  <c r="J884" i="2"/>
  <c r="I884" i="2"/>
  <c r="H884" i="2"/>
  <c r="A884" i="2"/>
  <c r="J883" i="2"/>
  <c r="I883" i="2"/>
  <c r="H883" i="2"/>
  <c r="A883" i="2"/>
  <c r="J882" i="2"/>
  <c r="I882" i="2"/>
  <c r="H882" i="2"/>
  <c r="A882" i="2"/>
  <c r="J881" i="2"/>
  <c r="I881" i="2"/>
  <c r="H881" i="2"/>
  <c r="A881" i="2"/>
  <c r="J880" i="2"/>
  <c r="I880" i="2"/>
  <c r="H880" i="2"/>
  <c r="A880" i="2"/>
  <c r="J879" i="2"/>
  <c r="I879" i="2"/>
  <c r="H879" i="2"/>
  <c r="A879" i="2"/>
  <c r="J878" i="2"/>
  <c r="I878" i="2"/>
  <c r="H878" i="2"/>
  <c r="A878" i="2"/>
  <c r="J877" i="2"/>
  <c r="I877" i="2"/>
  <c r="H877" i="2"/>
  <c r="A877" i="2"/>
  <c r="J876" i="2"/>
  <c r="I876" i="2"/>
  <c r="H876" i="2"/>
  <c r="A876" i="2"/>
  <c r="J875" i="2"/>
  <c r="I875" i="2"/>
  <c r="H875" i="2"/>
  <c r="A875" i="2"/>
  <c r="J874" i="2"/>
  <c r="I874" i="2"/>
  <c r="H874" i="2"/>
  <c r="A874" i="2"/>
  <c r="J873" i="2"/>
  <c r="I873" i="2"/>
  <c r="H873" i="2"/>
  <c r="A873" i="2"/>
  <c r="J872" i="2"/>
  <c r="I872" i="2"/>
  <c r="H872" i="2"/>
  <c r="A872" i="2"/>
  <c r="J871" i="2"/>
  <c r="I871" i="2"/>
  <c r="H871" i="2"/>
  <c r="A871" i="2"/>
  <c r="J870" i="2"/>
  <c r="I870" i="2"/>
  <c r="H870" i="2"/>
  <c r="A870" i="2"/>
  <c r="J869" i="2"/>
  <c r="I869" i="2"/>
  <c r="H869" i="2"/>
  <c r="A869" i="2"/>
  <c r="J868" i="2"/>
  <c r="I868" i="2"/>
  <c r="H868" i="2"/>
  <c r="A868" i="2"/>
  <c r="J867" i="2"/>
  <c r="I867" i="2"/>
  <c r="H867" i="2"/>
  <c r="A867" i="2"/>
  <c r="J866" i="2"/>
  <c r="I866" i="2"/>
  <c r="H866" i="2"/>
  <c r="A866" i="2"/>
  <c r="J865" i="2"/>
  <c r="I865" i="2"/>
  <c r="H865" i="2"/>
  <c r="A865" i="2"/>
  <c r="J864" i="2"/>
  <c r="I864" i="2"/>
  <c r="H864" i="2"/>
  <c r="A864" i="2"/>
  <c r="J863" i="2"/>
  <c r="I863" i="2"/>
  <c r="H863" i="2"/>
  <c r="A863" i="2"/>
  <c r="J862" i="2"/>
  <c r="I862" i="2"/>
  <c r="H862" i="2"/>
  <c r="A862" i="2"/>
  <c r="J861" i="2"/>
  <c r="I861" i="2"/>
  <c r="H861" i="2"/>
  <c r="A861" i="2"/>
  <c r="J860" i="2"/>
  <c r="I860" i="2"/>
  <c r="H860" i="2"/>
  <c r="A860" i="2"/>
  <c r="J859" i="2"/>
  <c r="I859" i="2"/>
  <c r="H859" i="2"/>
  <c r="A859" i="2"/>
  <c r="J858" i="2"/>
  <c r="I858" i="2"/>
  <c r="H858" i="2"/>
  <c r="A858" i="2"/>
  <c r="J857" i="2"/>
  <c r="I857" i="2"/>
  <c r="H857" i="2"/>
  <c r="A857" i="2"/>
  <c r="J856" i="2"/>
  <c r="I856" i="2"/>
  <c r="H856" i="2"/>
  <c r="A856" i="2"/>
  <c r="J855" i="2"/>
  <c r="I855" i="2"/>
  <c r="H855" i="2"/>
  <c r="A855" i="2"/>
  <c r="J854" i="2"/>
  <c r="I854" i="2"/>
  <c r="H854" i="2"/>
  <c r="A854" i="2"/>
  <c r="J853" i="2"/>
  <c r="I853" i="2"/>
  <c r="H853" i="2"/>
  <c r="A853" i="2"/>
  <c r="J852" i="2"/>
  <c r="I852" i="2"/>
  <c r="H852" i="2"/>
  <c r="A852" i="2"/>
  <c r="J851" i="2"/>
  <c r="I851" i="2"/>
  <c r="H851" i="2"/>
  <c r="A851" i="2"/>
  <c r="J850" i="2"/>
  <c r="I850" i="2"/>
  <c r="H850" i="2"/>
  <c r="A850" i="2"/>
  <c r="J849" i="2"/>
  <c r="I849" i="2"/>
  <c r="H849" i="2"/>
  <c r="A849" i="2"/>
  <c r="J848" i="2"/>
  <c r="I848" i="2"/>
  <c r="H848" i="2"/>
  <c r="A848" i="2"/>
  <c r="J847" i="2"/>
  <c r="I847" i="2"/>
  <c r="H847" i="2"/>
  <c r="A847" i="2"/>
  <c r="J846" i="2"/>
  <c r="I846" i="2"/>
  <c r="H846" i="2"/>
  <c r="A846" i="2"/>
  <c r="J845" i="2"/>
  <c r="I845" i="2"/>
  <c r="H845" i="2"/>
  <c r="A845" i="2"/>
  <c r="J844" i="2"/>
  <c r="I844" i="2"/>
  <c r="H844" i="2"/>
  <c r="A844" i="2"/>
  <c r="J843" i="2"/>
  <c r="I843" i="2"/>
  <c r="H843" i="2"/>
  <c r="A843" i="2"/>
  <c r="J842" i="2"/>
  <c r="I842" i="2"/>
  <c r="H842" i="2"/>
  <c r="A842" i="2"/>
  <c r="J841" i="2"/>
  <c r="I841" i="2"/>
  <c r="H841" i="2"/>
  <c r="A841" i="2"/>
  <c r="J840" i="2"/>
  <c r="I840" i="2"/>
  <c r="H840" i="2"/>
  <c r="A840" i="2"/>
  <c r="J839" i="2"/>
  <c r="I839" i="2"/>
  <c r="H839" i="2"/>
  <c r="A839" i="2"/>
  <c r="J838" i="2"/>
  <c r="I838" i="2"/>
  <c r="H838" i="2"/>
  <c r="A838" i="2"/>
  <c r="J837" i="2"/>
  <c r="I837" i="2"/>
  <c r="H837" i="2"/>
  <c r="A837" i="2"/>
  <c r="J836" i="2"/>
  <c r="I836" i="2"/>
  <c r="H836" i="2"/>
  <c r="A836" i="2"/>
  <c r="J835" i="2"/>
  <c r="I835" i="2"/>
  <c r="H835" i="2"/>
  <c r="A835" i="2"/>
  <c r="J834" i="2"/>
  <c r="I834" i="2"/>
  <c r="H834" i="2"/>
  <c r="A834" i="2"/>
  <c r="J833" i="2"/>
  <c r="I833" i="2"/>
  <c r="H833" i="2"/>
  <c r="A833" i="2"/>
  <c r="J832" i="2"/>
  <c r="I832" i="2"/>
  <c r="H832" i="2"/>
  <c r="A832" i="2"/>
  <c r="J831" i="2"/>
  <c r="I831" i="2"/>
  <c r="H831" i="2"/>
  <c r="A831" i="2"/>
  <c r="J830" i="2"/>
  <c r="I830" i="2"/>
  <c r="H830" i="2"/>
  <c r="A830" i="2"/>
  <c r="J829" i="2"/>
  <c r="I829" i="2"/>
  <c r="H829" i="2"/>
  <c r="A829" i="2"/>
  <c r="J828" i="2"/>
  <c r="I828" i="2"/>
  <c r="H828" i="2"/>
  <c r="A828" i="2"/>
  <c r="J827" i="2"/>
  <c r="I827" i="2"/>
  <c r="H827" i="2"/>
  <c r="A827" i="2"/>
  <c r="J826" i="2"/>
  <c r="I826" i="2"/>
  <c r="H826" i="2"/>
  <c r="A826" i="2"/>
  <c r="J825" i="2"/>
  <c r="I825" i="2"/>
  <c r="H825" i="2"/>
  <c r="A825" i="2"/>
  <c r="J824" i="2"/>
  <c r="I824" i="2"/>
  <c r="H824" i="2"/>
  <c r="A824" i="2"/>
  <c r="J823" i="2"/>
  <c r="I823" i="2"/>
  <c r="H823" i="2"/>
  <c r="A823" i="2"/>
  <c r="J822" i="2"/>
  <c r="I822" i="2"/>
  <c r="H822" i="2"/>
  <c r="A822" i="2"/>
  <c r="J821" i="2"/>
  <c r="I821" i="2"/>
  <c r="H821" i="2"/>
  <c r="A821" i="2"/>
  <c r="J820" i="2"/>
  <c r="I820" i="2"/>
  <c r="H820" i="2"/>
  <c r="A820" i="2"/>
  <c r="J819" i="2"/>
  <c r="I819" i="2"/>
  <c r="H819" i="2"/>
  <c r="A819" i="2"/>
  <c r="J818" i="2"/>
  <c r="I818" i="2"/>
  <c r="H818" i="2"/>
  <c r="A818" i="2"/>
  <c r="J817" i="2"/>
  <c r="I817" i="2"/>
  <c r="H817" i="2"/>
  <c r="A817" i="2"/>
  <c r="J816" i="2"/>
  <c r="I816" i="2"/>
  <c r="H816" i="2"/>
  <c r="A816" i="2"/>
  <c r="J815" i="2"/>
  <c r="I815" i="2"/>
  <c r="H815" i="2"/>
  <c r="A815" i="2"/>
  <c r="J814" i="2"/>
  <c r="I814" i="2"/>
  <c r="H814" i="2"/>
  <c r="A814" i="2"/>
  <c r="J813" i="2"/>
  <c r="I813" i="2"/>
  <c r="H813" i="2"/>
  <c r="A813" i="2"/>
  <c r="J812" i="2"/>
  <c r="I812" i="2"/>
  <c r="H812" i="2"/>
  <c r="A812" i="2"/>
  <c r="J811" i="2"/>
  <c r="I811" i="2"/>
  <c r="H811" i="2"/>
  <c r="A811" i="2"/>
  <c r="J810" i="2"/>
  <c r="I810" i="2"/>
  <c r="H810" i="2"/>
  <c r="A810" i="2"/>
  <c r="J809" i="2"/>
  <c r="I809" i="2"/>
  <c r="H809" i="2"/>
  <c r="A809" i="2"/>
  <c r="J808" i="2"/>
  <c r="I808" i="2"/>
  <c r="H808" i="2"/>
  <c r="A808" i="2"/>
  <c r="J807" i="2"/>
  <c r="I807" i="2"/>
  <c r="H807" i="2"/>
  <c r="A807" i="2"/>
  <c r="J806" i="2"/>
  <c r="I806" i="2"/>
  <c r="H806" i="2"/>
  <c r="A806" i="2"/>
  <c r="J805" i="2"/>
  <c r="I805" i="2"/>
  <c r="H805" i="2"/>
  <c r="A805" i="2"/>
  <c r="J804" i="2"/>
  <c r="I804" i="2"/>
  <c r="H804" i="2"/>
  <c r="A804" i="2"/>
  <c r="J803" i="2"/>
  <c r="I803" i="2"/>
  <c r="H803" i="2"/>
  <c r="A803" i="2"/>
  <c r="J802" i="2"/>
  <c r="I802" i="2"/>
  <c r="H802" i="2"/>
  <c r="A802" i="2"/>
  <c r="J801" i="2"/>
  <c r="I801" i="2"/>
  <c r="H801" i="2"/>
  <c r="A801" i="2"/>
  <c r="J800" i="2"/>
  <c r="I800" i="2"/>
  <c r="H800" i="2"/>
  <c r="A800" i="2"/>
  <c r="J799" i="2"/>
  <c r="I799" i="2"/>
  <c r="H799" i="2"/>
  <c r="A799" i="2"/>
  <c r="J798" i="2"/>
  <c r="I798" i="2"/>
  <c r="H798" i="2"/>
  <c r="A798" i="2"/>
  <c r="J797" i="2"/>
  <c r="I797" i="2"/>
  <c r="H797" i="2"/>
  <c r="A797" i="2"/>
  <c r="J796" i="2"/>
  <c r="I796" i="2"/>
  <c r="H796" i="2"/>
  <c r="A796" i="2"/>
  <c r="J795" i="2"/>
  <c r="I795" i="2"/>
  <c r="H795" i="2"/>
  <c r="A795" i="2"/>
  <c r="J794" i="2"/>
  <c r="I794" i="2"/>
  <c r="H794" i="2"/>
  <c r="A794" i="2"/>
  <c r="J793" i="2"/>
  <c r="I793" i="2"/>
  <c r="H793" i="2"/>
  <c r="A793" i="2"/>
  <c r="J792" i="2"/>
  <c r="I792" i="2"/>
  <c r="H792" i="2"/>
  <c r="A792" i="2"/>
  <c r="J791" i="2"/>
  <c r="I791" i="2"/>
  <c r="H791" i="2"/>
  <c r="A791" i="2"/>
  <c r="J790" i="2"/>
  <c r="I790" i="2"/>
  <c r="H790" i="2"/>
  <c r="A790" i="2"/>
  <c r="J789" i="2"/>
  <c r="I789" i="2"/>
  <c r="H789" i="2"/>
  <c r="A789" i="2"/>
  <c r="J788" i="2"/>
  <c r="I788" i="2"/>
  <c r="H788" i="2"/>
  <c r="A788" i="2"/>
  <c r="J787" i="2"/>
  <c r="I787" i="2"/>
  <c r="H787" i="2"/>
  <c r="A787" i="2"/>
  <c r="J786" i="2"/>
  <c r="I786" i="2"/>
  <c r="H786" i="2"/>
  <c r="A786" i="2"/>
  <c r="J785" i="2"/>
  <c r="I785" i="2"/>
  <c r="H785" i="2"/>
  <c r="A785" i="2"/>
  <c r="J784" i="2"/>
  <c r="I784" i="2"/>
  <c r="H784" i="2"/>
  <c r="A784" i="2"/>
  <c r="J783" i="2"/>
  <c r="I783" i="2"/>
  <c r="H783" i="2"/>
  <c r="A783" i="2"/>
  <c r="J782" i="2"/>
  <c r="I782" i="2"/>
  <c r="H782" i="2"/>
  <c r="A782" i="2"/>
  <c r="J781" i="2"/>
  <c r="I781" i="2"/>
  <c r="H781" i="2"/>
  <c r="A781" i="2"/>
  <c r="J780" i="2"/>
  <c r="I780" i="2"/>
  <c r="H780" i="2"/>
  <c r="A780" i="2"/>
  <c r="J779" i="2"/>
  <c r="I779" i="2"/>
  <c r="H779" i="2"/>
  <c r="A779" i="2"/>
  <c r="J778" i="2"/>
  <c r="I778" i="2"/>
  <c r="H778" i="2"/>
  <c r="A778" i="2"/>
  <c r="J777" i="2"/>
  <c r="I777" i="2"/>
  <c r="H777" i="2"/>
  <c r="A777" i="2"/>
  <c r="J776" i="2"/>
  <c r="I776" i="2"/>
  <c r="H776" i="2"/>
  <c r="A776" i="2"/>
  <c r="J775" i="2"/>
  <c r="I775" i="2"/>
  <c r="H775" i="2"/>
  <c r="A775" i="2"/>
  <c r="J774" i="2"/>
  <c r="I774" i="2"/>
  <c r="H774" i="2"/>
  <c r="A774" i="2"/>
  <c r="J773" i="2"/>
  <c r="I773" i="2"/>
  <c r="H773" i="2"/>
  <c r="A773" i="2"/>
  <c r="J772" i="2"/>
  <c r="I772" i="2"/>
  <c r="H772" i="2"/>
  <c r="A772" i="2"/>
  <c r="J771" i="2"/>
  <c r="I771" i="2"/>
  <c r="H771" i="2"/>
  <c r="A771" i="2"/>
  <c r="J770" i="2"/>
  <c r="I770" i="2"/>
  <c r="H770" i="2"/>
  <c r="A770" i="2"/>
  <c r="J769" i="2"/>
  <c r="I769" i="2"/>
  <c r="H769" i="2"/>
  <c r="A769" i="2"/>
  <c r="J768" i="2"/>
  <c r="I768" i="2"/>
  <c r="H768" i="2"/>
  <c r="A768" i="2"/>
  <c r="J767" i="2"/>
  <c r="I767" i="2"/>
  <c r="H767" i="2"/>
  <c r="A767" i="2"/>
  <c r="J766" i="2"/>
  <c r="I766" i="2"/>
  <c r="H766" i="2"/>
  <c r="A766" i="2"/>
  <c r="J765" i="2"/>
  <c r="I765" i="2"/>
  <c r="H765" i="2"/>
  <c r="A765" i="2"/>
  <c r="J764" i="2"/>
  <c r="I764" i="2"/>
  <c r="H764" i="2"/>
  <c r="A764" i="2"/>
  <c r="J763" i="2"/>
  <c r="I763" i="2"/>
  <c r="H763" i="2"/>
  <c r="A763" i="2"/>
  <c r="J762" i="2"/>
  <c r="I762" i="2"/>
  <c r="H762" i="2"/>
  <c r="A762" i="2"/>
  <c r="J761" i="2"/>
  <c r="I761" i="2"/>
  <c r="H761" i="2"/>
  <c r="A761" i="2"/>
  <c r="J760" i="2"/>
  <c r="I760" i="2"/>
  <c r="H760" i="2"/>
  <c r="A760" i="2"/>
  <c r="J759" i="2"/>
  <c r="I759" i="2"/>
  <c r="H759" i="2"/>
  <c r="A759" i="2"/>
  <c r="J758" i="2"/>
  <c r="I758" i="2"/>
  <c r="H758" i="2"/>
  <c r="A758" i="2"/>
  <c r="J757" i="2"/>
  <c r="I757" i="2"/>
  <c r="H757" i="2"/>
  <c r="A757" i="2"/>
  <c r="J756" i="2"/>
  <c r="I756" i="2"/>
  <c r="H756" i="2"/>
  <c r="A756" i="2"/>
  <c r="J755" i="2"/>
  <c r="I755" i="2"/>
  <c r="H755" i="2"/>
  <c r="A755" i="2"/>
  <c r="J754" i="2"/>
  <c r="I754" i="2"/>
  <c r="H754" i="2"/>
  <c r="A754" i="2"/>
  <c r="J753" i="2"/>
  <c r="I753" i="2"/>
  <c r="H753" i="2"/>
  <c r="A753" i="2"/>
  <c r="J752" i="2"/>
  <c r="I752" i="2"/>
  <c r="H752" i="2"/>
  <c r="A752" i="2"/>
  <c r="J751" i="2"/>
  <c r="I751" i="2"/>
  <c r="H751" i="2"/>
  <c r="A751" i="2"/>
  <c r="J750" i="2"/>
  <c r="I750" i="2"/>
  <c r="H750" i="2"/>
  <c r="A750" i="2"/>
  <c r="J749" i="2"/>
  <c r="I749" i="2"/>
  <c r="H749" i="2"/>
  <c r="A749" i="2"/>
  <c r="J748" i="2"/>
  <c r="I748" i="2"/>
  <c r="H748" i="2"/>
  <c r="A748" i="2"/>
  <c r="J747" i="2"/>
  <c r="I747" i="2"/>
  <c r="H747" i="2"/>
  <c r="A747" i="2"/>
  <c r="J746" i="2"/>
  <c r="I746" i="2"/>
  <c r="H746" i="2"/>
  <c r="A746" i="2"/>
  <c r="J745" i="2"/>
  <c r="I745" i="2"/>
  <c r="H745" i="2"/>
  <c r="A745" i="2"/>
  <c r="J744" i="2"/>
  <c r="I744" i="2"/>
  <c r="H744" i="2"/>
  <c r="A744" i="2"/>
  <c r="J743" i="2"/>
  <c r="I743" i="2"/>
  <c r="H743" i="2"/>
  <c r="A743" i="2"/>
  <c r="J742" i="2"/>
  <c r="I742" i="2"/>
  <c r="H742" i="2"/>
  <c r="A742" i="2"/>
  <c r="J741" i="2"/>
  <c r="I741" i="2"/>
  <c r="H741" i="2"/>
  <c r="A741" i="2"/>
  <c r="J740" i="2"/>
  <c r="I740" i="2"/>
  <c r="H740" i="2"/>
  <c r="A740" i="2"/>
  <c r="J739" i="2"/>
  <c r="I739" i="2"/>
  <c r="H739" i="2"/>
  <c r="A739" i="2"/>
  <c r="J738" i="2"/>
  <c r="I738" i="2"/>
  <c r="H738" i="2"/>
  <c r="A738" i="2"/>
  <c r="J737" i="2"/>
  <c r="I737" i="2"/>
  <c r="H737" i="2"/>
  <c r="A737" i="2"/>
  <c r="J736" i="2"/>
  <c r="I736" i="2"/>
  <c r="H736" i="2"/>
  <c r="A736" i="2"/>
  <c r="J735" i="2"/>
  <c r="I735" i="2"/>
  <c r="H735" i="2"/>
  <c r="A735" i="2"/>
  <c r="J734" i="2"/>
  <c r="I734" i="2"/>
  <c r="H734" i="2"/>
  <c r="A734" i="2"/>
  <c r="J733" i="2"/>
  <c r="I733" i="2"/>
  <c r="H733" i="2"/>
  <c r="A733" i="2"/>
  <c r="J732" i="2"/>
  <c r="I732" i="2"/>
  <c r="H732" i="2"/>
  <c r="A732" i="2"/>
  <c r="J731" i="2"/>
  <c r="I731" i="2"/>
  <c r="H731" i="2"/>
  <c r="A731" i="2"/>
  <c r="J730" i="2"/>
  <c r="I730" i="2"/>
  <c r="H730" i="2"/>
  <c r="A730" i="2"/>
  <c r="J729" i="2"/>
  <c r="I729" i="2"/>
  <c r="H729" i="2"/>
  <c r="A729" i="2"/>
  <c r="J728" i="2"/>
  <c r="I728" i="2"/>
  <c r="H728" i="2"/>
  <c r="A728" i="2"/>
  <c r="J727" i="2"/>
  <c r="I727" i="2"/>
  <c r="H727" i="2"/>
  <c r="A727" i="2"/>
  <c r="J726" i="2"/>
  <c r="I726" i="2"/>
  <c r="H726" i="2"/>
  <c r="A726" i="2"/>
  <c r="J725" i="2"/>
  <c r="I725" i="2"/>
  <c r="H725" i="2"/>
  <c r="A725" i="2"/>
  <c r="J724" i="2"/>
  <c r="I724" i="2"/>
  <c r="H724" i="2"/>
  <c r="A724" i="2"/>
  <c r="J723" i="2"/>
  <c r="I723" i="2"/>
  <c r="H723" i="2"/>
  <c r="A723" i="2"/>
  <c r="J722" i="2"/>
  <c r="I722" i="2"/>
  <c r="H722" i="2"/>
  <c r="A722" i="2"/>
  <c r="J721" i="2"/>
  <c r="I721" i="2"/>
  <c r="H721" i="2"/>
  <c r="A721" i="2"/>
  <c r="J720" i="2"/>
  <c r="I720" i="2"/>
  <c r="H720" i="2"/>
  <c r="A720" i="2"/>
  <c r="J719" i="2"/>
  <c r="I719" i="2"/>
  <c r="H719" i="2"/>
  <c r="A719" i="2"/>
  <c r="J718" i="2"/>
  <c r="I718" i="2"/>
  <c r="H718" i="2"/>
  <c r="A718" i="2"/>
  <c r="J717" i="2"/>
  <c r="I717" i="2"/>
  <c r="H717" i="2"/>
  <c r="A717" i="2"/>
  <c r="J716" i="2"/>
  <c r="I716" i="2"/>
  <c r="H716" i="2"/>
  <c r="A716" i="2"/>
  <c r="J715" i="2"/>
  <c r="I715" i="2"/>
  <c r="H715" i="2"/>
  <c r="A715" i="2"/>
  <c r="J714" i="2"/>
  <c r="I714" i="2"/>
  <c r="H714" i="2"/>
  <c r="A714" i="2"/>
  <c r="J713" i="2"/>
  <c r="I713" i="2"/>
  <c r="H713" i="2"/>
  <c r="A713" i="2"/>
  <c r="J712" i="2"/>
  <c r="I712" i="2"/>
  <c r="H712" i="2"/>
  <c r="A712" i="2"/>
  <c r="J711" i="2"/>
  <c r="I711" i="2"/>
  <c r="H711" i="2"/>
  <c r="A711" i="2"/>
  <c r="J710" i="2"/>
  <c r="I710" i="2"/>
  <c r="H710" i="2"/>
  <c r="A710" i="2"/>
  <c r="J709" i="2"/>
  <c r="I709" i="2"/>
  <c r="H709" i="2"/>
  <c r="A709" i="2"/>
  <c r="J708" i="2"/>
  <c r="I708" i="2"/>
  <c r="H708" i="2"/>
  <c r="A708" i="2"/>
  <c r="J707" i="2"/>
  <c r="I707" i="2"/>
  <c r="H707" i="2"/>
  <c r="A707" i="2"/>
  <c r="J706" i="2"/>
  <c r="I706" i="2"/>
  <c r="H706" i="2"/>
  <c r="A706" i="2"/>
  <c r="J705" i="2"/>
  <c r="I705" i="2"/>
  <c r="H705" i="2"/>
  <c r="A705" i="2"/>
  <c r="J704" i="2"/>
  <c r="I704" i="2"/>
  <c r="H704" i="2"/>
  <c r="A704" i="2"/>
  <c r="J703" i="2"/>
  <c r="I703" i="2"/>
  <c r="H703" i="2"/>
  <c r="A703" i="2"/>
  <c r="J702" i="2"/>
  <c r="I702" i="2"/>
  <c r="H702" i="2"/>
  <c r="A702" i="2"/>
  <c r="J701" i="2"/>
  <c r="I701" i="2"/>
  <c r="H701" i="2"/>
  <c r="A701" i="2"/>
  <c r="J700" i="2"/>
  <c r="I700" i="2"/>
  <c r="H700" i="2"/>
  <c r="A700" i="2"/>
  <c r="J699" i="2"/>
  <c r="I699" i="2"/>
  <c r="H699" i="2"/>
  <c r="A699" i="2"/>
  <c r="J698" i="2"/>
  <c r="I698" i="2"/>
  <c r="H698" i="2"/>
  <c r="A698" i="2"/>
  <c r="J697" i="2"/>
  <c r="I697" i="2"/>
  <c r="H697" i="2"/>
  <c r="A697" i="2"/>
  <c r="J696" i="2"/>
  <c r="I696" i="2"/>
  <c r="H696" i="2"/>
  <c r="A696" i="2"/>
  <c r="J695" i="2"/>
  <c r="I695" i="2"/>
  <c r="H695" i="2"/>
  <c r="A695" i="2"/>
  <c r="J694" i="2"/>
  <c r="I694" i="2"/>
  <c r="H694" i="2"/>
  <c r="A694" i="2"/>
  <c r="J693" i="2"/>
  <c r="I693" i="2"/>
  <c r="H693" i="2"/>
  <c r="A693" i="2"/>
  <c r="J692" i="2"/>
  <c r="I692" i="2"/>
  <c r="H692" i="2"/>
  <c r="A692" i="2"/>
  <c r="J691" i="2"/>
  <c r="I691" i="2"/>
  <c r="H691" i="2"/>
  <c r="A691" i="2"/>
  <c r="J690" i="2"/>
  <c r="I690" i="2"/>
  <c r="H690" i="2"/>
  <c r="A690" i="2"/>
  <c r="J689" i="2"/>
  <c r="I689" i="2"/>
  <c r="H689" i="2"/>
  <c r="A689" i="2"/>
  <c r="J688" i="2"/>
  <c r="I688" i="2"/>
  <c r="H688" i="2"/>
  <c r="A688" i="2"/>
  <c r="J687" i="2"/>
  <c r="I687" i="2"/>
  <c r="H687" i="2"/>
  <c r="A687" i="2"/>
  <c r="J686" i="2"/>
  <c r="I686" i="2"/>
  <c r="H686" i="2"/>
  <c r="A686" i="2"/>
  <c r="J685" i="2"/>
  <c r="I685" i="2"/>
  <c r="H685" i="2"/>
  <c r="A685" i="2"/>
  <c r="J684" i="2"/>
  <c r="I684" i="2"/>
  <c r="H684" i="2"/>
  <c r="A684" i="2"/>
  <c r="J683" i="2"/>
  <c r="I683" i="2"/>
  <c r="H683" i="2"/>
  <c r="A683" i="2"/>
  <c r="J682" i="2"/>
  <c r="I682" i="2"/>
  <c r="H682" i="2"/>
  <c r="A682" i="2"/>
  <c r="J681" i="2"/>
  <c r="I681" i="2"/>
  <c r="H681" i="2"/>
  <c r="A681" i="2"/>
  <c r="J680" i="2"/>
  <c r="I680" i="2"/>
  <c r="H680" i="2"/>
  <c r="A680" i="2"/>
  <c r="J679" i="2"/>
  <c r="I679" i="2"/>
  <c r="H679" i="2"/>
  <c r="A679" i="2"/>
  <c r="J678" i="2"/>
  <c r="I678" i="2"/>
  <c r="H678" i="2"/>
  <c r="A678" i="2"/>
  <c r="J677" i="2"/>
  <c r="I677" i="2"/>
  <c r="H677" i="2"/>
  <c r="A677" i="2"/>
  <c r="J676" i="2"/>
  <c r="I676" i="2"/>
  <c r="H676" i="2"/>
  <c r="A676" i="2"/>
  <c r="J675" i="2"/>
  <c r="I675" i="2"/>
  <c r="H675" i="2"/>
  <c r="A675" i="2"/>
  <c r="J674" i="2"/>
  <c r="I674" i="2"/>
  <c r="H674" i="2"/>
  <c r="A674" i="2"/>
  <c r="J673" i="2"/>
  <c r="I673" i="2"/>
  <c r="H673" i="2"/>
  <c r="A673" i="2"/>
  <c r="J672" i="2"/>
  <c r="I672" i="2"/>
  <c r="H672" i="2"/>
  <c r="A672" i="2"/>
  <c r="J671" i="2"/>
  <c r="I671" i="2"/>
  <c r="H671" i="2"/>
  <c r="A671" i="2"/>
  <c r="J670" i="2"/>
  <c r="I670" i="2"/>
  <c r="H670" i="2"/>
  <c r="A670" i="2"/>
  <c r="J669" i="2"/>
  <c r="I669" i="2"/>
  <c r="H669" i="2"/>
  <c r="A669" i="2"/>
  <c r="J668" i="2"/>
  <c r="I668" i="2"/>
  <c r="H668" i="2"/>
  <c r="A668" i="2"/>
  <c r="J667" i="2"/>
  <c r="I667" i="2"/>
  <c r="H667" i="2"/>
  <c r="A667" i="2"/>
  <c r="J666" i="2"/>
  <c r="I666" i="2"/>
  <c r="H666" i="2"/>
  <c r="A666" i="2"/>
  <c r="J665" i="2"/>
  <c r="I665" i="2"/>
  <c r="H665" i="2"/>
  <c r="A665" i="2"/>
  <c r="J664" i="2"/>
  <c r="I664" i="2"/>
  <c r="H664" i="2"/>
  <c r="A664" i="2"/>
  <c r="J663" i="2"/>
  <c r="I663" i="2"/>
  <c r="H663" i="2"/>
  <c r="A663" i="2"/>
  <c r="J662" i="2"/>
  <c r="I662" i="2"/>
  <c r="H662" i="2"/>
  <c r="A662" i="2"/>
  <c r="J661" i="2"/>
  <c r="I661" i="2"/>
  <c r="H661" i="2"/>
  <c r="A661" i="2"/>
  <c r="J660" i="2"/>
  <c r="I660" i="2"/>
  <c r="H660" i="2"/>
  <c r="A660" i="2"/>
  <c r="J659" i="2"/>
  <c r="I659" i="2"/>
  <c r="H659" i="2"/>
  <c r="A659" i="2"/>
  <c r="J658" i="2"/>
  <c r="I658" i="2"/>
  <c r="H658" i="2"/>
  <c r="A658" i="2"/>
  <c r="J657" i="2"/>
  <c r="I657" i="2"/>
  <c r="H657" i="2"/>
  <c r="A657" i="2"/>
  <c r="J656" i="2"/>
  <c r="I656" i="2"/>
  <c r="H656" i="2"/>
  <c r="A656" i="2"/>
  <c r="J655" i="2"/>
  <c r="I655" i="2"/>
  <c r="H655" i="2"/>
  <c r="A655" i="2"/>
  <c r="J654" i="2"/>
  <c r="I654" i="2"/>
  <c r="H654" i="2"/>
  <c r="A654" i="2"/>
  <c r="J653" i="2"/>
  <c r="I653" i="2"/>
  <c r="H653" i="2"/>
  <c r="A653" i="2"/>
  <c r="J652" i="2"/>
  <c r="I652" i="2"/>
  <c r="H652" i="2"/>
  <c r="A652" i="2"/>
  <c r="J651" i="2"/>
  <c r="I651" i="2"/>
  <c r="H651" i="2"/>
  <c r="A651" i="2"/>
  <c r="J650" i="2"/>
  <c r="I650" i="2"/>
  <c r="H650" i="2"/>
  <c r="A650" i="2"/>
  <c r="J649" i="2"/>
  <c r="I649" i="2"/>
  <c r="H649" i="2"/>
  <c r="A649" i="2"/>
  <c r="J648" i="2"/>
  <c r="I648" i="2"/>
  <c r="H648" i="2"/>
  <c r="A648" i="2"/>
  <c r="J647" i="2"/>
  <c r="I647" i="2"/>
  <c r="H647" i="2"/>
  <c r="A647" i="2"/>
  <c r="J646" i="2"/>
  <c r="I646" i="2"/>
  <c r="H646" i="2"/>
  <c r="A646" i="2"/>
  <c r="J645" i="2"/>
  <c r="I645" i="2"/>
  <c r="H645" i="2"/>
  <c r="A645" i="2"/>
  <c r="J644" i="2"/>
  <c r="I644" i="2"/>
  <c r="H644" i="2"/>
  <c r="A644" i="2"/>
  <c r="J643" i="2"/>
  <c r="I643" i="2"/>
  <c r="H643" i="2"/>
  <c r="A643" i="2"/>
  <c r="J642" i="2"/>
  <c r="I642" i="2"/>
  <c r="H642" i="2"/>
  <c r="A642" i="2"/>
  <c r="J641" i="2"/>
  <c r="I641" i="2"/>
  <c r="H641" i="2"/>
  <c r="A641" i="2"/>
  <c r="J640" i="2"/>
  <c r="I640" i="2"/>
  <c r="H640" i="2"/>
  <c r="A640" i="2"/>
  <c r="J639" i="2"/>
  <c r="I639" i="2"/>
  <c r="H639" i="2"/>
  <c r="A639" i="2"/>
  <c r="J638" i="2"/>
  <c r="I638" i="2"/>
  <c r="H638" i="2"/>
  <c r="A638" i="2"/>
  <c r="J637" i="2"/>
  <c r="I637" i="2"/>
  <c r="H637" i="2"/>
  <c r="A637" i="2"/>
  <c r="J636" i="2"/>
  <c r="I636" i="2"/>
  <c r="H636" i="2"/>
  <c r="A636" i="2"/>
  <c r="J635" i="2"/>
  <c r="I635" i="2"/>
  <c r="H635" i="2"/>
  <c r="A635" i="2"/>
  <c r="J634" i="2"/>
  <c r="I634" i="2"/>
  <c r="H634" i="2"/>
  <c r="A634" i="2"/>
  <c r="J633" i="2"/>
  <c r="I633" i="2"/>
  <c r="H633" i="2"/>
  <c r="A633" i="2"/>
  <c r="J632" i="2"/>
  <c r="I632" i="2"/>
  <c r="H632" i="2"/>
  <c r="A632" i="2"/>
  <c r="J631" i="2"/>
  <c r="I631" i="2"/>
  <c r="H631" i="2"/>
  <c r="A631" i="2"/>
  <c r="J630" i="2"/>
  <c r="I630" i="2"/>
  <c r="H630" i="2"/>
  <c r="A630" i="2"/>
  <c r="J629" i="2"/>
  <c r="I629" i="2"/>
  <c r="H629" i="2"/>
  <c r="A629" i="2"/>
  <c r="J628" i="2"/>
  <c r="I628" i="2"/>
  <c r="H628" i="2"/>
  <c r="A628" i="2"/>
  <c r="J627" i="2"/>
  <c r="I627" i="2"/>
  <c r="H627" i="2"/>
  <c r="A627" i="2"/>
  <c r="J626" i="2"/>
  <c r="I626" i="2"/>
  <c r="H626" i="2"/>
  <c r="A626" i="2"/>
  <c r="J625" i="2"/>
  <c r="I625" i="2"/>
  <c r="H625" i="2"/>
  <c r="A625" i="2"/>
  <c r="J624" i="2"/>
  <c r="I624" i="2"/>
  <c r="H624" i="2"/>
  <c r="A624" i="2"/>
  <c r="J623" i="2"/>
  <c r="I623" i="2"/>
  <c r="H623" i="2"/>
  <c r="A623" i="2"/>
  <c r="J622" i="2"/>
  <c r="I622" i="2"/>
  <c r="H622" i="2"/>
  <c r="A622" i="2"/>
  <c r="J621" i="2"/>
  <c r="I621" i="2"/>
  <c r="H621" i="2"/>
  <c r="A621" i="2"/>
  <c r="J620" i="2"/>
  <c r="I620" i="2"/>
  <c r="H620" i="2"/>
  <c r="A620" i="2"/>
  <c r="J619" i="2"/>
  <c r="I619" i="2"/>
  <c r="H619" i="2"/>
  <c r="A619" i="2"/>
  <c r="J618" i="2"/>
  <c r="I618" i="2"/>
  <c r="H618" i="2"/>
  <c r="A618" i="2"/>
  <c r="J617" i="2"/>
  <c r="I617" i="2"/>
  <c r="H617" i="2"/>
  <c r="A617" i="2"/>
  <c r="J616" i="2"/>
  <c r="I616" i="2"/>
  <c r="H616" i="2"/>
  <c r="A616" i="2"/>
  <c r="J615" i="2"/>
  <c r="I615" i="2"/>
  <c r="H615" i="2"/>
  <c r="A615" i="2"/>
  <c r="J614" i="2"/>
  <c r="I614" i="2"/>
  <c r="H614" i="2"/>
  <c r="A614" i="2"/>
  <c r="J613" i="2"/>
  <c r="I613" i="2"/>
  <c r="H613" i="2"/>
  <c r="A613" i="2"/>
  <c r="J612" i="2"/>
  <c r="I612" i="2"/>
  <c r="H612" i="2"/>
  <c r="A612" i="2"/>
  <c r="J611" i="2"/>
  <c r="I611" i="2"/>
  <c r="H611" i="2"/>
  <c r="A611" i="2"/>
  <c r="J610" i="2"/>
  <c r="I610" i="2"/>
  <c r="H610" i="2"/>
  <c r="A610" i="2"/>
  <c r="J609" i="2"/>
  <c r="I609" i="2"/>
  <c r="H609" i="2"/>
  <c r="A609" i="2"/>
  <c r="J608" i="2"/>
  <c r="I608" i="2"/>
  <c r="H608" i="2"/>
  <c r="A608" i="2"/>
  <c r="J607" i="2"/>
  <c r="I607" i="2"/>
  <c r="H607" i="2"/>
  <c r="A607" i="2"/>
  <c r="J606" i="2"/>
  <c r="I606" i="2"/>
  <c r="H606" i="2"/>
  <c r="A606" i="2"/>
  <c r="J605" i="2"/>
  <c r="I605" i="2"/>
  <c r="H605" i="2"/>
  <c r="A605" i="2"/>
  <c r="J604" i="2"/>
  <c r="I604" i="2"/>
  <c r="H604" i="2"/>
  <c r="A604" i="2"/>
  <c r="J603" i="2"/>
  <c r="I603" i="2"/>
  <c r="H603" i="2"/>
  <c r="A603" i="2"/>
  <c r="J602" i="2"/>
  <c r="I602" i="2"/>
  <c r="H602" i="2"/>
  <c r="A602" i="2"/>
  <c r="J601" i="2"/>
  <c r="I601" i="2"/>
  <c r="H601" i="2"/>
  <c r="A601" i="2"/>
  <c r="J600" i="2"/>
  <c r="I600" i="2"/>
  <c r="H600" i="2"/>
  <c r="A600" i="2"/>
  <c r="J599" i="2"/>
  <c r="I599" i="2"/>
  <c r="H599" i="2"/>
  <c r="A599" i="2"/>
  <c r="J598" i="2"/>
  <c r="I598" i="2"/>
  <c r="H598" i="2"/>
  <c r="A598" i="2"/>
  <c r="J597" i="2"/>
  <c r="I597" i="2"/>
  <c r="H597" i="2"/>
  <c r="A597" i="2"/>
  <c r="J596" i="2"/>
  <c r="I596" i="2"/>
  <c r="H596" i="2"/>
  <c r="A596" i="2"/>
  <c r="J595" i="2"/>
  <c r="I595" i="2"/>
  <c r="H595" i="2"/>
  <c r="A595" i="2"/>
  <c r="J594" i="2"/>
  <c r="I594" i="2"/>
  <c r="H594" i="2"/>
  <c r="A594" i="2"/>
  <c r="J593" i="2"/>
  <c r="I593" i="2"/>
  <c r="H593" i="2"/>
  <c r="A593" i="2"/>
  <c r="J592" i="2"/>
  <c r="I592" i="2"/>
  <c r="H592" i="2"/>
  <c r="A592" i="2"/>
  <c r="J591" i="2"/>
  <c r="I591" i="2"/>
  <c r="H591" i="2"/>
  <c r="A591" i="2"/>
  <c r="J590" i="2"/>
  <c r="I590" i="2"/>
  <c r="H590" i="2"/>
  <c r="A590" i="2"/>
  <c r="J589" i="2"/>
  <c r="I589" i="2"/>
  <c r="H589" i="2"/>
  <c r="A589" i="2"/>
  <c r="J588" i="2"/>
  <c r="I588" i="2"/>
  <c r="H588" i="2"/>
  <c r="A588" i="2"/>
  <c r="J587" i="2"/>
  <c r="I587" i="2"/>
  <c r="H587" i="2"/>
  <c r="A587" i="2"/>
  <c r="J586" i="2"/>
  <c r="I586" i="2"/>
  <c r="H586" i="2"/>
  <c r="A586" i="2"/>
  <c r="J585" i="2"/>
  <c r="I585" i="2"/>
  <c r="H585" i="2"/>
  <c r="A585" i="2"/>
  <c r="J584" i="2"/>
  <c r="I584" i="2"/>
  <c r="H584" i="2"/>
  <c r="A584" i="2"/>
  <c r="J583" i="2"/>
  <c r="I583" i="2"/>
  <c r="H583" i="2"/>
  <c r="A583" i="2"/>
  <c r="J582" i="2"/>
  <c r="I582" i="2"/>
  <c r="H582" i="2"/>
  <c r="A582" i="2"/>
  <c r="J581" i="2"/>
  <c r="I581" i="2"/>
  <c r="H581" i="2"/>
  <c r="A581" i="2"/>
  <c r="J580" i="2"/>
  <c r="I580" i="2"/>
  <c r="H580" i="2"/>
  <c r="A580" i="2"/>
  <c r="J579" i="2"/>
  <c r="I579" i="2"/>
  <c r="H579" i="2"/>
  <c r="A579" i="2"/>
  <c r="J578" i="2"/>
  <c r="I578" i="2"/>
  <c r="H578" i="2"/>
  <c r="A578" i="2"/>
  <c r="J577" i="2"/>
  <c r="I577" i="2"/>
  <c r="H577" i="2"/>
  <c r="A577" i="2"/>
  <c r="J576" i="2"/>
  <c r="I576" i="2"/>
  <c r="H576" i="2"/>
  <c r="A576" i="2"/>
  <c r="J575" i="2"/>
  <c r="I575" i="2"/>
  <c r="H575" i="2"/>
  <c r="A575" i="2"/>
  <c r="J574" i="2"/>
  <c r="I574" i="2"/>
  <c r="H574" i="2"/>
  <c r="A574" i="2"/>
  <c r="J573" i="2"/>
  <c r="I573" i="2"/>
  <c r="H573" i="2"/>
  <c r="A573" i="2"/>
  <c r="J572" i="2"/>
  <c r="I572" i="2"/>
  <c r="H572" i="2"/>
  <c r="A572" i="2"/>
  <c r="J571" i="2"/>
  <c r="I571" i="2"/>
  <c r="H571" i="2"/>
  <c r="A571" i="2"/>
  <c r="J570" i="2"/>
  <c r="I570" i="2"/>
  <c r="H570" i="2"/>
  <c r="A570" i="2"/>
  <c r="J569" i="2"/>
  <c r="I569" i="2"/>
  <c r="H569" i="2"/>
  <c r="A569" i="2"/>
  <c r="J568" i="2"/>
  <c r="I568" i="2"/>
  <c r="H568" i="2"/>
  <c r="A568" i="2"/>
  <c r="J567" i="2"/>
  <c r="I567" i="2"/>
  <c r="H567" i="2"/>
  <c r="A567" i="2"/>
  <c r="J566" i="2"/>
  <c r="I566" i="2"/>
  <c r="H566" i="2"/>
  <c r="A566" i="2"/>
  <c r="J565" i="2"/>
  <c r="I565" i="2"/>
  <c r="H565" i="2"/>
  <c r="A565" i="2"/>
  <c r="J564" i="2"/>
  <c r="I564" i="2"/>
  <c r="H564" i="2"/>
  <c r="A564" i="2"/>
  <c r="J563" i="2"/>
  <c r="I563" i="2"/>
  <c r="H563" i="2"/>
  <c r="A563" i="2"/>
  <c r="J562" i="2"/>
  <c r="I562" i="2"/>
  <c r="H562" i="2"/>
  <c r="A562" i="2"/>
  <c r="J561" i="2"/>
  <c r="I561" i="2"/>
  <c r="H561" i="2"/>
  <c r="A561" i="2"/>
  <c r="J560" i="2"/>
  <c r="I560" i="2"/>
  <c r="H560" i="2"/>
  <c r="A560" i="2"/>
  <c r="J559" i="2"/>
  <c r="I559" i="2"/>
  <c r="H559" i="2"/>
  <c r="A559" i="2"/>
  <c r="J558" i="2"/>
  <c r="I558" i="2"/>
  <c r="H558" i="2"/>
  <c r="A558" i="2"/>
  <c r="J557" i="2"/>
  <c r="I557" i="2"/>
  <c r="H557" i="2"/>
  <c r="A557" i="2"/>
  <c r="J556" i="2"/>
  <c r="I556" i="2"/>
  <c r="H556" i="2"/>
  <c r="A556" i="2"/>
  <c r="J555" i="2"/>
  <c r="I555" i="2"/>
  <c r="H555" i="2"/>
  <c r="A555" i="2"/>
  <c r="J554" i="2"/>
  <c r="I554" i="2"/>
  <c r="H554" i="2"/>
  <c r="A554" i="2"/>
  <c r="J553" i="2"/>
  <c r="I553" i="2"/>
  <c r="H553" i="2"/>
  <c r="A553" i="2"/>
  <c r="J552" i="2"/>
  <c r="I552" i="2"/>
  <c r="H552" i="2"/>
  <c r="A552" i="2"/>
  <c r="J551" i="2"/>
  <c r="I551" i="2"/>
  <c r="H551" i="2"/>
  <c r="A551" i="2"/>
  <c r="J550" i="2"/>
  <c r="I550" i="2"/>
  <c r="H550" i="2"/>
  <c r="A550" i="2"/>
  <c r="J549" i="2"/>
  <c r="I549" i="2"/>
  <c r="H549" i="2"/>
  <c r="A549" i="2"/>
  <c r="J548" i="2"/>
  <c r="I548" i="2"/>
  <c r="H548" i="2"/>
  <c r="A548" i="2"/>
  <c r="J547" i="2"/>
  <c r="I547" i="2"/>
  <c r="H547" i="2"/>
  <c r="A547" i="2"/>
  <c r="J546" i="2"/>
  <c r="I546" i="2"/>
  <c r="H546" i="2"/>
  <c r="A546" i="2"/>
  <c r="J545" i="2"/>
  <c r="I545" i="2"/>
  <c r="H545" i="2"/>
  <c r="A545" i="2"/>
  <c r="J544" i="2"/>
  <c r="I544" i="2"/>
  <c r="H544" i="2"/>
  <c r="A544" i="2"/>
  <c r="J543" i="2"/>
  <c r="I543" i="2"/>
  <c r="H543" i="2"/>
  <c r="A543" i="2"/>
  <c r="J542" i="2"/>
  <c r="I542" i="2"/>
  <c r="H542" i="2"/>
  <c r="A542" i="2"/>
  <c r="J541" i="2"/>
  <c r="I541" i="2"/>
  <c r="H541" i="2"/>
  <c r="A541" i="2"/>
  <c r="J540" i="2"/>
  <c r="I540" i="2"/>
  <c r="H540" i="2"/>
  <c r="A540" i="2"/>
  <c r="J539" i="2"/>
  <c r="I539" i="2"/>
  <c r="H539" i="2"/>
  <c r="A539" i="2"/>
  <c r="J538" i="2"/>
  <c r="I538" i="2"/>
  <c r="H538" i="2"/>
  <c r="A538" i="2"/>
  <c r="J537" i="2"/>
  <c r="I537" i="2"/>
  <c r="H537" i="2"/>
  <c r="A537" i="2"/>
  <c r="J536" i="2"/>
  <c r="I536" i="2"/>
  <c r="H536" i="2"/>
  <c r="A536" i="2"/>
  <c r="J535" i="2"/>
  <c r="I535" i="2"/>
  <c r="H535" i="2"/>
  <c r="A535" i="2"/>
  <c r="J534" i="2"/>
  <c r="I534" i="2"/>
  <c r="H534" i="2"/>
  <c r="A534" i="2"/>
  <c r="J533" i="2"/>
  <c r="I533" i="2"/>
  <c r="H533" i="2"/>
  <c r="A533" i="2"/>
  <c r="J532" i="2"/>
  <c r="I532" i="2"/>
  <c r="H532" i="2"/>
  <c r="A532" i="2"/>
  <c r="J531" i="2"/>
  <c r="I531" i="2"/>
  <c r="H531" i="2"/>
  <c r="A531" i="2"/>
  <c r="J530" i="2"/>
  <c r="I530" i="2"/>
  <c r="H530" i="2"/>
  <c r="A530" i="2"/>
  <c r="J529" i="2"/>
  <c r="I529" i="2"/>
  <c r="H529" i="2"/>
  <c r="A529" i="2"/>
  <c r="J528" i="2"/>
  <c r="I528" i="2"/>
  <c r="H528" i="2"/>
  <c r="A528" i="2"/>
  <c r="J527" i="2"/>
  <c r="I527" i="2"/>
  <c r="H527" i="2"/>
  <c r="A527" i="2"/>
  <c r="J526" i="2"/>
  <c r="I526" i="2"/>
  <c r="H526" i="2"/>
  <c r="A526" i="2"/>
  <c r="J525" i="2"/>
  <c r="I525" i="2"/>
  <c r="H525" i="2"/>
  <c r="A525" i="2"/>
  <c r="J524" i="2"/>
  <c r="I524" i="2"/>
  <c r="H524" i="2"/>
  <c r="A524" i="2"/>
  <c r="J523" i="2"/>
  <c r="I523" i="2"/>
  <c r="H523" i="2"/>
  <c r="A523" i="2"/>
  <c r="J522" i="2"/>
  <c r="I522" i="2"/>
  <c r="H522" i="2"/>
  <c r="A522" i="2"/>
  <c r="J521" i="2"/>
  <c r="I521" i="2"/>
  <c r="H521" i="2"/>
  <c r="A521" i="2"/>
  <c r="J520" i="2"/>
  <c r="I520" i="2"/>
  <c r="H520" i="2"/>
  <c r="A520" i="2"/>
  <c r="J519" i="2"/>
  <c r="I519" i="2"/>
  <c r="H519" i="2"/>
  <c r="A519" i="2"/>
  <c r="J518" i="2"/>
  <c r="I518" i="2"/>
  <c r="H518" i="2"/>
  <c r="A518" i="2"/>
  <c r="J517" i="2"/>
  <c r="I517" i="2"/>
  <c r="H517" i="2"/>
  <c r="A517" i="2"/>
  <c r="J516" i="2"/>
  <c r="I516" i="2"/>
  <c r="H516" i="2"/>
  <c r="A516" i="2"/>
  <c r="J515" i="2"/>
  <c r="I515" i="2"/>
  <c r="H515" i="2"/>
  <c r="A515" i="2"/>
  <c r="J514" i="2"/>
  <c r="I514" i="2"/>
  <c r="H514" i="2"/>
  <c r="A514" i="2"/>
  <c r="J513" i="2"/>
  <c r="I513" i="2"/>
  <c r="H513" i="2"/>
  <c r="A513" i="2"/>
  <c r="J512" i="2"/>
  <c r="I512" i="2"/>
  <c r="H512" i="2"/>
  <c r="A512" i="2"/>
  <c r="J511" i="2"/>
  <c r="I511" i="2"/>
  <c r="H511" i="2"/>
  <c r="A511" i="2"/>
  <c r="J510" i="2"/>
  <c r="I510" i="2"/>
  <c r="H510" i="2"/>
  <c r="A510" i="2"/>
  <c r="J509" i="2"/>
  <c r="I509" i="2"/>
  <c r="H509" i="2"/>
  <c r="A509" i="2"/>
  <c r="J508" i="2"/>
  <c r="I508" i="2"/>
  <c r="H508" i="2"/>
  <c r="A508" i="2"/>
  <c r="J507" i="2"/>
  <c r="I507" i="2"/>
  <c r="H507" i="2"/>
  <c r="A507" i="2"/>
  <c r="J506" i="2"/>
  <c r="I506" i="2"/>
  <c r="H506" i="2"/>
  <c r="A506" i="2"/>
  <c r="J505" i="2"/>
  <c r="I505" i="2"/>
  <c r="H505" i="2"/>
  <c r="A505" i="2"/>
  <c r="J504" i="2"/>
  <c r="I504" i="2"/>
  <c r="H504" i="2"/>
  <c r="A504" i="2"/>
  <c r="J503" i="2"/>
  <c r="I503" i="2"/>
  <c r="H503" i="2"/>
  <c r="A503" i="2"/>
  <c r="J502" i="2"/>
  <c r="I502" i="2"/>
  <c r="H502" i="2"/>
  <c r="A502" i="2"/>
  <c r="J501" i="2"/>
  <c r="I501" i="2"/>
  <c r="H501" i="2"/>
  <c r="A501" i="2"/>
  <c r="J500" i="2"/>
  <c r="I500" i="2"/>
  <c r="H500" i="2"/>
  <c r="A500" i="2"/>
  <c r="J499" i="2"/>
  <c r="I499" i="2"/>
  <c r="H499" i="2"/>
  <c r="A499" i="2"/>
  <c r="J498" i="2"/>
  <c r="I498" i="2"/>
  <c r="H498" i="2"/>
  <c r="A498" i="2"/>
  <c r="J497" i="2"/>
  <c r="I497" i="2"/>
  <c r="H497" i="2"/>
  <c r="A497" i="2"/>
  <c r="J496" i="2"/>
  <c r="I496" i="2"/>
  <c r="H496" i="2"/>
  <c r="A496" i="2"/>
  <c r="J495" i="2"/>
  <c r="I495" i="2"/>
  <c r="H495" i="2"/>
  <c r="A495" i="2"/>
  <c r="J494" i="2"/>
  <c r="I494" i="2"/>
  <c r="H494" i="2"/>
  <c r="A494" i="2"/>
  <c r="J493" i="2"/>
  <c r="I493" i="2"/>
  <c r="H493" i="2"/>
  <c r="A493" i="2"/>
  <c r="J492" i="2"/>
  <c r="I492" i="2"/>
  <c r="H492" i="2"/>
  <c r="A492" i="2"/>
  <c r="J491" i="2"/>
  <c r="I491" i="2"/>
  <c r="H491" i="2"/>
  <c r="A491" i="2"/>
  <c r="J490" i="2"/>
  <c r="I490" i="2"/>
  <c r="H490" i="2"/>
  <c r="A490" i="2"/>
  <c r="J489" i="2"/>
  <c r="I489" i="2"/>
  <c r="H489" i="2"/>
  <c r="A489" i="2"/>
  <c r="J488" i="2"/>
  <c r="I488" i="2"/>
  <c r="H488" i="2"/>
  <c r="A488" i="2"/>
  <c r="J487" i="2"/>
  <c r="I487" i="2"/>
  <c r="H487" i="2"/>
  <c r="A487" i="2"/>
  <c r="J486" i="2"/>
  <c r="I486" i="2"/>
  <c r="H486" i="2"/>
  <c r="A486" i="2"/>
  <c r="J485" i="2"/>
  <c r="I485" i="2"/>
  <c r="H485" i="2"/>
  <c r="A485" i="2"/>
  <c r="J484" i="2"/>
  <c r="I484" i="2"/>
  <c r="H484" i="2"/>
  <c r="A484" i="2"/>
  <c r="J483" i="2"/>
  <c r="I483" i="2"/>
  <c r="H483" i="2"/>
  <c r="A483" i="2"/>
  <c r="J482" i="2"/>
  <c r="I482" i="2"/>
  <c r="H482" i="2"/>
  <c r="A482" i="2"/>
  <c r="J481" i="2"/>
  <c r="I481" i="2"/>
  <c r="H481" i="2"/>
  <c r="A481" i="2"/>
  <c r="J480" i="2"/>
  <c r="I480" i="2"/>
  <c r="H480" i="2"/>
  <c r="A480" i="2"/>
  <c r="J479" i="2"/>
  <c r="I479" i="2"/>
  <c r="H479" i="2"/>
  <c r="A479" i="2"/>
  <c r="J478" i="2"/>
  <c r="I478" i="2"/>
  <c r="H478" i="2"/>
  <c r="A478" i="2"/>
  <c r="J477" i="2"/>
  <c r="I477" i="2"/>
  <c r="H477" i="2"/>
  <c r="A477" i="2"/>
  <c r="J476" i="2"/>
  <c r="I476" i="2"/>
  <c r="H476" i="2"/>
  <c r="A476" i="2"/>
  <c r="J475" i="2"/>
  <c r="I475" i="2"/>
  <c r="H475" i="2"/>
  <c r="A475" i="2"/>
  <c r="J474" i="2"/>
  <c r="I474" i="2"/>
  <c r="H474" i="2"/>
  <c r="A474" i="2"/>
  <c r="J473" i="2"/>
  <c r="I473" i="2"/>
  <c r="H473" i="2"/>
  <c r="A473" i="2"/>
  <c r="J472" i="2"/>
  <c r="I472" i="2"/>
  <c r="H472" i="2"/>
  <c r="A472" i="2"/>
  <c r="J471" i="2"/>
  <c r="I471" i="2"/>
  <c r="H471" i="2"/>
  <c r="A471" i="2"/>
  <c r="J470" i="2"/>
  <c r="I470" i="2"/>
  <c r="H470" i="2"/>
  <c r="A470" i="2"/>
  <c r="J469" i="2"/>
  <c r="I469" i="2"/>
  <c r="H469" i="2"/>
  <c r="A469" i="2"/>
  <c r="J468" i="2"/>
  <c r="I468" i="2"/>
  <c r="H468" i="2"/>
  <c r="A468" i="2"/>
  <c r="J467" i="2"/>
  <c r="I467" i="2"/>
  <c r="H467" i="2"/>
  <c r="A467" i="2"/>
  <c r="J466" i="2"/>
  <c r="I466" i="2"/>
  <c r="H466" i="2"/>
  <c r="A466" i="2"/>
  <c r="J465" i="2"/>
  <c r="I465" i="2"/>
  <c r="H465" i="2"/>
  <c r="A465" i="2"/>
  <c r="J464" i="2"/>
  <c r="I464" i="2"/>
  <c r="H464" i="2"/>
  <c r="A464" i="2"/>
  <c r="J463" i="2"/>
  <c r="I463" i="2"/>
  <c r="H463" i="2"/>
  <c r="A463" i="2"/>
  <c r="J462" i="2"/>
  <c r="I462" i="2"/>
  <c r="H462" i="2"/>
  <c r="A462" i="2"/>
  <c r="J461" i="2"/>
  <c r="I461" i="2"/>
  <c r="H461" i="2"/>
  <c r="A461" i="2"/>
  <c r="J460" i="2"/>
  <c r="I460" i="2"/>
  <c r="H460" i="2"/>
  <c r="A460" i="2"/>
  <c r="J459" i="2"/>
  <c r="I459" i="2"/>
  <c r="H459" i="2"/>
  <c r="A459" i="2"/>
  <c r="J458" i="2"/>
  <c r="I458" i="2"/>
  <c r="H458" i="2"/>
  <c r="A458" i="2"/>
  <c r="J457" i="2"/>
  <c r="I457" i="2"/>
  <c r="H457" i="2"/>
  <c r="A457" i="2"/>
  <c r="J456" i="2"/>
  <c r="I456" i="2"/>
  <c r="H456" i="2"/>
  <c r="A456" i="2"/>
  <c r="J455" i="2"/>
  <c r="I455" i="2"/>
  <c r="H455" i="2"/>
  <c r="A455" i="2"/>
  <c r="J454" i="2"/>
  <c r="I454" i="2"/>
  <c r="H454" i="2"/>
  <c r="A454" i="2"/>
  <c r="J453" i="2"/>
  <c r="I453" i="2"/>
  <c r="H453" i="2"/>
  <c r="A453" i="2"/>
  <c r="J452" i="2"/>
  <c r="I452" i="2"/>
  <c r="H452" i="2"/>
  <c r="A452" i="2"/>
  <c r="J451" i="2"/>
  <c r="I451" i="2"/>
  <c r="H451" i="2"/>
  <c r="A451" i="2"/>
  <c r="J450" i="2"/>
  <c r="I450" i="2"/>
  <c r="H450" i="2"/>
  <c r="A450" i="2"/>
  <c r="J449" i="2"/>
  <c r="I449" i="2"/>
  <c r="H449" i="2"/>
  <c r="A449" i="2"/>
  <c r="J448" i="2"/>
  <c r="I448" i="2"/>
  <c r="H448" i="2"/>
  <c r="A448" i="2"/>
  <c r="J447" i="2"/>
  <c r="I447" i="2"/>
  <c r="H447" i="2"/>
  <c r="A447" i="2"/>
  <c r="J446" i="2"/>
  <c r="I446" i="2"/>
  <c r="H446" i="2"/>
  <c r="A446" i="2"/>
  <c r="J445" i="2"/>
  <c r="I445" i="2"/>
  <c r="H445" i="2"/>
  <c r="A445" i="2"/>
  <c r="J444" i="2"/>
  <c r="I444" i="2"/>
  <c r="H444" i="2"/>
  <c r="A444" i="2"/>
  <c r="J443" i="2"/>
  <c r="I443" i="2"/>
  <c r="H443" i="2"/>
  <c r="A443" i="2"/>
  <c r="J442" i="2"/>
  <c r="I442" i="2"/>
  <c r="H442" i="2"/>
  <c r="A442" i="2"/>
  <c r="J441" i="2"/>
  <c r="I441" i="2"/>
  <c r="H441" i="2"/>
  <c r="A441" i="2"/>
  <c r="J440" i="2"/>
  <c r="I440" i="2"/>
  <c r="H440" i="2"/>
  <c r="A440" i="2"/>
  <c r="J439" i="2"/>
  <c r="I439" i="2"/>
  <c r="H439" i="2"/>
  <c r="A439" i="2"/>
  <c r="J438" i="2"/>
  <c r="I438" i="2"/>
  <c r="H438" i="2"/>
  <c r="A438" i="2"/>
  <c r="J437" i="2"/>
  <c r="I437" i="2"/>
  <c r="H437" i="2"/>
  <c r="A437" i="2"/>
  <c r="J436" i="2"/>
  <c r="I436" i="2"/>
  <c r="H436" i="2"/>
  <c r="A436" i="2"/>
  <c r="J435" i="2"/>
  <c r="I435" i="2"/>
  <c r="H435" i="2"/>
  <c r="A435" i="2"/>
  <c r="J434" i="2"/>
  <c r="I434" i="2"/>
  <c r="H434" i="2"/>
  <c r="A434" i="2"/>
  <c r="J433" i="2"/>
  <c r="I433" i="2"/>
  <c r="H433" i="2"/>
  <c r="A433" i="2"/>
  <c r="J432" i="2"/>
  <c r="I432" i="2"/>
  <c r="H432" i="2"/>
  <c r="A432" i="2"/>
  <c r="J431" i="2"/>
  <c r="I431" i="2"/>
  <c r="H431" i="2"/>
  <c r="A431" i="2"/>
  <c r="J430" i="2"/>
  <c r="I430" i="2"/>
  <c r="H430" i="2"/>
  <c r="A430" i="2"/>
  <c r="J429" i="2"/>
  <c r="I429" i="2"/>
  <c r="H429" i="2"/>
  <c r="A429" i="2"/>
  <c r="J428" i="2"/>
  <c r="I428" i="2"/>
  <c r="H428" i="2"/>
  <c r="A428" i="2"/>
  <c r="J427" i="2"/>
  <c r="I427" i="2"/>
  <c r="H427" i="2"/>
  <c r="A427" i="2"/>
  <c r="J426" i="2"/>
  <c r="I426" i="2"/>
  <c r="H426" i="2"/>
  <c r="A426" i="2"/>
  <c r="J425" i="2"/>
  <c r="I425" i="2"/>
  <c r="H425" i="2"/>
  <c r="A425" i="2"/>
  <c r="J424" i="2"/>
  <c r="I424" i="2"/>
  <c r="H424" i="2"/>
  <c r="A424" i="2"/>
  <c r="J423" i="2"/>
  <c r="I423" i="2"/>
  <c r="H423" i="2"/>
  <c r="A423" i="2"/>
  <c r="J422" i="2"/>
  <c r="I422" i="2"/>
  <c r="H422" i="2"/>
  <c r="A422" i="2"/>
  <c r="J421" i="2"/>
  <c r="I421" i="2"/>
  <c r="H421" i="2"/>
  <c r="A421" i="2"/>
  <c r="J420" i="2"/>
  <c r="I420" i="2"/>
  <c r="H420" i="2"/>
  <c r="A420" i="2"/>
  <c r="J419" i="2"/>
  <c r="I419" i="2"/>
  <c r="H419" i="2"/>
  <c r="A419" i="2"/>
  <c r="J418" i="2"/>
  <c r="I418" i="2"/>
  <c r="H418" i="2"/>
  <c r="A418" i="2"/>
  <c r="J417" i="2"/>
  <c r="I417" i="2"/>
  <c r="H417" i="2"/>
  <c r="A417" i="2"/>
  <c r="J416" i="2"/>
  <c r="I416" i="2"/>
  <c r="H416" i="2"/>
  <c r="A416" i="2"/>
  <c r="J415" i="2"/>
  <c r="I415" i="2"/>
  <c r="H415" i="2"/>
  <c r="A415" i="2"/>
  <c r="J414" i="2"/>
  <c r="I414" i="2"/>
  <c r="H414" i="2"/>
  <c r="A414" i="2"/>
  <c r="J413" i="2"/>
  <c r="I413" i="2"/>
  <c r="H413" i="2"/>
  <c r="A413" i="2"/>
  <c r="J412" i="2"/>
  <c r="I412" i="2"/>
  <c r="H412" i="2"/>
  <c r="A412" i="2"/>
  <c r="J411" i="2"/>
  <c r="I411" i="2"/>
  <c r="H411" i="2"/>
  <c r="A411" i="2"/>
  <c r="J410" i="2"/>
  <c r="I410" i="2"/>
  <c r="H410" i="2"/>
  <c r="A410" i="2"/>
  <c r="J409" i="2"/>
  <c r="I409" i="2"/>
  <c r="H409" i="2"/>
  <c r="A409" i="2"/>
  <c r="J408" i="2"/>
  <c r="I408" i="2"/>
  <c r="H408" i="2"/>
  <c r="A408" i="2"/>
  <c r="J407" i="2"/>
  <c r="I407" i="2"/>
  <c r="H407" i="2"/>
  <c r="A407" i="2"/>
  <c r="J406" i="2"/>
  <c r="I406" i="2"/>
  <c r="H406" i="2"/>
  <c r="A406" i="2"/>
  <c r="J405" i="2"/>
  <c r="I405" i="2"/>
  <c r="H405" i="2"/>
  <c r="A405" i="2"/>
  <c r="J404" i="2"/>
  <c r="I404" i="2"/>
  <c r="H404" i="2"/>
  <c r="A404" i="2"/>
  <c r="J403" i="2"/>
  <c r="I403" i="2"/>
  <c r="H403" i="2"/>
  <c r="A403" i="2"/>
  <c r="J402" i="2"/>
  <c r="I402" i="2"/>
  <c r="H402" i="2"/>
  <c r="A402" i="2"/>
  <c r="J401" i="2"/>
  <c r="I401" i="2"/>
  <c r="H401" i="2"/>
  <c r="A401" i="2"/>
  <c r="J400" i="2"/>
  <c r="I400" i="2"/>
  <c r="H400" i="2"/>
  <c r="A400" i="2"/>
  <c r="J399" i="2"/>
  <c r="I399" i="2"/>
  <c r="H399" i="2"/>
  <c r="A399" i="2"/>
  <c r="J398" i="2"/>
  <c r="I398" i="2"/>
  <c r="H398" i="2"/>
  <c r="A398" i="2"/>
  <c r="J397" i="2"/>
  <c r="I397" i="2"/>
  <c r="H397" i="2"/>
  <c r="A397" i="2"/>
  <c r="J396" i="2"/>
  <c r="I396" i="2"/>
  <c r="H396" i="2"/>
  <c r="A396" i="2"/>
  <c r="J395" i="2"/>
  <c r="I395" i="2"/>
  <c r="H395" i="2"/>
  <c r="A395" i="2"/>
  <c r="J394" i="2"/>
  <c r="I394" i="2"/>
  <c r="H394" i="2"/>
  <c r="A394" i="2"/>
  <c r="J393" i="2"/>
  <c r="I393" i="2"/>
  <c r="H393" i="2"/>
  <c r="A393" i="2"/>
  <c r="J392" i="2"/>
  <c r="I392" i="2"/>
  <c r="H392" i="2"/>
  <c r="A392" i="2"/>
  <c r="J391" i="2"/>
  <c r="I391" i="2"/>
  <c r="H391" i="2"/>
  <c r="A391" i="2"/>
  <c r="J390" i="2"/>
  <c r="I390" i="2"/>
  <c r="H390" i="2"/>
  <c r="A390" i="2"/>
  <c r="J389" i="2"/>
  <c r="I389" i="2"/>
  <c r="H389" i="2"/>
  <c r="A389" i="2"/>
  <c r="J388" i="2"/>
  <c r="I388" i="2"/>
  <c r="H388" i="2"/>
  <c r="A388" i="2"/>
  <c r="J387" i="2"/>
  <c r="I387" i="2"/>
  <c r="H387" i="2"/>
  <c r="A387" i="2"/>
  <c r="J386" i="2"/>
  <c r="I386" i="2"/>
  <c r="H386" i="2"/>
  <c r="A386" i="2"/>
  <c r="J385" i="2"/>
  <c r="I385" i="2"/>
  <c r="H385" i="2"/>
  <c r="A385" i="2"/>
  <c r="J384" i="2"/>
  <c r="I384" i="2"/>
  <c r="H384" i="2"/>
  <c r="A384" i="2"/>
  <c r="J383" i="2"/>
  <c r="I383" i="2"/>
  <c r="H383" i="2"/>
  <c r="A383" i="2"/>
  <c r="J382" i="2"/>
  <c r="I382" i="2"/>
  <c r="H382" i="2"/>
  <c r="A382" i="2"/>
  <c r="J381" i="2"/>
  <c r="I381" i="2"/>
  <c r="H381" i="2"/>
  <c r="A381" i="2"/>
  <c r="J380" i="2"/>
  <c r="I380" i="2"/>
  <c r="H380" i="2"/>
  <c r="A380" i="2"/>
  <c r="J379" i="2"/>
  <c r="I379" i="2"/>
  <c r="H379" i="2"/>
  <c r="A379" i="2"/>
  <c r="J378" i="2"/>
  <c r="I378" i="2"/>
  <c r="H378" i="2"/>
  <c r="A378" i="2"/>
  <c r="J377" i="2"/>
  <c r="I377" i="2"/>
  <c r="H377" i="2"/>
  <c r="A377" i="2"/>
  <c r="J376" i="2"/>
  <c r="I376" i="2"/>
  <c r="H376" i="2"/>
  <c r="A376" i="2"/>
  <c r="J375" i="2"/>
  <c r="I375" i="2"/>
  <c r="H375" i="2"/>
  <c r="A375" i="2"/>
  <c r="J374" i="2"/>
  <c r="I374" i="2"/>
  <c r="H374" i="2"/>
  <c r="A374" i="2"/>
  <c r="J373" i="2"/>
  <c r="I373" i="2"/>
  <c r="H373" i="2"/>
  <c r="A373" i="2"/>
  <c r="J372" i="2"/>
  <c r="I372" i="2"/>
  <c r="H372" i="2"/>
  <c r="A372" i="2"/>
  <c r="J371" i="2"/>
  <c r="I371" i="2"/>
  <c r="H371" i="2"/>
  <c r="A371" i="2"/>
  <c r="J370" i="2"/>
  <c r="I370" i="2"/>
  <c r="H370" i="2"/>
  <c r="A370" i="2"/>
  <c r="J369" i="2"/>
  <c r="I369" i="2"/>
  <c r="H369" i="2"/>
  <c r="A369" i="2"/>
  <c r="J368" i="2"/>
  <c r="I368" i="2"/>
  <c r="H368" i="2"/>
  <c r="A368" i="2"/>
  <c r="J367" i="2"/>
  <c r="I367" i="2"/>
  <c r="H367" i="2"/>
  <c r="A367" i="2"/>
  <c r="J366" i="2"/>
  <c r="I366" i="2"/>
  <c r="H366" i="2"/>
  <c r="A366" i="2"/>
  <c r="J365" i="2"/>
  <c r="I365" i="2"/>
  <c r="H365" i="2"/>
  <c r="A365" i="2"/>
  <c r="J364" i="2"/>
  <c r="I364" i="2"/>
  <c r="H364" i="2"/>
  <c r="A364" i="2"/>
  <c r="J363" i="2"/>
  <c r="I363" i="2"/>
  <c r="H363" i="2"/>
  <c r="A363" i="2"/>
  <c r="J362" i="2"/>
  <c r="I362" i="2"/>
  <c r="H362" i="2"/>
  <c r="A362" i="2"/>
  <c r="J361" i="2"/>
  <c r="I361" i="2"/>
  <c r="H361" i="2"/>
  <c r="A361" i="2"/>
  <c r="J360" i="2"/>
  <c r="I360" i="2"/>
  <c r="H360" i="2"/>
  <c r="A360" i="2"/>
  <c r="J359" i="2"/>
  <c r="I359" i="2"/>
  <c r="H359" i="2"/>
  <c r="A359" i="2"/>
  <c r="J358" i="2"/>
  <c r="I358" i="2"/>
  <c r="H358" i="2"/>
  <c r="A358" i="2"/>
  <c r="J357" i="2"/>
  <c r="I357" i="2"/>
  <c r="H357" i="2"/>
  <c r="A357" i="2"/>
  <c r="J356" i="2"/>
  <c r="I356" i="2"/>
  <c r="H356" i="2"/>
  <c r="A356" i="2"/>
  <c r="J355" i="2"/>
  <c r="I355" i="2"/>
  <c r="H355" i="2"/>
  <c r="A355" i="2"/>
  <c r="J354" i="2"/>
  <c r="I354" i="2"/>
  <c r="H354" i="2"/>
  <c r="A354" i="2"/>
  <c r="J353" i="2"/>
  <c r="I353" i="2"/>
  <c r="H353" i="2"/>
  <c r="A353" i="2"/>
  <c r="J352" i="2"/>
  <c r="I352" i="2"/>
  <c r="H352" i="2"/>
  <c r="A352" i="2"/>
  <c r="J351" i="2"/>
  <c r="I351" i="2"/>
  <c r="H351" i="2"/>
  <c r="A351" i="2"/>
  <c r="J350" i="2"/>
  <c r="I350" i="2"/>
  <c r="H350" i="2"/>
  <c r="A350" i="2"/>
  <c r="J349" i="2"/>
  <c r="I349" i="2"/>
  <c r="H349" i="2"/>
  <c r="A349" i="2"/>
  <c r="J348" i="2"/>
  <c r="I348" i="2"/>
  <c r="H348" i="2"/>
  <c r="A348" i="2"/>
  <c r="J347" i="2"/>
  <c r="I347" i="2"/>
  <c r="H347" i="2"/>
  <c r="A347" i="2"/>
  <c r="J346" i="2"/>
  <c r="I346" i="2"/>
  <c r="H346" i="2"/>
  <c r="A346" i="2"/>
  <c r="J345" i="2"/>
  <c r="I345" i="2"/>
  <c r="H345" i="2"/>
  <c r="A345" i="2"/>
  <c r="J344" i="2"/>
  <c r="I344" i="2"/>
  <c r="H344" i="2"/>
  <c r="A344" i="2"/>
  <c r="J343" i="2"/>
  <c r="I343" i="2"/>
  <c r="H343" i="2"/>
  <c r="A343" i="2"/>
  <c r="J342" i="2"/>
  <c r="I342" i="2"/>
  <c r="H342" i="2"/>
  <c r="A342" i="2"/>
  <c r="J341" i="2"/>
  <c r="I341" i="2"/>
  <c r="H341" i="2"/>
  <c r="A341" i="2"/>
  <c r="J340" i="2"/>
  <c r="I340" i="2"/>
  <c r="H340" i="2"/>
  <c r="A340" i="2"/>
  <c r="J339" i="2"/>
  <c r="I339" i="2"/>
  <c r="H339" i="2"/>
  <c r="A339" i="2"/>
  <c r="J338" i="2"/>
  <c r="I338" i="2"/>
  <c r="H338" i="2"/>
  <c r="A338" i="2"/>
  <c r="J337" i="2"/>
  <c r="I337" i="2"/>
  <c r="H337" i="2"/>
  <c r="A337" i="2"/>
  <c r="J336" i="2"/>
  <c r="I336" i="2"/>
  <c r="H336" i="2"/>
  <c r="J335" i="2"/>
  <c r="I335" i="2"/>
  <c r="H335" i="2"/>
  <c r="J334" i="2"/>
  <c r="I334" i="2"/>
  <c r="H334" i="2"/>
  <c r="J333" i="2"/>
  <c r="I333" i="2"/>
  <c r="H333" i="2"/>
  <c r="J332" i="2"/>
  <c r="I332" i="2"/>
  <c r="H332" i="2"/>
  <c r="J331" i="2"/>
  <c r="I331" i="2"/>
  <c r="H331" i="2"/>
  <c r="J330" i="2"/>
  <c r="I330" i="2"/>
  <c r="H330" i="2"/>
  <c r="J329" i="2"/>
  <c r="I329" i="2"/>
  <c r="H329" i="2"/>
  <c r="J328" i="2"/>
  <c r="I328" i="2"/>
  <c r="H328" i="2"/>
  <c r="J327" i="2"/>
  <c r="I327" i="2"/>
  <c r="H327" i="2"/>
  <c r="J326" i="2"/>
  <c r="I326" i="2"/>
  <c r="H326" i="2"/>
  <c r="J325" i="2"/>
  <c r="I325" i="2"/>
  <c r="H325" i="2"/>
  <c r="J324" i="2"/>
  <c r="I324" i="2"/>
  <c r="H324" i="2"/>
  <c r="J323" i="2"/>
  <c r="I323" i="2"/>
  <c r="H323" i="2"/>
  <c r="J322" i="2"/>
  <c r="I322" i="2"/>
  <c r="H322" i="2"/>
  <c r="J321" i="2"/>
  <c r="I321" i="2"/>
  <c r="H321" i="2"/>
  <c r="J320" i="2"/>
  <c r="I320" i="2"/>
  <c r="H320" i="2"/>
  <c r="J319" i="2"/>
  <c r="I319" i="2"/>
  <c r="H319" i="2"/>
  <c r="J318" i="2"/>
  <c r="I318" i="2"/>
  <c r="H318" i="2"/>
  <c r="J317" i="2"/>
  <c r="I317" i="2"/>
  <c r="H317" i="2"/>
  <c r="J316" i="2"/>
  <c r="I316" i="2"/>
  <c r="H316" i="2"/>
  <c r="J315" i="2"/>
  <c r="I315" i="2"/>
  <c r="H315" i="2"/>
  <c r="J314" i="2"/>
  <c r="I314" i="2"/>
  <c r="H314" i="2"/>
  <c r="J313" i="2"/>
  <c r="I313" i="2"/>
  <c r="H313" i="2"/>
  <c r="J312" i="2"/>
  <c r="I312" i="2"/>
  <c r="H312" i="2"/>
  <c r="J311" i="2"/>
  <c r="I311" i="2"/>
  <c r="H311" i="2"/>
  <c r="J310" i="2"/>
  <c r="I310" i="2"/>
  <c r="H310" i="2"/>
  <c r="J309" i="2"/>
  <c r="I309" i="2"/>
  <c r="H309" i="2"/>
  <c r="J308" i="2"/>
  <c r="I308" i="2"/>
  <c r="H308" i="2"/>
  <c r="J307" i="2"/>
  <c r="I307" i="2"/>
  <c r="H307" i="2"/>
  <c r="J306" i="2"/>
  <c r="I306" i="2"/>
  <c r="H306" i="2"/>
  <c r="J305" i="2"/>
  <c r="I305" i="2"/>
  <c r="H305" i="2"/>
  <c r="J304" i="2"/>
  <c r="I304" i="2"/>
  <c r="H304" i="2"/>
  <c r="J303" i="2"/>
  <c r="I303" i="2"/>
  <c r="H303" i="2"/>
  <c r="J302" i="2"/>
  <c r="I302" i="2"/>
  <c r="H302" i="2"/>
  <c r="J301" i="2"/>
  <c r="I301" i="2"/>
  <c r="H301" i="2"/>
  <c r="J300" i="2"/>
  <c r="I300" i="2"/>
  <c r="H300" i="2"/>
  <c r="J299" i="2"/>
  <c r="I299" i="2"/>
  <c r="H299" i="2"/>
  <c r="J298" i="2"/>
  <c r="I298" i="2"/>
  <c r="H298" i="2"/>
  <c r="J297" i="2"/>
  <c r="I297" i="2"/>
  <c r="H297" i="2"/>
  <c r="J296" i="2"/>
  <c r="I296" i="2"/>
  <c r="H296" i="2"/>
  <c r="J295" i="2"/>
  <c r="I295" i="2"/>
  <c r="H295" i="2"/>
  <c r="J294" i="2"/>
  <c r="I294" i="2"/>
  <c r="H294" i="2"/>
  <c r="J293" i="2"/>
  <c r="I293" i="2"/>
  <c r="H293" i="2"/>
  <c r="J292" i="2"/>
  <c r="I292" i="2"/>
  <c r="H292" i="2"/>
  <c r="J291" i="2"/>
  <c r="I291" i="2"/>
  <c r="H291" i="2"/>
  <c r="J290" i="2"/>
  <c r="I290" i="2"/>
  <c r="H290" i="2"/>
  <c r="J289" i="2"/>
  <c r="I289" i="2"/>
  <c r="H289" i="2"/>
  <c r="J288" i="2"/>
  <c r="I288" i="2"/>
  <c r="H288" i="2"/>
  <c r="J287" i="2"/>
  <c r="I287" i="2"/>
  <c r="H287" i="2"/>
  <c r="J286" i="2"/>
  <c r="I286" i="2"/>
  <c r="H286" i="2"/>
  <c r="J285" i="2"/>
  <c r="I285" i="2"/>
  <c r="H285" i="2"/>
  <c r="J284" i="2"/>
  <c r="I284" i="2"/>
  <c r="H284" i="2"/>
  <c r="J283" i="2"/>
  <c r="I283" i="2"/>
  <c r="H283" i="2"/>
  <c r="J282" i="2"/>
  <c r="I282" i="2"/>
  <c r="H282" i="2"/>
  <c r="J281" i="2"/>
  <c r="I281" i="2"/>
  <c r="H281" i="2"/>
  <c r="J280" i="2"/>
  <c r="I280" i="2"/>
  <c r="H280" i="2"/>
  <c r="J279" i="2"/>
  <c r="I279" i="2"/>
  <c r="H279" i="2"/>
  <c r="J278" i="2"/>
  <c r="I278" i="2"/>
  <c r="H278" i="2"/>
  <c r="J277" i="2"/>
  <c r="I277" i="2"/>
  <c r="H277" i="2"/>
  <c r="J276" i="2"/>
  <c r="I276" i="2"/>
  <c r="H276" i="2"/>
  <c r="J275" i="2"/>
  <c r="I275" i="2"/>
  <c r="H275" i="2"/>
  <c r="J274" i="2"/>
  <c r="I274" i="2"/>
  <c r="H274" i="2"/>
  <c r="J273" i="2"/>
  <c r="I273" i="2"/>
  <c r="H273" i="2"/>
  <c r="J272" i="2"/>
  <c r="I272" i="2"/>
  <c r="H272" i="2"/>
  <c r="J271" i="2"/>
  <c r="I271" i="2"/>
  <c r="H271" i="2"/>
  <c r="J270" i="2"/>
  <c r="I270" i="2"/>
  <c r="H270" i="2"/>
  <c r="J269" i="2"/>
  <c r="I269" i="2"/>
  <c r="H269" i="2"/>
  <c r="J268" i="2"/>
  <c r="I268" i="2"/>
  <c r="H268" i="2"/>
  <c r="J267" i="2"/>
  <c r="I267" i="2"/>
  <c r="H267" i="2"/>
  <c r="J266" i="2"/>
  <c r="I266" i="2"/>
  <c r="H266" i="2"/>
  <c r="J265" i="2"/>
  <c r="I265" i="2"/>
  <c r="H265" i="2"/>
  <c r="J264" i="2"/>
  <c r="I264" i="2"/>
  <c r="H264" i="2"/>
  <c r="J263" i="2"/>
  <c r="I263" i="2"/>
  <c r="H263" i="2"/>
  <c r="J262" i="2"/>
  <c r="I262" i="2"/>
  <c r="H262" i="2"/>
  <c r="J261" i="2"/>
  <c r="I261" i="2"/>
  <c r="H261" i="2"/>
  <c r="J260" i="2"/>
  <c r="I260" i="2"/>
  <c r="H260" i="2"/>
  <c r="J259" i="2"/>
  <c r="I259" i="2"/>
  <c r="H259" i="2"/>
  <c r="J258" i="2"/>
  <c r="I258" i="2"/>
  <c r="H258" i="2"/>
  <c r="J257" i="2"/>
  <c r="I257" i="2"/>
  <c r="H257" i="2"/>
  <c r="J256" i="2"/>
  <c r="I256" i="2"/>
  <c r="H256" i="2"/>
  <c r="J255" i="2"/>
  <c r="I255" i="2"/>
  <c r="H255" i="2"/>
  <c r="J254" i="2"/>
  <c r="I254" i="2"/>
  <c r="H254" i="2"/>
  <c r="J253" i="2"/>
  <c r="I253" i="2"/>
  <c r="H253" i="2"/>
  <c r="J252" i="2"/>
  <c r="I252" i="2"/>
  <c r="H252" i="2"/>
  <c r="J251" i="2"/>
  <c r="I251" i="2"/>
  <c r="H251" i="2"/>
  <c r="J250" i="2"/>
  <c r="I250" i="2"/>
  <c r="H250" i="2"/>
  <c r="J249" i="2"/>
  <c r="I249" i="2"/>
  <c r="H249" i="2"/>
  <c r="J248" i="2"/>
  <c r="I248" i="2"/>
  <c r="H248" i="2"/>
  <c r="J247" i="2"/>
  <c r="I247" i="2"/>
  <c r="H247" i="2"/>
  <c r="J246" i="2"/>
  <c r="I246" i="2"/>
  <c r="H246" i="2"/>
  <c r="J245" i="2"/>
  <c r="I245" i="2"/>
  <c r="H245" i="2"/>
  <c r="J244" i="2"/>
  <c r="I244" i="2"/>
  <c r="H244" i="2"/>
  <c r="J243" i="2"/>
  <c r="I243" i="2"/>
  <c r="H243" i="2"/>
  <c r="J242" i="2"/>
  <c r="I242" i="2"/>
  <c r="H242" i="2"/>
  <c r="J241" i="2"/>
  <c r="I241" i="2"/>
  <c r="H241" i="2"/>
  <c r="J240" i="2"/>
  <c r="I240" i="2"/>
  <c r="H240" i="2"/>
  <c r="J239" i="2"/>
  <c r="I239" i="2"/>
  <c r="H239" i="2"/>
  <c r="J238" i="2"/>
  <c r="I238" i="2"/>
  <c r="H238" i="2"/>
  <c r="J237" i="2"/>
  <c r="I237" i="2"/>
  <c r="H237" i="2"/>
  <c r="J236" i="2"/>
  <c r="I236" i="2"/>
  <c r="H236" i="2"/>
  <c r="J235" i="2"/>
  <c r="I235" i="2"/>
  <c r="H235" i="2"/>
  <c r="J234" i="2"/>
  <c r="I234" i="2"/>
  <c r="H234" i="2"/>
  <c r="J233" i="2"/>
  <c r="I233" i="2"/>
  <c r="H233" i="2"/>
  <c r="J232" i="2"/>
  <c r="I232" i="2"/>
  <c r="H232" i="2"/>
  <c r="J231" i="2"/>
  <c r="I231" i="2"/>
  <c r="H231" i="2"/>
  <c r="J230" i="2"/>
  <c r="I230" i="2"/>
  <c r="H230" i="2"/>
  <c r="J229" i="2"/>
  <c r="I229" i="2"/>
  <c r="H229" i="2"/>
  <c r="J228" i="2"/>
  <c r="I228" i="2"/>
  <c r="H228" i="2"/>
  <c r="J227" i="2"/>
  <c r="I227" i="2"/>
  <c r="H227" i="2"/>
  <c r="J226" i="2"/>
  <c r="I226" i="2"/>
  <c r="H226" i="2"/>
  <c r="J225" i="2"/>
  <c r="I225" i="2"/>
  <c r="H225" i="2"/>
  <c r="J224" i="2"/>
  <c r="I224" i="2"/>
  <c r="H224" i="2"/>
  <c r="J223" i="2"/>
  <c r="I223" i="2"/>
  <c r="H223" i="2"/>
  <c r="J222" i="2"/>
  <c r="I222" i="2"/>
  <c r="H222" i="2"/>
  <c r="J221" i="2"/>
  <c r="I221" i="2"/>
  <c r="H221" i="2"/>
  <c r="J220" i="2"/>
  <c r="I220" i="2"/>
  <c r="H220" i="2"/>
  <c r="J219" i="2"/>
  <c r="I219" i="2"/>
  <c r="H219" i="2"/>
  <c r="J218" i="2"/>
  <c r="I218" i="2"/>
  <c r="H218" i="2"/>
  <c r="J217" i="2"/>
  <c r="I217" i="2"/>
  <c r="H217" i="2"/>
  <c r="J216" i="2"/>
  <c r="I216" i="2"/>
  <c r="H216" i="2"/>
  <c r="J215" i="2"/>
  <c r="I215" i="2"/>
  <c r="H215" i="2"/>
  <c r="J214" i="2"/>
  <c r="I214" i="2"/>
  <c r="H214" i="2"/>
  <c r="J213" i="2"/>
  <c r="I213" i="2"/>
  <c r="H213" i="2"/>
  <c r="J212" i="2"/>
  <c r="I212" i="2"/>
  <c r="H212" i="2"/>
  <c r="J211" i="2"/>
  <c r="I211" i="2"/>
  <c r="H211" i="2"/>
  <c r="J210" i="2"/>
  <c r="I210" i="2"/>
  <c r="H210" i="2"/>
  <c r="J209" i="2"/>
  <c r="I209" i="2"/>
  <c r="H209" i="2"/>
  <c r="J208" i="2"/>
  <c r="I208" i="2"/>
  <c r="H208" i="2"/>
  <c r="J207" i="2"/>
  <c r="I207" i="2"/>
  <c r="H207" i="2"/>
  <c r="J206" i="2"/>
  <c r="I206" i="2"/>
  <c r="H206" i="2"/>
  <c r="J205" i="2"/>
  <c r="I205" i="2"/>
  <c r="H205" i="2"/>
  <c r="J204" i="2"/>
  <c r="I204" i="2"/>
  <c r="H204" i="2"/>
  <c r="J203" i="2"/>
  <c r="I203" i="2"/>
  <c r="H203" i="2"/>
  <c r="J202" i="2"/>
  <c r="I202" i="2"/>
  <c r="H202" i="2"/>
  <c r="J201" i="2"/>
  <c r="I201" i="2"/>
  <c r="H201" i="2"/>
  <c r="J200" i="2"/>
  <c r="I200" i="2"/>
  <c r="H200" i="2"/>
  <c r="J199" i="2"/>
  <c r="I199" i="2"/>
  <c r="H199" i="2"/>
  <c r="J198" i="2"/>
  <c r="I198" i="2"/>
  <c r="H198" i="2"/>
  <c r="J197" i="2"/>
  <c r="I197" i="2"/>
  <c r="H197" i="2"/>
  <c r="J196" i="2"/>
  <c r="I196" i="2"/>
  <c r="H196" i="2"/>
  <c r="J195" i="2"/>
  <c r="I195" i="2"/>
  <c r="H195" i="2"/>
  <c r="J194" i="2"/>
  <c r="I194" i="2"/>
  <c r="H194" i="2"/>
  <c r="J193" i="2"/>
  <c r="I193" i="2"/>
  <c r="H193" i="2"/>
  <c r="J192" i="2"/>
  <c r="I192" i="2"/>
  <c r="H192" i="2"/>
  <c r="J191" i="2"/>
  <c r="I191" i="2"/>
  <c r="H191" i="2"/>
  <c r="J190" i="2"/>
  <c r="I190" i="2"/>
  <c r="H190" i="2"/>
  <c r="J189" i="2"/>
  <c r="I189" i="2"/>
  <c r="H189" i="2"/>
  <c r="J188" i="2"/>
  <c r="I188" i="2"/>
  <c r="H188" i="2"/>
  <c r="J187" i="2"/>
  <c r="I187" i="2"/>
  <c r="H187" i="2"/>
  <c r="J186" i="2"/>
  <c r="I186" i="2"/>
  <c r="H186" i="2"/>
  <c r="J185" i="2"/>
  <c r="I185" i="2"/>
  <c r="H185" i="2"/>
  <c r="J184" i="2"/>
  <c r="I184" i="2"/>
  <c r="H184" i="2"/>
  <c r="J183" i="2"/>
  <c r="I183" i="2"/>
  <c r="H183" i="2"/>
  <c r="J182" i="2"/>
  <c r="I182" i="2"/>
  <c r="H182" i="2"/>
  <c r="J181" i="2"/>
  <c r="I181" i="2"/>
  <c r="H181" i="2"/>
  <c r="J180" i="2"/>
  <c r="I180" i="2"/>
  <c r="H180" i="2"/>
  <c r="J179" i="2"/>
  <c r="I179" i="2"/>
  <c r="H179" i="2"/>
  <c r="J178" i="2"/>
  <c r="I178" i="2"/>
  <c r="H178" i="2"/>
  <c r="J177" i="2"/>
  <c r="I177" i="2"/>
  <c r="H177" i="2"/>
  <c r="J176" i="2"/>
  <c r="I176" i="2"/>
  <c r="H176" i="2"/>
  <c r="J175" i="2"/>
  <c r="I175" i="2"/>
  <c r="H175" i="2"/>
  <c r="J174" i="2"/>
  <c r="I174" i="2"/>
  <c r="H174" i="2"/>
  <c r="J173" i="2"/>
  <c r="I173" i="2"/>
  <c r="H173" i="2"/>
  <c r="J172" i="2"/>
  <c r="I172" i="2"/>
  <c r="H172" i="2"/>
  <c r="J171" i="2"/>
  <c r="I171" i="2"/>
  <c r="H171" i="2"/>
  <c r="J170" i="2"/>
  <c r="I170" i="2"/>
  <c r="H170" i="2"/>
  <c r="J169" i="2"/>
  <c r="I169" i="2"/>
  <c r="H169" i="2"/>
  <c r="J168" i="2"/>
  <c r="I168" i="2"/>
  <c r="H168" i="2"/>
  <c r="J167" i="2"/>
  <c r="I167" i="2"/>
  <c r="H167" i="2"/>
  <c r="J166" i="2"/>
  <c r="I166" i="2"/>
  <c r="H166" i="2"/>
  <c r="J165" i="2"/>
  <c r="I165" i="2"/>
  <c r="H165" i="2"/>
  <c r="J164" i="2"/>
  <c r="I164" i="2"/>
  <c r="H164" i="2"/>
  <c r="J163" i="2"/>
  <c r="I163" i="2"/>
  <c r="H163" i="2"/>
  <c r="J162" i="2"/>
  <c r="I162" i="2"/>
  <c r="H162" i="2"/>
  <c r="J161" i="2"/>
  <c r="I161" i="2"/>
  <c r="H161" i="2"/>
  <c r="J160" i="2"/>
  <c r="I160" i="2"/>
  <c r="H160" i="2"/>
  <c r="J159" i="2"/>
  <c r="I159" i="2"/>
  <c r="H159" i="2"/>
  <c r="J158" i="2"/>
  <c r="I158" i="2"/>
  <c r="H158" i="2"/>
  <c r="J157" i="2"/>
  <c r="I157" i="2"/>
  <c r="H157" i="2"/>
  <c r="J156" i="2"/>
  <c r="I156" i="2"/>
  <c r="H156" i="2"/>
  <c r="J155" i="2"/>
  <c r="I155" i="2"/>
  <c r="H155" i="2"/>
  <c r="J154" i="2"/>
  <c r="I154" i="2"/>
  <c r="H154" i="2"/>
  <c r="J153" i="2"/>
  <c r="I153" i="2"/>
  <c r="H153" i="2"/>
  <c r="J152" i="2"/>
  <c r="I152" i="2"/>
  <c r="H152" i="2"/>
  <c r="J151" i="2"/>
  <c r="I151" i="2"/>
  <c r="H151" i="2"/>
  <c r="J150" i="2"/>
  <c r="I150" i="2"/>
  <c r="H150" i="2"/>
  <c r="J149" i="2"/>
  <c r="I149" i="2"/>
  <c r="H149" i="2"/>
  <c r="J148" i="2"/>
  <c r="I148" i="2"/>
  <c r="H148" i="2"/>
  <c r="J147" i="2"/>
  <c r="I147" i="2"/>
  <c r="H147" i="2"/>
  <c r="J146" i="2"/>
  <c r="I146" i="2"/>
  <c r="H146" i="2"/>
  <c r="J145" i="2"/>
  <c r="I145" i="2"/>
  <c r="H145" i="2"/>
  <c r="J144" i="2"/>
  <c r="I144" i="2"/>
  <c r="H144" i="2"/>
  <c r="J143" i="2"/>
  <c r="I143" i="2"/>
  <c r="H143" i="2"/>
  <c r="J142" i="2"/>
  <c r="I142" i="2"/>
  <c r="H142" i="2"/>
  <c r="J141" i="2"/>
  <c r="I141" i="2"/>
  <c r="H141" i="2"/>
  <c r="J140" i="2"/>
  <c r="I140" i="2"/>
  <c r="H140" i="2"/>
  <c r="J139" i="2"/>
  <c r="I139" i="2"/>
  <c r="H139" i="2"/>
  <c r="J138" i="2"/>
  <c r="I138" i="2"/>
  <c r="H138" i="2"/>
  <c r="J137" i="2"/>
  <c r="I137" i="2"/>
  <c r="H137" i="2"/>
  <c r="J136" i="2"/>
  <c r="I136" i="2"/>
  <c r="H136" i="2"/>
  <c r="J135" i="2"/>
  <c r="I135" i="2"/>
  <c r="H135" i="2"/>
  <c r="J134" i="2"/>
  <c r="I134" i="2"/>
  <c r="H134" i="2"/>
  <c r="J133" i="2"/>
  <c r="I133" i="2"/>
  <c r="H133" i="2"/>
  <c r="J132" i="2"/>
  <c r="I132" i="2"/>
  <c r="H132" i="2"/>
  <c r="J131" i="2"/>
  <c r="I131" i="2"/>
  <c r="H131" i="2"/>
  <c r="J130" i="2"/>
  <c r="I130" i="2"/>
  <c r="H130" i="2"/>
  <c r="J129" i="2"/>
  <c r="I129" i="2"/>
  <c r="H129" i="2"/>
  <c r="J128" i="2"/>
  <c r="I128" i="2"/>
  <c r="H128" i="2"/>
  <c r="J127" i="2"/>
  <c r="I127" i="2"/>
  <c r="H127" i="2"/>
  <c r="J126" i="2"/>
  <c r="I126" i="2"/>
  <c r="H126" i="2"/>
  <c r="J125" i="2"/>
  <c r="I125" i="2"/>
  <c r="H125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J117" i="2"/>
  <c r="I117" i="2"/>
  <c r="H117" i="2"/>
  <c r="J116" i="2"/>
  <c r="I116" i="2"/>
  <c r="H116" i="2"/>
  <c r="J115" i="2"/>
  <c r="I115" i="2"/>
  <c r="H115" i="2"/>
  <c r="J114" i="2"/>
  <c r="I114" i="2"/>
  <c r="H114" i="2"/>
  <c r="J113" i="2"/>
  <c r="I113" i="2"/>
  <c r="H113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02" i="2"/>
  <c r="I102" i="2"/>
  <c r="H102" i="2"/>
  <c r="J101" i="2"/>
  <c r="I101" i="2"/>
  <c r="H101" i="2"/>
  <c r="J100" i="2"/>
  <c r="I100" i="2"/>
  <c r="H100" i="2"/>
  <c r="J99" i="2"/>
  <c r="I99" i="2"/>
  <c r="H99" i="2"/>
  <c r="J98" i="2"/>
  <c r="I98" i="2"/>
  <c r="H98" i="2"/>
  <c r="J97" i="2"/>
  <c r="I97" i="2"/>
  <c r="H97" i="2"/>
  <c r="J96" i="2"/>
  <c r="I96" i="2"/>
  <c r="H96" i="2"/>
  <c r="J95" i="2"/>
  <c r="I95" i="2"/>
  <c r="H95" i="2"/>
  <c r="J94" i="2"/>
  <c r="I94" i="2"/>
  <c r="H94" i="2"/>
  <c r="J93" i="2"/>
  <c r="I93" i="2"/>
  <c r="H93" i="2"/>
  <c r="J92" i="2"/>
  <c r="I92" i="2"/>
  <c r="H92" i="2"/>
  <c r="J91" i="2"/>
  <c r="I91" i="2"/>
  <c r="H91" i="2"/>
  <c r="J90" i="2"/>
  <c r="I90" i="2"/>
  <c r="H90" i="2"/>
  <c r="J89" i="2"/>
  <c r="I89" i="2"/>
  <c r="H89" i="2"/>
  <c r="J88" i="2"/>
  <c r="I88" i="2"/>
  <c r="H88" i="2"/>
  <c r="J87" i="2"/>
  <c r="I87" i="2"/>
  <c r="H87" i="2"/>
  <c r="J86" i="2"/>
  <c r="I86" i="2"/>
  <c r="H86" i="2"/>
  <c r="J85" i="2"/>
  <c r="I85" i="2"/>
  <c r="H85" i="2"/>
  <c r="J84" i="2"/>
  <c r="I84" i="2"/>
  <c r="H84" i="2"/>
  <c r="J83" i="2"/>
  <c r="I83" i="2"/>
  <c r="H83" i="2"/>
  <c r="J82" i="2"/>
  <c r="I82" i="2"/>
  <c r="H82" i="2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6" i="2"/>
  <c r="I66" i="2"/>
  <c r="H66" i="2"/>
  <c r="J65" i="2"/>
  <c r="I65" i="2"/>
  <c r="H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A335" i="5"/>
  <c r="A336" i="2" s="1"/>
  <c r="A334" i="5"/>
  <c r="A335" i="2" s="1"/>
  <c r="A333" i="5"/>
  <c r="A334" i="2" s="1"/>
  <c r="A332" i="5"/>
  <c r="A333" i="2" s="1"/>
  <c r="A331" i="5"/>
  <c r="A332" i="2" s="1"/>
  <c r="A330" i="5"/>
  <c r="A331" i="2" s="1"/>
  <c r="A329" i="5"/>
  <c r="A330" i="2" s="1"/>
  <c r="A328" i="5"/>
  <c r="A329" i="2" s="1"/>
  <c r="A327" i="5"/>
  <c r="A328" i="2" s="1"/>
  <c r="A326" i="5"/>
  <c r="A327" i="2" s="1"/>
  <c r="A325" i="5"/>
  <c r="A326" i="2" s="1"/>
  <c r="A324" i="5"/>
  <c r="A325" i="2" s="1"/>
  <c r="A323" i="5"/>
  <c r="A324" i="2" s="1"/>
  <c r="A322" i="5"/>
  <c r="A323" i="2" s="1"/>
  <c r="A321" i="5"/>
  <c r="A322" i="2" s="1"/>
  <c r="A320" i="5"/>
  <c r="A321" i="2" s="1"/>
  <c r="A319" i="5"/>
  <c r="A320" i="2" s="1"/>
  <c r="A318" i="5"/>
  <c r="A319" i="2" s="1"/>
  <c r="A317" i="5"/>
  <c r="A318" i="2" s="1"/>
  <c r="A316" i="5"/>
  <c r="A317" i="2" s="1"/>
  <c r="A315" i="5"/>
  <c r="A316" i="2" s="1"/>
  <c r="A314" i="5"/>
  <c r="A315" i="2" s="1"/>
  <c r="A313" i="5"/>
  <c r="A314" i="2" s="1"/>
  <c r="A312" i="5"/>
  <c r="A313" i="2" s="1"/>
  <c r="A311" i="5"/>
  <c r="A312" i="2" s="1"/>
  <c r="A310" i="5"/>
  <c r="A311" i="2" s="1"/>
  <c r="A309" i="5"/>
  <c r="A310" i="2" s="1"/>
  <c r="A308" i="5"/>
  <c r="A309" i="2" s="1"/>
  <c r="A307" i="5"/>
  <c r="A308" i="2" s="1"/>
  <c r="A306" i="5"/>
  <c r="A307" i="2" s="1"/>
  <c r="A305" i="5"/>
  <c r="A306" i="2" s="1"/>
  <c r="A304" i="5"/>
  <c r="A305" i="2" s="1"/>
  <c r="A303" i="5"/>
  <c r="A304" i="2" s="1"/>
  <c r="A302" i="5"/>
  <c r="A303" i="2" s="1"/>
  <c r="A301" i="5"/>
  <c r="A302" i="2" s="1"/>
  <c r="A300" i="5"/>
  <c r="A301" i="2" s="1"/>
  <c r="A299" i="5"/>
  <c r="A300" i="2" s="1"/>
  <c r="A298" i="5"/>
  <c r="A299" i="2" s="1"/>
  <c r="A297" i="5"/>
  <c r="A298" i="2" s="1"/>
  <c r="A296" i="5"/>
  <c r="A297" i="2" s="1"/>
  <c r="A295" i="5"/>
  <c r="A296" i="2" s="1"/>
  <c r="A294" i="5"/>
  <c r="A295" i="2" s="1"/>
  <c r="A293" i="5"/>
  <c r="A294" i="2" s="1"/>
  <c r="A292" i="5"/>
  <c r="A293" i="2" s="1"/>
  <c r="A291" i="5"/>
  <c r="A292" i="2" s="1"/>
  <c r="A290" i="5"/>
  <c r="A291" i="2" s="1"/>
  <c r="A289" i="5"/>
  <c r="A290" i="2" s="1"/>
  <c r="A288" i="5"/>
  <c r="A289" i="2" s="1"/>
  <c r="A287" i="5"/>
  <c r="A288" i="2" s="1"/>
  <c r="A286" i="5"/>
  <c r="A287" i="2" s="1"/>
  <c r="A285" i="5"/>
  <c r="A286" i="2" s="1"/>
  <c r="A284" i="5"/>
  <c r="A285" i="2" s="1"/>
  <c r="A283" i="5"/>
  <c r="A284" i="2" s="1"/>
  <c r="A282" i="5"/>
  <c r="A283" i="2" s="1"/>
  <c r="A281" i="5"/>
  <c r="A282" i="2" s="1"/>
  <c r="A280" i="5"/>
  <c r="A281" i="2" s="1"/>
  <c r="A279" i="5"/>
  <c r="A280" i="2" s="1"/>
  <c r="A278" i="5"/>
  <c r="A279" i="2" s="1"/>
  <c r="A277" i="5"/>
  <c r="A278" i="2" s="1"/>
  <c r="A276" i="5"/>
  <c r="A277" i="2" s="1"/>
  <c r="A275" i="5"/>
  <c r="A276" i="2" s="1"/>
  <c r="A274" i="5"/>
  <c r="A275" i="2" s="1"/>
  <c r="A273" i="5"/>
  <c r="A274" i="2" s="1"/>
  <c r="A272" i="5"/>
  <c r="A273" i="2" s="1"/>
  <c r="A271" i="5"/>
  <c r="A272" i="2" s="1"/>
  <c r="A270" i="5"/>
  <c r="A271" i="2" s="1"/>
  <c r="A269" i="5"/>
  <c r="A270" i="2" s="1"/>
  <c r="A268" i="5"/>
  <c r="A269" i="2" s="1"/>
  <c r="A267" i="5"/>
  <c r="A268" i="2" s="1"/>
  <c r="A266" i="5"/>
  <c r="A267" i="2" s="1"/>
  <c r="A265" i="5"/>
  <c r="A266" i="2" s="1"/>
  <c r="A264" i="5"/>
  <c r="A265" i="2" s="1"/>
  <c r="A263" i="5"/>
  <c r="A264" i="2" s="1"/>
  <c r="A262" i="5"/>
  <c r="A263" i="2" s="1"/>
  <c r="A261" i="5"/>
  <c r="A262" i="2" s="1"/>
  <c r="A260" i="5"/>
  <c r="A261" i="2" s="1"/>
  <c r="A259" i="5"/>
  <c r="A260" i="2" s="1"/>
  <c r="A258" i="5"/>
  <c r="A259" i="2" s="1"/>
  <c r="A257" i="5"/>
  <c r="A258" i="2" s="1"/>
  <c r="A256" i="5"/>
  <c r="A257" i="2" s="1"/>
  <c r="A255" i="5"/>
  <c r="A256" i="2" s="1"/>
  <c r="A254" i="5"/>
  <c r="A255" i="2" s="1"/>
  <c r="A253" i="5"/>
  <c r="A254" i="2" s="1"/>
  <c r="A252" i="5"/>
  <c r="A253" i="2" s="1"/>
  <c r="A251" i="5"/>
  <c r="A252" i="2" s="1"/>
  <c r="A250" i="5"/>
  <c r="A251" i="2" s="1"/>
  <c r="A249" i="5"/>
  <c r="A250" i="2" s="1"/>
  <c r="A248" i="5"/>
  <c r="A249" i="2" s="1"/>
  <c r="A247" i="5"/>
  <c r="A248" i="2" s="1"/>
  <c r="A246" i="5"/>
  <c r="A247" i="2" s="1"/>
  <c r="A245" i="5"/>
  <c r="A246" i="2" s="1"/>
  <c r="A244" i="5"/>
  <c r="A245" i="2" s="1"/>
  <c r="A243" i="5"/>
  <c r="A244" i="2" s="1"/>
  <c r="A242" i="5"/>
  <c r="A243" i="2" s="1"/>
  <c r="A241" i="5"/>
  <c r="A242" i="2" s="1"/>
  <c r="A240" i="5"/>
  <c r="A241" i="2" s="1"/>
  <c r="A239" i="5"/>
  <c r="A240" i="2" s="1"/>
  <c r="A238" i="5"/>
  <c r="A239" i="2" s="1"/>
  <c r="A237" i="5"/>
  <c r="A238" i="2" s="1"/>
  <c r="A236" i="5"/>
  <c r="A237" i="2" s="1"/>
  <c r="A235" i="5"/>
  <c r="A236" i="2" s="1"/>
  <c r="A234" i="5"/>
  <c r="A235" i="2" s="1"/>
  <c r="A233" i="5"/>
  <c r="A234" i="2" s="1"/>
  <c r="A232" i="5"/>
  <c r="A233" i="2" s="1"/>
  <c r="A231" i="5"/>
  <c r="A232" i="2" s="1"/>
  <c r="A230" i="5"/>
  <c r="A231" i="2" s="1"/>
  <c r="A229" i="5"/>
  <c r="A230" i="2" s="1"/>
  <c r="A228" i="5"/>
  <c r="A229" i="2" s="1"/>
  <c r="A227" i="5"/>
  <c r="A228" i="2" s="1"/>
  <c r="A226" i="5"/>
  <c r="A227" i="2" s="1"/>
  <c r="A225" i="5"/>
  <c r="A226" i="2" s="1"/>
  <c r="A224" i="5"/>
  <c r="A225" i="2" s="1"/>
  <c r="A223" i="5"/>
  <c r="A224" i="2" s="1"/>
  <c r="A222" i="5"/>
  <c r="A223" i="2" s="1"/>
  <c r="A221" i="5"/>
  <c r="A222" i="2" s="1"/>
  <c r="A220" i="5"/>
  <c r="A221" i="2" s="1"/>
  <c r="A219" i="5"/>
  <c r="A220" i="2" s="1"/>
  <c r="A218" i="5"/>
  <c r="A219" i="2" s="1"/>
  <c r="A217" i="5"/>
  <c r="A218" i="2" s="1"/>
  <c r="A216" i="5"/>
  <c r="A217" i="2" s="1"/>
  <c r="A215" i="5"/>
  <c r="A216" i="2" s="1"/>
  <c r="A214" i="5"/>
  <c r="A215" i="2" s="1"/>
  <c r="A213" i="5"/>
  <c r="A214" i="2" s="1"/>
  <c r="A212" i="5"/>
  <c r="A213" i="2" s="1"/>
  <c r="A211" i="5"/>
  <c r="A212" i="2" s="1"/>
  <c r="A210" i="5"/>
  <c r="A211" i="2" s="1"/>
  <c r="A209" i="5"/>
  <c r="A210" i="2" s="1"/>
  <c r="A208" i="5"/>
  <c r="A209" i="2" s="1"/>
  <c r="A207" i="5"/>
  <c r="A208" i="2" s="1"/>
  <c r="A206" i="5"/>
  <c r="A207" i="2" s="1"/>
  <c r="A205" i="5"/>
  <c r="A206" i="2" s="1"/>
  <c r="A204" i="5"/>
  <c r="A205" i="2" s="1"/>
  <c r="A203" i="5"/>
  <c r="A204" i="2" s="1"/>
  <c r="A202" i="5"/>
  <c r="A203" i="2" s="1"/>
  <c r="A201" i="5"/>
  <c r="A202" i="2" s="1"/>
  <c r="A200" i="5"/>
  <c r="A201" i="2" s="1"/>
  <c r="A199" i="5"/>
  <c r="A200" i="2" s="1"/>
  <c r="A198" i="5"/>
  <c r="A199" i="2" s="1"/>
  <c r="A197" i="5"/>
  <c r="A198" i="2" s="1"/>
  <c r="A196" i="5"/>
  <c r="A197" i="2" s="1"/>
  <c r="A195" i="5"/>
  <c r="A196" i="2" s="1"/>
  <c r="A194" i="5"/>
  <c r="A195" i="2" s="1"/>
  <c r="A193" i="5"/>
  <c r="A194" i="2" s="1"/>
  <c r="A192" i="5"/>
  <c r="A193" i="2" s="1"/>
  <c r="A191" i="5"/>
  <c r="A192" i="2" s="1"/>
  <c r="A190" i="5"/>
  <c r="A191" i="2" s="1"/>
  <c r="A189" i="5"/>
  <c r="A190" i="2" s="1"/>
  <c r="A188" i="5"/>
  <c r="A189" i="2" s="1"/>
  <c r="A187" i="5"/>
  <c r="A188" i="2" s="1"/>
  <c r="A186" i="5"/>
  <c r="A187" i="2" s="1"/>
  <c r="A185" i="5"/>
  <c r="A186" i="2" s="1"/>
  <c r="A184" i="5"/>
  <c r="A185" i="2" s="1"/>
  <c r="A183" i="5"/>
  <c r="A184" i="2" s="1"/>
  <c r="A182" i="5"/>
  <c r="A183" i="2" s="1"/>
  <c r="A181" i="5"/>
  <c r="A182" i="2" s="1"/>
  <c r="A180" i="5"/>
  <c r="A181" i="2" s="1"/>
  <c r="A179" i="5"/>
  <c r="A180" i="2" s="1"/>
  <c r="A178" i="5"/>
  <c r="A179" i="2" s="1"/>
  <c r="A177" i="5"/>
  <c r="A178" i="2" s="1"/>
  <c r="A176" i="5"/>
  <c r="A177" i="2" s="1"/>
  <c r="A175" i="5"/>
  <c r="A176" i="2" s="1"/>
  <c r="A174" i="5"/>
  <c r="A175" i="2" s="1"/>
  <c r="A173" i="5"/>
  <c r="A174" i="2" s="1"/>
  <c r="A172" i="5"/>
  <c r="A173" i="2" s="1"/>
  <c r="A171" i="5"/>
  <c r="A172" i="2" s="1"/>
  <c r="A170" i="5"/>
  <c r="A171" i="2" s="1"/>
  <c r="A169" i="5"/>
  <c r="A170" i="2" s="1"/>
  <c r="A168" i="5"/>
  <c r="A169" i="2" s="1"/>
  <c r="A167" i="5"/>
  <c r="A168" i="2" s="1"/>
  <c r="A166" i="5"/>
  <c r="A167" i="2" s="1"/>
  <c r="A165" i="5"/>
  <c r="A166" i="2" s="1"/>
  <c r="A164" i="5"/>
  <c r="A165" i="2" s="1"/>
  <c r="A163" i="5"/>
  <c r="A164" i="2" s="1"/>
  <c r="A162" i="5"/>
  <c r="A163" i="2" s="1"/>
  <c r="A161" i="5"/>
  <c r="A162" i="2" s="1"/>
  <c r="A160" i="5"/>
  <c r="A161" i="2" s="1"/>
  <c r="A159" i="5"/>
  <c r="A160" i="2" s="1"/>
  <c r="A158" i="5"/>
  <c r="A159" i="2" s="1"/>
  <c r="A157" i="5"/>
  <c r="A158" i="2" s="1"/>
  <c r="A156" i="5"/>
  <c r="A157" i="2" s="1"/>
  <c r="A155" i="5"/>
  <c r="A156" i="2" s="1"/>
  <c r="A154" i="5"/>
  <c r="A155" i="2" s="1"/>
  <c r="A153" i="5"/>
  <c r="A154" i="2" s="1"/>
  <c r="A152" i="5"/>
  <c r="A153" i="2" s="1"/>
  <c r="A151" i="5"/>
  <c r="A152" i="2" s="1"/>
  <c r="A150" i="5"/>
  <c r="A151" i="2" s="1"/>
  <c r="A149" i="5"/>
  <c r="A150" i="2" s="1"/>
  <c r="A148" i="5"/>
  <c r="A149" i="2" s="1"/>
  <c r="A147" i="5"/>
  <c r="A148" i="2" s="1"/>
  <c r="A146" i="5"/>
  <c r="A147" i="2" s="1"/>
  <c r="A145" i="5"/>
  <c r="A146" i="2" s="1"/>
  <c r="A144" i="5"/>
  <c r="A145" i="2" s="1"/>
  <c r="A143" i="5"/>
  <c r="A144" i="2" s="1"/>
  <c r="A142" i="5"/>
  <c r="A143" i="2" s="1"/>
  <c r="A141" i="5"/>
  <c r="A142" i="2" s="1"/>
  <c r="A140" i="5"/>
  <c r="A141" i="2" s="1"/>
  <c r="A139" i="5"/>
  <c r="A140" i="2" s="1"/>
  <c r="A138" i="5"/>
  <c r="A139" i="2" s="1"/>
  <c r="A137" i="5"/>
  <c r="A138" i="2" s="1"/>
  <c r="A136" i="5"/>
  <c r="A137" i="2" s="1"/>
  <c r="A135" i="5"/>
  <c r="A136" i="2" s="1"/>
  <c r="A134" i="5"/>
  <c r="A135" i="2" s="1"/>
  <c r="A133" i="5"/>
  <c r="A134" i="2" s="1"/>
  <c r="A132" i="5"/>
  <c r="A133" i="2" s="1"/>
  <c r="A131" i="5"/>
  <c r="A132" i="2" s="1"/>
  <c r="A130" i="5"/>
  <c r="A131" i="2" s="1"/>
  <c r="A129" i="5"/>
  <c r="A130" i="2" s="1"/>
  <c r="A128" i="5"/>
  <c r="A129" i="2" s="1"/>
  <c r="A127" i="5"/>
  <c r="A128" i="2" s="1"/>
  <c r="A126" i="5"/>
  <c r="A127" i="2" s="1"/>
  <c r="A125" i="5"/>
  <c r="A126" i="2" s="1"/>
  <c r="A124" i="5"/>
  <c r="A125" i="2" s="1"/>
  <c r="A123" i="5"/>
  <c r="A124" i="2" s="1"/>
  <c r="A122" i="5"/>
  <c r="A123" i="2" s="1"/>
  <c r="A121" i="5"/>
  <c r="A122" i="2" s="1"/>
  <c r="A120" i="5"/>
  <c r="A121" i="2" s="1"/>
  <c r="A119" i="5"/>
  <c r="A120" i="2" s="1"/>
  <c r="A118" i="5"/>
  <c r="A119" i="2" s="1"/>
  <c r="A117" i="5"/>
  <c r="A118" i="2" s="1"/>
  <c r="A116" i="5"/>
  <c r="A117" i="2" s="1"/>
  <c r="A115" i="5"/>
  <c r="A116" i="2" s="1"/>
  <c r="A114" i="5"/>
  <c r="A115" i="2" s="1"/>
  <c r="A113" i="5"/>
  <c r="A114" i="2" s="1"/>
  <c r="A112" i="5"/>
  <c r="A113" i="2" s="1"/>
  <c r="A111" i="5"/>
  <c r="A112" i="2" s="1"/>
  <c r="A110" i="5"/>
  <c r="A111" i="2" s="1"/>
  <c r="A109" i="5"/>
  <c r="A110" i="2" s="1"/>
  <c r="A108" i="5"/>
  <c r="A109" i="2" s="1"/>
  <c r="A107" i="5"/>
  <c r="A108" i="2" s="1"/>
  <c r="A106" i="5"/>
  <c r="A107" i="2" s="1"/>
  <c r="A105" i="5"/>
  <c r="A106" i="2" s="1"/>
  <c r="A104" i="5"/>
  <c r="A105" i="2" s="1"/>
  <c r="A103" i="5"/>
  <c r="A104" i="2" s="1"/>
  <c r="A102" i="5"/>
  <c r="A103" i="2" s="1"/>
  <c r="A101" i="5"/>
  <c r="A102" i="2" s="1"/>
  <c r="A100" i="5"/>
  <c r="A101" i="2" s="1"/>
  <c r="A99" i="5"/>
  <c r="A100" i="2" s="1"/>
  <c r="A98" i="5"/>
  <c r="A99" i="2" s="1"/>
  <c r="A97" i="5"/>
  <c r="A98" i="2" s="1"/>
  <c r="A96" i="5"/>
  <c r="A97" i="2" s="1"/>
  <c r="A95" i="5"/>
  <c r="A96" i="2" s="1"/>
  <c r="A94" i="5"/>
  <c r="A95" i="2" s="1"/>
  <c r="A93" i="5"/>
  <c r="A94" i="2" s="1"/>
  <c r="A92" i="5"/>
  <c r="A93" i="2" s="1"/>
  <c r="A91" i="5"/>
  <c r="A92" i="2" s="1"/>
  <c r="A90" i="5"/>
  <c r="A91" i="2" s="1"/>
  <c r="A89" i="5"/>
  <c r="A90" i="2" s="1"/>
  <c r="A88" i="5"/>
  <c r="A89" i="2" s="1"/>
  <c r="A87" i="5"/>
  <c r="A88" i="2" s="1"/>
  <c r="A86" i="5"/>
  <c r="A87" i="2" s="1"/>
  <c r="A85" i="5"/>
  <c r="A86" i="2" s="1"/>
  <c r="A84" i="5"/>
  <c r="A85" i="2" s="1"/>
  <c r="A83" i="5"/>
  <c r="A84" i="2" s="1"/>
  <c r="A82" i="5"/>
  <c r="A83" i="2" s="1"/>
  <c r="A81" i="5"/>
  <c r="A82" i="2" s="1"/>
  <c r="A80" i="5"/>
  <c r="A81" i="2" s="1"/>
  <c r="A79" i="5"/>
  <c r="A80" i="2" s="1"/>
  <c r="A78" i="5"/>
  <c r="A79" i="2" s="1"/>
  <c r="A77" i="5"/>
  <c r="A78" i="2" s="1"/>
  <c r="A76" i="5"/>
  <c r="A77" i="2" s="1"/>
  <c r="A75" i="5"/>
  <c r="A76" i="2" s="1"/>
  <c r="A74" i="5"/>
  <c r="A75" i="2" s="1"/>
  <c r="A73" i="5"/>
  <c r="A74" i="2" s="1"/>
  <c r="A72" i="5"/>
  <c r="A73" i="2" s="1"/>
  <c r="A71" i="5"/>
  <c r="A72" i="2" s="1"/>
  <c r="A70" i="5"/>
  <c r="A71" i="2" s="1"/>
  <c r="A69" i="5"/>
  <c r="A70" i="2" s="1"/>
  <c r="A68" i="5"/>
  <c r="A69" i="2" s="1"/>
  <c r="A67" i="5"/>
  <c r="A68" i="2" s="1"/>
  <c r="A66" i="5"/>
  <c r="A67" i="2" s="1"/>
  <c r="A65" i="5"/>
  <c r="A66" i="2" s="1"/>
  <c r="A64" i="5"/>
  <c r="A65" i="2" s="1"/>
  <c r="A63" i="5"/>
  <c r="A64" i="2" s="1"/>
  <c r="A62" i="5"/>
  <c r="A63" i="2" s="1"/>
  <c r="A61" i="5"/>
  <c r="A62" i="2" s="1"/>
  <c r="A60" i="5"/>
  <c r="A61" i="2" s="1"/>
  <c r="A59" i="5"/>
  <c r="A60" i="2" s="1"/>
  <c r="A58" i="5"/>
  <c r="A59" i="2" s="1"/>
  <c r="A57" i="5"/>
  <c r="A58" i="2" s="1"/>
  <c r="A56" i="5"/>
  <c r="A57" i="2" s="1"/>
  <c r="A55" i="5"/>
  <c r="A56" i="2" s="1"/>
  <c r="A54" i="5"/>
  <c r="A55" i="2" s="1"/>
  <c r="A53" i="5"/>
  <c r="A54" i="2" s="1"/>
  <c r="A52" i="5"/>
  <c r="A53" i="2" s="1"/>
  <c r="A51" i="5"/>
  <c r="A52" i="2" s="1"/>
  <c r="A50" i="5"/>
  <c r="A51" i="2" s="1"/>
  <c r="A49" i="5"/>
  <c r="A50" i="2" s="1"/>
  <c r="A48" i="5"/>
  <c r="A49" i="2" s="1"/>
  <c r="A47" i="5"/>
  <c r="A48" i="2" s="1"/>
  <c r="A46" i="5"/>
  <c r="A47" i="2" s="1"/>
  <c r="A45" i="5"/>
  <c r="A46" i="2" s="1"/>
  <c r="A44" i="5"/>
  <c r="A45" i="2" s="1"/>
  <c r="A43" i="5"/>
  <c r="A44" i="2" s="1"/>
  <c r="A42" i="5"/>
  <c r="A43" i="2" s="1"/>
  <c r="A41" i="5"/>
  <c r="A42" i="2" s="1"/>
  <c r="A40" i="5"/>
  <c r="A41" i="2" s="1"/>
  <c r="A39" i="5"/>
  <c r="A40" i="2" s="1"/>
  <c r="A38" i="5"/>
  <c r="A39" i="2" s="1"/>
  <c r="A37" i="5"/>
  <c r="A38" i="2" s="1"/>
  <c r="A36" i="5"/>
  <c r="A37" i="2" s="1"/>
  <c r="A35" i="5"/>
  <c r="A36" i="2" s="1"/>
  <c r="A34" i="5"/>
  <c r="A35" i="2" s="1"/>
  <c r="A33" i="5"/>
  <c r="A34" i="2" s="1"/>
  <c r="A32" i="5"/>
  <c r="A33" i="2" s="1"/>
  <c r="A31" i="5"/>
  <c r="A32" i="2" s="1"/>
  <c r="A30" i="5"/>
  <c r="A31" i="2" s="1"/>
  <c r="A29" i="5"/>
  <c r="A30" i="2" s="1"/>
  <c r="A28" i="5"/>
  <c r="A29" i="2" s="1"/>
  <c r="A27" i="5"/>
  <c r="A28" i="2" s="1"/>
  <c r="A26" i="5"/>
  <c r="A27" i="2" s="1"/>
  <c r="A25" i="5"/>
  <c r="A26" i="2" s="1"/>
  <c r="A24" i="5"/>
  <c r="A25" i="2" s="1"/>
  <c r="A23" i="5"/>
  <c r="A24" i="2" s="1"/>
  <c r="A22" i="5"/>
  <c r="A23" i="2" s="1"/>
  <c r="A21" i="5"/>
  <c r="A22" i="2" s="1"/>
  <c r="A20" i="5"/>
  <c r="A21" i="2" s="1"/>
  <c r="A19" i="5"/>
  <c r="A20" i="2" s="1"/>
  <c r="A18" i="5"/>
  <c r="A19" i="2" s="1"/>
  <c r="A17" i="5"/>
  <c r="A18" i="2" s="1"/>
  <c r="A16" i="5"/>
  <c r="A17" i="2" s="1"/>
  <c r="A15" i="5"/>
  <c r="A16" i="2" s="1"/>
  <c r="A14" i="5"/>
  <c r="A15" i="2" s="1"/>
  <c r="A13" i="5"/>
  <c r="A14" i="2" s="1"/>
  <c r="A12" i="5"/>
  <c r="A13" i="2" s="1"/>
  <c r="A11" i="5"/>
  <c r="A12" i="2" s="1"/>
  <c r="A10" i="5"/>
  <c r="A11" i="2" s="1"/>
  <c r="A9" i="5"/>
  <c r="A10" i="2" s="1"/>
  <c r="A8" i="5"/>
  <c r="A9" i="2" s="1"/>
  <c r="A7" i="5"/>
  <c r="A8" i="2" s="1"/>
  <c r="A6" i="5"/>
  <c r="R335" i="4"/>
  <c r="Q335" i="4"/>
  <c r="R334" i="4"/>
  <c r="Q334" i="4"/>
  <c r="R333" i="4"/>
  <c r="Q333" i="4"/>
  <c r="R332" i="4"/>
  <c r="Q332" i="4"/>
  <c r="R331" i="4"/>
  <c r="Q331" i="4"/>
  <c r="R330" i="4"/>
  <c r="Q330" i="4"/>
  <c r="R329" i="4"/>
  <c r="Q329" i="4"/>
  <c r="R328" i="4"/>
  <c r="Q328" i="4"/>
  <c r="R327" i="4"/>
  <c r="Q327" i="4"/>
  <c r="R326" i="4"/>
  <c r="Q326" i="4"/>
  <c r="R325" i="4"/>
  <c r="Q325" i="4"/>
  <c r="R324" i="4"/>
  <c r="Q324" i="4"/>
  <c r="R323" i="4"/>
  <c r="Q323" i="4"/>
  <c r="R322" i="4"/>
  <c r="Q322" i="4"/>
  <c r="R321" i="4"/>
  <c r="Q321" i="4"/>
  <c r="R320" i="4"/>
  <c r="Q320" i="4"/>
  <c r="R319" i="4"/>
  <c r="Q319" i="4"/>
  <c r="R318" i="4"/>
  <c r="Q318" i="4"/>
  <c r="R317" i="4"/>
  <c r="Q317" i="4"/>
  <c r="R316" i="4"/>
  <c r="Q316" i="4"/>
  <c r="R315" i="4"/>
  <c r="Q315" i="4"/>
  <c r="R314" i="4"/>
  <c r="Q314" i="4"/>
  <c r="R313" i="4"/>
  <c r="Q313" i="4"/>
  <c r="R312" i="4"/>
  <c r="Q312" i="4"/>
  <c r="R311" i="4"/>
  <c r="Q311" i="4"/>
  <c r="R310" i="4"/>
  <c r="Q310" i="4"/>
  <c r="R309" i="4"/>
  <c r="Q309" i="4"/>
  <c r="R308" i="4"/>
  <c r="Q308" i="4"/>
  <c r="R307" i="4"/>
  <c r="Q307" i="4"/>
  <c r="R306" i="4"/>
  <c r="Q306" i="4"/>
  <c r="R305" i="4"/>
  <c r="Q305" i="4"/>
  <c r="R304" i="4"/>
  <c r="Q304" i="4"/>
  <c r="R303" i="4"/>
  <c r="Q303" i="4"/>
  <c r="R302" i="4"/>
  <c r="Q302" i="4"/>
  <c r="R301" i="4"/>
  <c r="Q301" i="4"/>
  <c r="R300" i="4"/>
  <c r="Q300" i="4"/>
  <c r="R299" i="4"/>
  <c r="Q299" i="4"/>
  <c r="R298" i="4"/>
  <c r="Q298" i="4"/>
  <c r="R297" i="4"/>
  <c r="Q297" i="4"/>
  <c r="R296" i="4"/>
  <c r="Q296" i="4"/>
  <c r="R295" i="4"/>
  <c r="Q295" i="4"/>
  <c r="R294" i="4"/>
  <c r="Q294" i="4"/>
  <c r="R293" i="4"/>
  <c r="Q293" i="4"/>
  <c r="R292" i="4"/>
  <c r="Q292" i="4"/>
  <c r="R291" i="4"/>
  <c r="Q291" i="4"/>
  <c r="R290" i="4"/>
  <c r="Q290" i="4"/>
  <c r="R289" i="4"/>
  <c r="Q289" i="4"/>
  <c r="R288" i="4"/>
  <c r="Q288" i="4"/>
  <c r="R287" i="4"/>
  <c r="Q287" i="4"/>
  <c r="R286" i="4"/>
  <c r="Q286" i="4"/>
  <c r="R285" i="4"/>
  <c r="Q285" i="4"/>
  <c r="R284" i="4"/>
  <c r="Q284" i="4"/>
  <c r="R283" i="4"/>
  <c r="Q283" i="4"/>
  <c r="R282" i="4"/>
  <c r="Q282" i="4"/>
  <c r="R281" i="4"/>
  <c r="Q281" i="4"/>
  <c r="R280" i="4"/>
  <c r="Q280" i="4"/>
  <c r="R279" i="4"/>
  <c r="Q279" i="4"/>
  <c r="R278" i="4"/>
  <c r="Q278" i="4"/>
  <c r="R277" i="4"/>
  <c r="Q277" i="4"/>
  <c r="R276" i="4"/>
  <c r="Q276" i="4"/>
  <c r="R275" i="4"/>
  <c r="Q275" i="4"/>
  <c r="R274" i="4"/>
  <c r="Q274" i="4"/>
  <c r="R273" i="4"/>
  <c r="Q273" i="4"/>
  <c r="R272" i="4"/>
  <c r="Q272" i="4"/>
  <c r="R271" i="4"/>
  <c r="Q271" i="4"/>
  <c r="R270" i="4"/>
  <c r="Q270" i="4"/>
  <c r="R269" i="4"/>
  <c r="Q269" i="4"/>
  <c r="R268" i="4"/>
  <c r="Q268" i="4"/>
  <c r="R267" i="4"/>
  <c r="Q267" i="4"/>
  <c r="R266" i="4"/>
  <c r="Q266" i="4"/>
  <c r="R265" i="4"/>
  <c r="Q265" i="4"/>
  <c r="R264" i="4"/>
  <c r="Q264" i="4"/>
  <c r="R263" i="4"/>
  <c r="Q263" i="4"/>
  <c r="R262" i="4"/>
  <c r="Q262" i="4"/>
  <c r="R261" i="4"/>
  <c r="Q261" i="4"/>
  <c r="R260" i="4"/>
  <c r="Q260" i="4"/>
  <c r="R259" i="4"/>
  <c r="Q259" i="4"/>
  <c r="R258" i="4"/>
  <c r="Q258" i="4"/>
  <c r="R257" i="4"/>
  <c r="Q257" i="4"/>
  <c r="R256" i="4"/>
  <c r="Q256" i="4"/>
  <c r="R255" i="4"/>
  <c r="Q255" i="4"/>
  <c r="R254" i="4"/>
  <c r="Q254" i="4"/>
  <c r="R253" i="4"/>
  <c r="Q253" i="4"/>
  <c r="R252" i="4"/>
  <c r="Q252" i="4"/>
  <c r="R251" i="4"/>
  <c r="Q251" i="4"/>
  <c r="R250" i="4"/>
  <c r="Q250" i="4"/>
  <c r="R249" i="4"/>
  <c r="Q249" i="4"/>
  <c r="R248" i="4"/>
  <c r="Q248" i="4"/>
  <c r="R247" i="4"/>
  <c r="Q247" i="4"/>
  <c r="R246" i="4"/>
  <c r="Q246" i="4"/>
  <c r="R245" i="4"/>
  <c r="Q245" i="4"/>
  <c r="R244" i="4"/>
  <c r="Q244" i="4"/>
  <c r="R243" i="4"/>
  <c r="Q243" i="4"/>
  <c r="R242" i="4"/>
  <c r="Q242" i="4"/>
  <c r="R241" i="4"/>
  <c r="Q241" i="4"/>
  <c r="R240" i="4"/>
  <c r="Q240" i="4"/>
  <c r="R239" i="4"/>
  <c r="Q239" i="4"/>
  <c r="R238" i="4"/>
  <c r="Q238" i="4"/>
  <c r="R237" i="4"/>
  <c r="Q237" i="4"/>
  <c r="R236" i="4"/>
  <c r="Q236" i="4"/>
  <c r="R235" i="4"/>
  <c r="Q235" i="4"/>
  <c r="R234" i="4"/>
  <c r="Q234" i="4"/>
  <c r="R233" i="4"/>
  <c r="Q233" i="4"/>
  <c r="R232" i="4"/>
  <c r="Q232" i="4"/>
  <c r="R231" i="4"/>
  <c r="Q231" i="4"/>
  <c r="R230" i="4"/>
  <c r="Q230" i="4"/>
  <c r="R229" i="4"/>
  <c r="Q229" i="4"/>
  <c r="R228" i="4"/>
  <c r="Q228" i="4"/>
  <c r="R227" i="4"/>
  <c r="Q227" i="4"/>
  <c r="R226" i="4"/>
  <c r="Q226" i="4"/>
  <c r="R225" i="4"/>
  <c r="Q225" i="4"/>
  <c r="R224" i="4"/>
  <c r="Q224" i="4"/>
  <c r="R223" i="4"/>
  <c r="Q223" i="4"/>
  <c r="R222" i="4"/>
  <c r="Q222" i="4"/>
  <c r="R221" i="4"/>
  <c r="Q221" i="4"/>
  <c r="R220" i="4"/>
  <c r="Q220" i="4"/>
  <c r="R219" i="4"/>
  <c r="Q219" i="4"/>
  <c r="R218" i="4"/>
  <c r="Q218" i="4"/>
  <c r="R217" i="4"/>
  <c r="Q217" i="4"/>
  <c r="R216" i="4"/>
  <c r="Q216" i="4"/>
  <c r="R215" i="4"/>
  <c r="Q215" i="4"/>
  <c r="R214" i="4"/>
  <c r="Q214" i="4"/>
  <c r="R213" i="4"/>
  <c r="Q213" i="4"/>
  <c r="R212" i="4"/>
  <c r="Q212" i="4"/>
  <c r="R211" i="4"/>
  <c r="Q211" i="4"/>
  <c r="R210" i="4"/>
  <c r="Q210" i="4"/>
  <c r="R209" i="4"/>
  <c r="Q209" i="4"/>
  <c r="R208" i="4"/>
  <c r="Q208" i="4"/>
  <c r="R207" i="4"/>
  <c r="Q207" i="4"/>
  <c r="R206" i="4"/>
  <c r="Q206" i="4"/>
  <c r="R205" i="4"/>
  <c r="Q205" i="4"/>
  <c r="R204" i="4"/>
  <c r="Q204" i="4"/>
  <c r="R203" i="4"/>
  <c r="Q203" i="4"/>
  <c r="R202" i="4"/>
  <c r="Q202" i="4"/>
  <c r="R201" i="4"/>
  <c r="Q201" i="4"/>
  <c r="R200" i="4"/>
  <c r="Q200" i="4"/>
  <c r="R199" i="4"/>
  <c r="Q199" i="4"/>
  <c r="R198" i="4"/>
  <c r="Q198" i="4"/>
  <c r="R197" i="4"/>
  <c r="Q197" i="4"/>
  <c r="R196" i="4"/>
  <c r="Q196" i="4"/>
  <c r="R195" i="4"/>
  <c r="Q195" i="4"/>
  <c r="R194" i="4"/>
  <c r="Q194" i="4"/>
  <c r="R193" i="4"/>
  <c r="Q193" i="4"/>
  <c r="R192" i="4"/>
  <c r="Q192" i="4"/>
  <c r="R191" i="4"/>
  <c r="Q191" i="4"/>
  <c r="R190" i="4"/>
  <c r="Q190" i="4"/>
  <c r="R189" i="4"/>
  <c r="Q189" i="4"/>
  <c r="R188" i="4"/>
  <c r="Q188" i="4"/>
  <c r="R187" i="4"/>
  <c r="Q187" i="4"/>
  <c r="R186" i="4"/>
  <c r="Q186" i="4"/>
  <c r="R185" i="4"/>
  <c r="Q185" i="4"/>
  <c r="R184" i="4"/>
  <c r="Q184" i="4"/>
  <c r="R183" i="4"/>
  <c r="Q183" i="4"/>
  <c r="R182" i="4"/>
  <c r="Q182" i="4"/>
  <c r="R181" i="4"/>
  <c r="Q181" i="4"/>
  <c r="R180" i="4"/>
  <c r="Q180" i="4"/>
  <c r="R179" i="4"/>
  <c r="Q179" i="4"/>
  <c r="R178" i="4"/>
  <c r="Q178" i="4"/>
  <c r="R177" i="4"/>
  <c r="Q177" i="4"/>
  <c r="R176" i="4"/>
  <c r="Q176" i="4"/>
  <c r="R175" i="4"/>
  <c r="Q175" i="4"/>
  <c r="R174" i="4"/>
  <c r="Q174" i="4"/>
  <c r="R173" i="4"/>
  <c r="Q173" i="4"/>
  <c r="R172" i="4"/>
  <c r="Q172" i="4"/>
  <c r="R171" i="4"/>
  <c r="Q171" i="4"/>
  <c r="R170" i="4"/>
  <c r="Q170" i="4"/>
  <c r="R169" i="4"/>
  <c r="Q169" i="4"/>
  <c r="R168" i="4"/>
  <c r="Q168" i="4"/>
  <c r="R167" i="4"/>
  <c r="Q167" i="4"/>
  <c r="R166" i="4"/>
  <c r="Q166" i="4"/>
  <c r="R165" i="4"/>
  <c r="Q165" i="4"/>
  <c r="R164" i="4"/>
  <c r="Q164" i="4"/>
  <c r="R163" i="4"/>
  <c r="Q163" i="4"/>
  <c r="R162" i="4"/>
  <c r="Q162" i="4"/>
  <c r="R161" i="4"/>
  <c r="Q161" i="4"/>
  <c r="R160" i="4"/>
  <c r="Q160" i="4"/>
  <c r="R159" i="4"/>
  <c r="Q159" i="4"/>
  <c r="R158" i="4"/>
  <c r="Q158" i="4"/>
  <c r="R157" i="4"/>
  <c r="Q157" i="4"/>
  <c r="R156" i="4"/>
  <c r="Q156" i="4"/>
  <c r="R155" i="4"/>
  <c r="Q155" i="4"/>
  <c r="R154" i="4"/>
  <c r="Q154" i="4"/>
  <c r="R153" i="4"/>
  <c r="Q153" i="4"/>
  <c r="R152" i="4"/>
  <c r="Q152" i="4"/>
  <c r="R151" i="4"/>
  <c r="Q151" i="4"/>
  <c r="R150" i="4"/>
  <c r="Q150" i="4"/>
  <c r="R149" i="4"/>
  <c r="Q149" i="4"/>
  <c r="R148" i="4"/>
  <c r="Q148" i="4"/>
  <c r="R147" i="4"/>
  <c r="Q147" i="4"/>
  <c r="R146" i="4"/>
  <c r="Q146" i="4"/>
  <c r="R145" i="4"/>
  <c r="Q145" i="4"/>
  <c r="R144" i="4"/>
  <c r="Q144" i="4"/>
  <c r="R143" i="4"/>
  <c r="Q143" i="4"/>
  <c r="R142" i="4"/>
  <c r="Q142" i="4"/>
  <c r="R141" i="4"/>
  <c r="Q141" i="4"/>
  <c r="R140" i="4"/>
  <c r="Q140" i="4"/>
  <c r="R139" i="4"/>
  <c r="Q139" i="4"/>
  <c r="R138" i="4"/>
  <c r="Q138" i="4"/>
  <c r="R137" i="4"/>
  <c r="Q137" i="4"/>
  <c r="R136" i="4"/>
  <c r="Q136" i="4"/>
  <c r="R135" i="4"/>
  <c r="Q135" i="4"/>
  <c r="R134" i="4"/>
  <c r="Q134" i="4"/>
  <c r="R133" i="4"/>
  <c r="Q133" i="4"/>
  <c r="R132" i="4"/>
  <c r="Q132" i="4"/>
  <c r="R131" i="4"/>
  <c r="Q131" i="4"/>
  <c r="R130" i="4"/>
  <c r="Q130" i="4"/>
  <c r="R129" i="4"/>
  <c r="Q129" i="4"/>
  <c r="R128" i="4"/>
  <c r="Q128" i="4"/>
  <c r="R127" i="4"/>
  <c r="Q127" i="4"/>
  <c r="R126" i="4"/>
  <c r="Q126" i="4"/>
  <c r="R125" i="4"/>
  <c r="Q125" i="4"/>
  <c r="R124" i="4"/>
  <c r="Q124" i="4"/>
  <c r="R123" i="4"/>
  <c r="Q123" i="4"/>
  <c r="R122" i="4"/>
  <c r="Q122" i="4"/>
  <c r="R121" i="4"/>
  <c r="Q121" i="4"/>
  <c r="R120" i="4"/>
  <c r="Q120" i="4"/>
  <c r="R119" i="4"/>
  <c r="Q119" i="4"/>
  <c r="R118" i="4"/>
  <c r="Q118" i="4"/>
  <c r="R117" i="4"/>
  <c r="Q117" i="4"/>
  <c r="R116" i="4"/>
  <c r="Q116" i="4"/>
  <c r="R115" i="4"/>
  <c r="Q115" i="4"/>
  <c r="R114" i="4"/>
  <c r="Q114" i="4"/>
  <c r="R113" i="4"/>
  <c r="Q113" i="4"/>
  <c r="R112" i="4"/>
  <c r="Q112" i="4"/>
  <c r="R111" i="4"/>
  <c r="Q111" i="4"/>
  <c r="R110" i="4"/>
  <c r="Q110" i="4"/>
  <c r="R109" i="4"/>
  <c r="Q109" i="4"/>
  <c r="R108" i="4"/>
  <c r="Q108" i="4"/>
  <c r="R107" i="4"/>
  <c r="Q107" i="4"/>
  <c r="R106" i="4"/>
  <c r="Q106" i="4"/>
  <c r="R105" i="4"/>
  <c r="Q105" i="4"/>
  <c r="R104" i="4"/>
  <c r="Q104" i="4"/>
  <c r="R103" i="4"/>
  <c r="Q103" i="4"/>
  <c r="R102" i="4"/>
  <c r="Q102" i="4"/>
  <c r="R101" i="4"/>
  <c r="Q101" i="4"/>
  <c r="R100" i="4"/>
  <c r="Q100" i="4"/>
  <c r="R99" i="4"/>
  <c r="Q99" i="4"/>
  <c r="R98" i="4"/>
  <c r="Q98" i="4"/>
  <c r="R97" i="4"/>
  <c r="Q97" i="4"/>
  <c r="R96" i="4"/>
  <c r="Q96" i="4"/>
  <c r="R95" i="4"/>
  <c r="Q95" i="4"/>
  <c r="R94" i="4"/>
  <c r="Q94" i="4"/>
  <c r="R93" i="4"/>
  <c r="Q93" i="4"/>
  <c r="R92" i="4"/>
  <c r="Q92" i="4"/>
  <c r="R91" i="4"/>
  <c r="Q91" i="4"/>
  <c r="R90" i="4"/>
  <c r="Q90" i="4"/>
  <c r="R89" i="4"/>
  <c r="Q89" i="4"/>
  <c r="R88" i="4"/>
  <c r="Q88" i="4"/>
  <c r="R87" i="4"/>
  <c r="Q87" i="4"/>
  <c r="R86" i="4"/>
  <c r="Q86" i="4"/>
  <c r="R85" i="4"/>
  <c r="Q85" i="4"/>
  <c r="R84" i="4"/>
  <c r="Q84" i="4"/>
  <c r="R83" i="4"/>
  <c r="Q83" i="4"/>
  <c r="R82" i="4"/>
  <c r="Q82" i="4"/>
  <c r="R81" i="4"/>
  <c r="Q81" i="4"/>
  <c r="R80" i="4"/>
  <c r="Q80" i="4"/>
  <c r="R79" i="4"/>
  <c r="Q79" i="4"/>
  <c r="R78" i="4"/>
  <c r="Q78" i="4"/>
  <c r="R77" i="4"/>
  <c r="Q77" i="4"/>
  <c r="R76" i="4"/>
  <c r="Q76" i="4"/>
  <c r="R75" i="4"/>
  <c r="Q75" i="4"/>
  <c r="R74" i="4"/>
  <c r="Q74" i="4"/>
  <c r="R73" i="4"/>
  <c r="Q73" i="4"/>
  <c r="R72" i="4"/>
  <c r="Q72" i="4"/>
  <c r="R71" i="4"/>
  <c r="Q71" i="4"/>
  <c r="R70" i="4"/>
  <c r="Q70" i="4"/>
  <c r="R69" i="4"/>
  <c r="Q69" i="4"/>
  <c r="R68" i="4"/>
  <c r="Q68" i="4"/>
  <c r="R67" i="4"/>
  <c r="Q67" i="4"/>
  <c r="R66" i="4"/>
  <c r="Q66" i="4"/>
  <c r="R65" i="4"/>
  <c r="Q65" i="4"/>
  <c r="R64" i="4"/>
  <c r="Q64" i="4"/>
  <c r="R63" i="4"/>
  <c r="Q63" i="4"/>
  <c r="R62" i="4"/>
  <c r="Q62" i="4"/>
  <c r="R61" i="4"/>
  <c r="Q61" i="4"/>
  <c r="R60" i="4"/>
  <c r="Q60" i="4"/>
  <c r="R59" i="4"/>
  <c r="Q59" i="4"/>
  <c r="R58" i="4"/>
  <c r="Q58" i="4"/>
  <c r="R57" i="4"/>
  <c r="Q57" i="4"/>
  <c r="R56" i="4"/>
  <c r="Q56" i="4"/>
  <c r="R55" i="4"/>
  <c r="Q55" i="4"/>
  <c r="R54" i="4"/>
  <c r="Q54" i="4"/>
  <c r="R53" i="4"/>
  <c r="Q53" i="4"/>
  <c r="R52" i="4"/>
  <c r="Q52" i="4"/>
  <c r="R51" i="4"/>
  <c r="Q51" i="4"/>
  <c r="R50" i="4"/>
  <c r="Q50" i="4"/>
  <c r="R49" i="4"/>
  <c r="Q49" i="4"/>
  <c r="R48" i="4"/>
  <c r="Q48" i="4"/>
  <c r="R47" i="4"/>
  <c r="Q47" i="4"/>
  <c r="R46" i="4"/>
  <c r="Q46" i="4"/>
  <c r="R45" i="4"/>
  <c r="Q45" i="4"/>
  <c r="R44" i="4"/>
  <c r="Q44" i="4"/>
  <c r="R43" i="4"/>
  <c r="Q43" i="4"/>
  <c r="R42" i="4"/>
  <c r="Q42" i="4"/>
  <c r="R41" i="4"/>
  <c r="Q41" i="4"/>
  <c r="R40" i="4"/>
  <c r="Q40" i="4"/>
  <c r="R39" i="4"/>
  <c r="Q39" i="4"/>
  <c r="R38" i="4"/>
  <c r="Q38" i="4"/>
  <c r="R37" i="4"/>
  <c r="Q37" i="4"/>
  <c r="R36" i="4"/>
  <c r="Q36" i="4"/>
  <c r="R35" i="4"/>
  <c r="Q35" i="4"/>
  <c r="R34" i="4"/>
  <c r="Q34" i="4"/>
  <c r="R33" i="4"/>
  <c r="Q33" i="4"/>
  <c r="R32" i="4"/>
  <c r="Q32" i="4"/>
  <c r="R31" i="4"/>
  <c r="Q31" i="4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20" i="4"/>
  <c r="Q20" i="4"/>
  <c r="R19" i="4"/>
  <c r="Q19" i="4"/>
  <c r="R18" i="4"/>
  <c r="Q18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  <c r="R7" i="4"/>
  <c r="Q7" i="4"/>
  <c r="R6" i="4"/>
  <c r="Q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6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67" i="2" l="1"/>
  <c r="M67" i="2"/>
  <c r="L67" i="2"/>
  <c r="O10" i="2"/>
  <c r="R9" i="2"/>
  <c r="R13" i="2"/>
  <c r="R17" i="2"/>
  <c r="R23" i="2"/>
  <c r="R27" i="2"/>
  <c r="R31" i="2"/>
  <c r="R35" i="2"/>
  <c r="R39" i="2"/>
  <c r="R43" i="2"/>
  <c r="R47" i="2"/>
  <c r="R51" i="2"/>
  <c r="R55" i="2"/>
  <c r="R59" i="2"/>
  <c r="R63" i="2"/>
  <c r="R67" i="2"/>
  <c r="R73" i="2"/>
  <c r="R75" i="2"/>
  <c r="R79" i="2"/>
  <c r="R83" i="2"/>
  <c r="R87" i="2"/>
  <c r="R91" i="2"/>
  <c r="R95" i="2"/>
  <c r="R99" i="2"/>
  <c r="R105" i="2"/>
  <c r="R107" i="2"/>
  <c r="R111" i="2"/>
  <c r="R135" i="2"/>
  <c r="R151" i="2"/>
  <c r="R167" i="2"/>
  <c r="R183" i="2"/>
  <c r="R199" i="2"/>
  <c r="R215" i="2"/>
  <c r="R231" i="2"/>
  <c r="R247" i="2"/>
  <c r="R271" i="2"/>
  <c r="R287" i="2"/>
  <c r="R303" i="2"/>
  <c r="R319" i="2"/>
  <c r="R42" i="2"/>
  <c r="R578" i="2"/>
  <c r="R582" i="2"/>
  <c r="R586" i="2"/>
  <c r="R592" i="2"/>
  <c r="R596" i="2"/>
  <c r="R600" i="2"/>
  <c r="R604" i="2"/>
  <c r="R608" i="2"/>
  <c r="R612" i="2"/>
  <c r="R616" i="2"/>
  <c r="R620" i="2"/>
  <c r="R622" i="2"/>
  <c r="R624" i="2"/>
  <c r="R626" i="2"/>
  <c r="R628" i="2"/>
  <c r="R630" i="2"/>
  <c r="R632" i="2"/>
  <c r="R635" i="2"/>
  <c r="R636" i="2"/>
  <c r="R639" i="2"/>
  <c r="R641" i="2"/>
  <c r="R643" i="2"/>
  <c r="R645" i="2"/>
  <c r="R647" i="2"/>
  <c r="R649" i="2"/>
  <c r="R651" i="2"/>
  <c r="R653" i="2"/>
  <c r="R655" i="2"/>
  <c r="R657" i="2"/>
  <c r="R659" i="2"/>
  <c r="R661" i="2"/>
  <c r="R663" i="2"/>
  <c r="R665" i="2"/>
  <c r="R667" i="2"/>
  <c r="R669" i="2"/>
  <c r="R671" i="2"/>
  <c r="R673" i="2"/>
  <c r="R675" i="2"/>
  <c r="R678" i="2"/>
  <c r="R679" i="2"/>
  <c r="R681" i="2"/>
  <c r="R684" i="2"/>
  <c r="R686" i="2"/>
  <c r="R688" i="2"/>
  <c r="R690" i="2"/>
  <c r="R692" i="2"/>
  <c r="R694" i="2"/>
  <c r="R696" i="2"/>
  <c r="R698" i="2"/>
  <c r="R700" i="2"/>
  <c r="R702" i="2"/>
  <c r="R704" i="2"/>
  <c r="R706" i="2"/>
  <c r="R708" i="2"/>
  <c r="R710" i="2"/>
  <c r="R712" i="2"/>
  <c r="R714" i="2"/>
  <c r="R716" i="2"/>
  <c r="R718" i="2"/>
  <c r="R719" i="2"/>
  <c r="R720" i="2"/>
  <c r="R721" i="2"/>
  <c r="R722" i="2"/>
  <c r="R723" i="2"/>
  <c r="R724" i="2"/>
  <c r="R725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11" i="2"/>
  <c r="R15" i="2"/>
  <c r="R19" i="2"/>
  <c r="R21" i="2"/>
  <c r="R25" i="2"/>
  <c r="R29" i="2"/>
  <c r="R33" i="2"/>
  <c r="R37" i="2"/>
  <c r="R41" i="2"/>
  <c r="R45" i="2"/>
  <c r="R49" i="2"/>
  <c r="R53" i="2"/>
  <c r="R57" i="2"/>
  <c r="R61" i="2"/>
  <c r="R65" i="2"/>
  <c r="R69" i="2"/>
  <c r="R71" i="2"/>
  <c r="R77" i="2"/>
  <c r="R81" i="2"/>
  <c r="R85" i="2"/>
  <c r="R89" i="2"/>
  <c r="R93" i="2"/>
  <c r="R97" i="2"/>
  <c r="R101" i="2"/>
  <c r="R103" i="2"/>
  <c r="R109" i="2"/>
  <c r="R119" i="2"/>
  <c r="R127" i="2"/>
  <c r="R143" i="2"/>
  <c r="R159" i="2"/>
  <c r="R175" i="2"/>
  <c r="R191" i="2"/>
  <c r="R207" i="2"/>
  <c r="R223" i="2"/>
  <c r="R239" i="2"/>
  <c r="R255" i="2"/>
  <c r="R263" i="2"/>
  <c r="R279" i="2"/>
  <c r="R295" i="2"/>
  <c r="R311" i="2"/>
  <c r="R327" i="2"/>
  <c r="R335" i="2"/>
  <c r="R122" i="2"/>
  <c r="R580" i="2"/>
  <c r="R584" i="2"/>
  <c r="R588" i="2"/>
  <c r="R590" i="2"/>
  <c r="R594" i="2"/>
  <c r="R598" i="2"/>
  <c r="R602" i="2"/>
  <c r="R606" i="2"/>
  <c r="R610" i="2"/>
  <c r="R614" i="2"/>
  <c r="R618" i="2"/>
  <c r="R621" i="2"/>
  <c r="R623" i="2"/>
  <c r="R625" i="2"/>
  <c r="R627" i="2"/>
  <c r="R629" i="2"/>
  <c r="R631" i="2"/>
  <c r="R633" i="2"/>
  <c r="R634" i="2"/>
  <c r="R637" i="2"/>
  <c r="R638" i="2"/>
  <c r="R640" i="2"/>
  <c r="R642" i="2"/>
  <c r="R644" i="2"/>
  <c r="R646" i="2"/>
  <c r="R648" i="2"/>
  <c r="R650" i="2"/>
  <c r="R652" i="2"/>
  <c r="R654" i="2"/>
  <c r="R656" i="2"/>
  <c r="R658" i="2"/>
  <c r="R660" i="2"/>
  <c r="R662" i="2"/>
  <c r="R664" i="2"/>
  <c r="R666" i="2"/>
  <c r="R668" i="2"/>
  <c r="R670" i="2"/>
  <c r="R672" i="2"/>
  <c r="R674" i="2"/>
  <c r="R676" i="2"/>
  <c r="R677" i="2"/>
  <c r="R680" i="2"/>
  <c r="R682" i="2"/>
  <c r="R683" i="2"/>
  <c r="R685" i="2"/>
  <c r="R687" i="2"/>
  <c r="R689" i="2"/>
  <c r="R691" i="2"/>
  <c r="R693" i="2"/>
  <c r="R695" i="2"/>
  <c r="R697" i="2"/>
  <c r="R699" i="2"/>
  <c r="R701" i="2"/>
  <c r="R703" i="2"/>
  <c r="R705" i="2"/>
  <c r="R707" i="2"/>
  <c r="R709" i="2"/>
  <c r="R711" i="2"/>
  <c r="R713" i="2"/>
  <c r="R715" i="2"/>
  <c r="R717" i="2"/>
  <c r="R72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8" i="2"/>
  <c r="R10" i="2"/>
  <c r="R12" i="2"/>
  <c r="R14" i="2"/>
  <c r="R16" i="2"/>
  <c r="R18" i="2"/>
  <c r="R20" i="2"/>
  <c r="R22" i="2"/>
  <c r="R24" i="2"/>
  <c r="R26" i="2"/>
  <c r="R28" i="2"/>
  <c r="R30" i="2"/>
  <c r="R32" i="2"/>
  <c r="R34" i="2"/>
  <c r="R36" i="2"/>
  <c r="R38" i="2"/>
  <c r="R44" i="2"/>
  <c r="R46" i="2"/>
  <c r="R48" i="2"/>
  <c r="R52" i="2"/>
  <c r="R54" i="2"/>
  <c r="R56" i="2"/>
  <c r="R58" i="2"/>
  <c r="R60" i="2"/>
  <c r="R62" i="2"/>
  <c r="R64" i="2"/>
  <c r="R66" i="2"/>
  <c r="R68" i="2"/>
  <c r="R70" i="2"/>
  <c r="R72" i="2"/>
  <c r="R74" i="2"/>
  <c r="R76" i="2"/>
  <c r="R78" i="2"/>
  <c r="R80" i="2"/>
  <c r="R82" i="2"/>
  <c r="R84" i="2"/>
  <c r="R86" i="2"/>
  <c r="R88" i="2"/>
  <c r="R90" i="2"/>
  <c r="R92" i="2"/>
  <c r="R94" i="2"/>
  <c r="R96" i="2"/>
  <c r="R98" i="2"/>
  <c r="R100" i="2"/>
  <c r="R102" i="2"/>
  <c r="R104" i="2"/>
  <c r="R106" i="2"/>
  <c r="R108" i="2"/>
  <c r="R110" i="2"/>
  <c r="R40" i="2"/>
  <c r="R50" i="2"/>
  <c r="R168" i="2"/>
  <c r="R197" i="2"/>
  <c r="R206" i="2"/>
  <c r="R276" i="2"/>
  <c r="R278" i="2"/>
  <c r="R285" i="2"/>
  <c r="R301" i="2"/>
  <c r="R308" i="2"/>
  <c r="R310" i="2"/>
  <c r="R317" i="2"/>
  <c r="R324" i="2"/>
  <c r="K56" i="2"/>
  <c r="O134" i="2"/>
  <c r="R134" i="2"/>
  <c r="O182" i="2"/>
  <c r="R182" i="2"/>
  <c r="O229" i="2"/>
  <c r="R229" i="2"/>
  <c r="O245" i="2"/>
  <c r="R245" i="2"/>
  <c r="O146" i="2"/>
  <c r="R146" i="2"/>
  <c r="O158" i="2"/>
  <c r="R158" i="2"/>
  <c r="O170" i="2"/>
  <c r="R170" i="2"/>
  <c r="O213" i="2"/>
  <c r="R213" i="2"/>
  <c r="O222" i="2"/>
  <c r="R222" i="2"/>
  <c r="O234" i="2"/>
  <c r="R234" i="2"/>
  <c r="O243" i="2"/>
  <c r="R243" i="2"/>
  <c r="O250" i="2"/>
  <c r="R250" i="2"/>
  <c r="O257" i="2"/>
  <c r="R257" i="2"/>
  <c r="O280" i="2"/>
  <c r="R280" i="2"/>
  <c r="O292" i="2"/>
  <c r="R292" i="2"/>
  <c r="O294" i="2"/>
  <c r="R294" i="2"/>
  <c r="O312" i="2"/>
  <c r="R312" i="2"/>
  <c r="O326" i="2"/>
  <c r="R326" i="2"/>
  <c r="O333" i="2"/>
  <c r="R333" i="2"/>
  <c r="O112" i="2"/>
  <c r="R112" i="2"/>
  <c r="O144" i="2"/>
  <c r="R144" i="2"/>
  <c r="O176" i="2"/>
  <c r="R176" i="2"/>
  <c r="O200" i="2"/>
  <c r="R200" i="2"/>
  <c r="O224" i="2"/>
  <c r="R224" i="2"/>
  <c r="O248" i="2"/>
  <c r="R248" i="2"/>
  <c r="O272" i="2"/>
  <c r="R272" i="2"/>
  <c r="O336" i="2"/>
  <c r="R336" i="2"/>
  <c r="O121" i="2"/>
  <c r="R121" i="2"/>
  <c r="O137" i="2"/>
  <c r="R137" i="2"/>
  <c r="O153" i="2"/>
  <c r="R153" i="2"/>
  <c r="O169" i="2"/>
  <c r="R169" i="2"/>
  <c r="O185" i="2"/>
  <c r="R185" i="2"/>
  <c r="O201" i="2"/>
  <c r="R201" i="2"/>
  <c r="O225" i="2"/>
  <c r="R225" i="2"/>
  <c r="O241" i="2"/>
  <c r="R241" i="2"/>
  <c r="O265" i="2"/>
  <c r="R265" i="2"/>
  <c r="O281" i="2"/>
  <c r="R281" i="2"/>
  <c r="O305" i="2"/>
  <c r="R305" i="2"/>
  <c r="O321" i="2"/>
  <c r="R321" i="2"/>
  <c r="O178" i="2"/>
  <c r="R178" i="2"/>
  <c r="O262" i="2"/>
  <c r="R262" i="2"/>
  <c r="O342" i="2"/>
  <c r="R342" i="2"/>
  <c r="O346" i="2"/>
  <c r="R346" i="2"/>
  <c r="O350" i="2"/>
  <c r="R350" i="2"/>
  <c r="O354" i="2"/>
  <c r="R354" i="2"/>
  <c r="O358" i="2"/>
  <c r="R358" i="2"/>
  <c r="O362" i="2"/>
  <c r="R362" i="2"/>
  <c r="O366" i="2"/>
  <c r="R366" i="2"/>
  <c r="O370" i="2"/>
  <c r="R370" i="2"/>
  <c r="O374" i="2"/>
  <c r="R374" i="2"/>
  <c r="O378" i="2"/>
  <c r="R378" i="2"/>
  <c r="O382" i="2"/>
  <c r="R382" i="2"/>
  <c r="O388" i="2"/>
  <c r="R388" i="2"/>
  <c r="O392" i="2"/>
  <c r="R392" i="2"/>
  <c r="O396" i="2"/>
  <c r="R396" i="2"/>
  <c r="O400" i="2"/>
  <c r="R400" i="2"/>
  <c r="O404" i="2"/>
  <c r="R404" i="2"/>
  <c r="O408" i="2"/>
  <c r="R408" i="2"/>
  <c r="O412" i="2"/>
  <c r="R412" i="2"/>
  <c r="O416" i="2"/>
  <c r="R416" i="2"/>
  <c r="O420" i="2"/>
  <c r="R420" i="2"/>
  <c r="O426" i="2"/>
  <c r="R426" i="2"/>
  <c r="O430" i="2"/>
  <c r="R430" i="2"/>
  <c r="O434" i="2"/>
  <c r="R434" i="2"/>
  <c r="O438" i="2"/>
  <c r="R438" i="2"/>
  <c r="O442" i="2"/>
  <c r="R442" i="2"/>
  <c r="O446" i="2"/>
  <c r="R446" i="2"/>
  <c r="O450" i="2"/>
  <c r="R450" i="2"/>
  <c r="O456" i="2"/>
  <c r="R456" i="2"/>
  <c r="O460" i="2"/>
  <c r="R460" i="2"/>
  <c r="O464" i="2"/>
  <c r="R464" i="2"/>
  <c r="O470" i="2"/>
  <c r="R470" i="2"/>
  <c r="O474" i="2"/>
  <c r="R474" i="2"/>
  <c r="O478" i="2"/>
  <c r="R478" i="2"/>
  <c r="O482" i="2"/>
  <c r="R482" i="2"/>
  <c r="O486" i="2"/>
  <c r="R486" i="2"/>
  <c r="O490" i="2"/>
  <c r="R490" i="2"/>
  <c r="O494" i="2"/>
  <c r="R494" i="2"/>
  <c r="O500" i="2"/>
  <c r="R500" i="2"/>
  <c r="O504" i="2"/>
  <c r="R504" i="2"/>
  <c r="O508" i="2"/>
  <c r="R508" i="2"/>
  <c r="O512" i="2"/>
  <c r="R512" i="2"/>
  <c r="O516" i="2"/>
  <c r="R516" i="2"/>
  <c r="O520" i="2"/>
  <c r="R520" i="2"/>
  <c r="O524" i="2"/>
  <c r="R524" i="2"/>
  <c r="O528" i="2"/>
  <c r="R528" i="2"/>
  <c r="O532" i="2"/>
  <c r="R532" i="2"/>
  <c r="O536" i="2"/>
  <c r="R536" i="2"/>
  <c r="O540" i="2"/>
  <c r="R540" i="2"/>
  <c r="O544" i="2"/>
  <c r="R544" i="2"/>
  <c r="O546" i="2"/>
  <c r="R546" i="2"/>
  <c r="O550" i="2"/>
  <c r="R550" i="2"/>
  <c r="O554" i="2"/>
  <c r="R554" i="2"/>
  <c r="O558" i="2"/>
  <c r="R558" i="2"/>
  <c r="O562" i="2"/>
  <c r="R562" i="2"/>
  <c r="O564" i="2"/>
  <c r="R564" i="2"/>
  <c r="O568" i="2"/>
  <c r="R568" i="2"/>
  <c r="O572" i="2"/>
  <c r="R572" i="2"/>
  <c r="O576" i="2"/>
  <c r="R576" i="2"/>
  <c r="O118" i="2"/>
  <c r="R118" i="2"/>
  <c r="O296" i="2"/>
  <c r="R296" i="2"/>
  <c r="O114" i="2"/>
  <c r="R114" i="2"/>
  <c r="O130" i="2"/>
  <c r="R130" i="2"/>
  <c r="O138" i="2"/>
  <c r="R138" i="2"/>
  <c r="O274" i="2"/>
  <c r="R274" i="2"/>
  <c r="O282" i="2"/>
  <c r="R282" i="2"/>
  <c r="O290" i="2"/>
  <c r="R290" i="2"/>
  <c r="O298" i="2"/>
  <c r="R298" i="2"/>
  <c r="O306" i="2"/>
  <c r="R306" i="2"/>
  <c r="O314" i="2"/>
  <c r="R314" i="2"/>
  <c r="O322" i="2"/>
  <c r="R322" i="2"/>
  <c r="O154" i="2"/>
  <c r="R154" i="2"/>
  <c r="O230" i="2"/>
  <c r="R230" i="2"/>
  <c r="O237" i="2"/>
  <c r="R237" i="2"/>
  <c r="O246" i="2"/>
  <c r="R246" i="2"/>
  <c r="O297" i="2"/>
  <c r="R297" i="2"/>
  <c r="O115" i="2"/>
  <c r="R115" i="2"/>
  <c r="O123" i="2"/>
  <c r="R123" i="2"/>
  <c r="O131" i="2"/>
  <c r="R131" i="2"/>
  <c r="O139" i="2"/>
  <c r="R139" i="2"/>
  <c r="O147" i="2"/>
  <c r="R147" i="2"/>
  <c r="O155" i="2"/>
  <c r="R155" i="2"/>
  <c r="O163" i="2"/>
  <c r="R163" i="2"/>
  <c r="O171" i="2"/>
  <c r="R171" i="2"/>
  <c r="O179" i="2"/>
  <c r="R179" i="2"/>
  <c r="O187" i="2"/>
  <c r="R187" i="2"/>
  <c r="O195" i="2"/>
  <c r="R195" i="2"/>
  <c r="O211" i="2"/>
  <c r="R211" i="2"/>
  <c r="O219" i="2"/>
  <c r="R219" i="2"/>
  <c r="O227" i="2"/>
  <c r="R227" i="2"/>
  <c r="O251" i="2"/>
  <c r="R251" i="2"/>
  <c r="O259" i="2"/>
  <c r="R259" i="2"/>
  <c r="O267" i="2"/>
  <c r="R267" i="2"/>
  <c r="O275" i="2"/>
  <c r="R275" i="2"/>
  <c r="O283" i="2"/>
  <c r="R283" i="2"/>
  <c r="O291" i="2"/>
  <c r="R291" i="2"/>
  <c r="O299" i="2"/>
  <c r="R299" i="2"/>
  <c r="O307" i="2"/>
  <c r="R307" i="2"/>
  <c r="O315" i="2"/>
  <c r="R315" i="2"/>
  <c r="O331" i="2"/>
  <c r="R331" i="2"/>
  <c r="O152" i="2"/>
  <c r="R152" i="2"/>
  <c r="O214" i="2"/>
  <c r="R214" i="2"/>
  <c r="O221" i="2"/>
  <c r="R221" i="2"/>
  <c r="O235" i="2"/>
  <c r="R235" i="2"/>
  <c r="O242" i="2"/>
  <c r="R242" i="2"/>
  <c r="O258" i="2"/>
  <c r="R258" i="2"/>
  <c r="O293" i="2"/>
  <c r="R293" i="2"/>
  <c r="O304" i="2"/>
  <c r="R304" i="2"/>
  <c r="O332" i="2"/>
  <c r="R332" i="2"/>
  <c r="O334" i="2"/>
  <c r="R334" i="2"/>
  <c r="O126" i="2"/>
  <c r="R126" i="2"/>
  <c r="O194" i="2"/>
  <c r="R194" i="2"/>
  <c r="O128" i="2"/>
  <c r="R128" i="2"/>
  <c r="O192" i="2"/>
  <c r="R192" i="2"/>
  <c r="O216" i="2"/>
  <c r="R216" i="2"/>
  <c r="O240" i="2"/>
  <c r="R240" i="2"/>
  <c r="O264" i="2"/>
  <c r="R264" i="2"/>
  <c r="O328" i="2"/>
  <c r="R328" i="2"/>
  <c r="O338" i="2"/>
  <c r="R338" i="2"/>
  <c r="O116" i="2"/>
  <c r="R116" i="2"/>
  <c r="O124" i="2"/>
  <c r="R124" i="2"/>
  <c r="O132" i="2"/>
  <c r="R132" i="2"/>
  <c r="O140" i="2"/>
  <c r="R140" i="2"/>
  <c r="O148" i="2"/>
  <c r="R148" i="2"/>
  <c r="O156" i="2"/>
  <c r="R156" i="2"/>
  <c r="O164" i="2"/>
  <c r="R164" i="2"/>
  <c r="O172" i="2"/>
  <c r="R172" i="2"/>
  <c r="O180" i="2"/>
  <c r="R180" i="2"/>
  <c r="O188" i="2"/>
  <c r="R188" i="2"/>
  <c r="O196" i="2"/>
  <c r="R196" i="2"/>
  <c r="O204" i="2"/>
  <c r="R204" i="2"/>
  <c r="O212" i="2"/>
  <c r="R212" i="2"/>
  <c r="O220" i="2"/>
  <c r="R220" i="2"/>
  <c r="O228" i="2"/>
  <c r="R228" i="2"/>
  <c r="O236" i="2"/>
  <c r="R236" i="2"/>
  <c r="O244" i="2"/>
  <c r="R244" i="2"/>
  <c r="O252" i="2"/>
  <c r="R252" i="2"/>
  <c r="O260" i="2"/>
  <c r="R260" i="2"/>
  <c r="O150" i="2"/>
  <c r="R150" i="2"/>
  <c r="O162" i="2"/>
  <c r="R162" i="2"/>
  <c r="O174" i="2"/>
  <c r="R174" i="2"/>
  <c r="O186" i="2"/>
  <c r="R186" i="2"/>
  <c r="O198" i="2"/>
  <c r="R198" i="2"/>
  <c r="O205" i="2"/>
  <c r="R205" i="2"/>
  <c r="O226" i="2"/>
  <c r="R226" i="2"/>
  <c r="O277" i="2"/>
  <c r="R277" i="2"/>
  <c r="O284" i="2"/>
  <c r="R284" i="2"/>
  <c r="O286" i="2"/>
  <c r="R286" i="2"/>
  <c r="O300" i="2"/>
  <c r="R300" i="2"/>
  <c r="O302" i="2"/>
  <c r="R302" i="2"/>
  <c r="O309" i="2"/>
  <c r="R309" i="2"/>
  <c r="O316" i="2"/>
  <c r="R316" i="2"/>
  <c r="O318" i="2"/>
  <c r="R318" i="2"/>
  <c r="O323" i="2"/>
  <c r="R323" i="2"/>
  <c r="O330" i="2"/>
  <c r="R330" i="2"/>
  <c r="O142" i="2"/>
  <c r="R142" i="2"/>
  <c r="O238" i="2"/>
  <c r="R238" i="2"/>
  <c r="O266" i="2"/>
  <c r="R266" i="2"/>
  <c r="O120" i="2"/>
  <c r="R120" i="2"/>
  <c r="O160" i="2"/>
  <c r="R160" i="2"/>
  <c r="O208" i="2"/>
  <c r="R208" i="2"/>
  <c r="O232" i="2"/>
  <c r="R232" i="2"/>
  <c r="O256" i="2"/>
  <c r="R256" i="2"/>
  <c r="O288" i="2"/>
  <c r="R288" i="2"/>
  <c r="O320" i="2"/>
  <c r="R320" i="2"/>
  <c r="O136" i="2"/>
  <c r="R136" i="2"/>
  <c r="O113" i="2"/>
  <c r="R113" i="2"/>
  <c r="O129" i="2"/>
  <c r="R129" i="2"/>
  <c r="O145" i="2"/>
  <c r="R145" i="2"/>
  <c r="O161" i="2"/>
  <c r="R161" i="2"/>
  <c r="O177" i="2"/>
  <c r="R177" i="2"/>
  <c r="O193" i="2"/>
  <c r="R193" i="2"/>
  <c r="O209" i="2"/>
  <c r="R209" i="2"/>
  <c r="O233" i="2"/>
  <c r="R233" i="2"/>
  <c r="O249" i="2"/>
  <c r="R249" i="2"/>
  <c r="O273" i="2"/>
  <c r="R273" i="2"/>
  <c r="O289" i="2"/>
  <c r="R289" i="2"/>
  <c r="O313" i="2"/>
  <c r="R313" i="2"/>
  <c r="O329" i="2"/>
  <c r="R329" i="2"/>
  <c r="O166" i="2"/>
  <c r="R166" i="2"/>
  <c r="O190" i="2"/>
  <c r="R190" i="2"/>
  <c r="O202" i="2"/>
  <c r="R202" i="2"/>
  <c r="O218" i="2"/>
  <c r="R218" i="2"/>
  <c r="O253" i="2"/>
  <c r="R253" i="2"/>
  <c r="O269" i="2"/>
  <c r="R269" i="2"/>
  <c r="O340" i="2"/>
  <c r="R340" i="2"/>
  <c r="O344" i="2"/>
  <c r="R344" i="2"/>
  <c r="O348" i="2"/>
  <c r="R348" i="2"/>
  <c r="O352" i="2"/>
  <c r="R352" i="2"/>
  <c r="O356" i="2"/>
  <c r="R356" i="2"/>
  <c r="O360" i="2"/>
  <c r="R360" i="2"/>
  <c r="O364" i="2"/>
  <c r="R364" i="2"/>
  <c r="O368" i="2"/>
  <c r="R368" i="2"/>
  <c r="O372" i="2"/>
  <c r="R372" i="2"/>
  <c r="O376" i="2"/>
  <c r="R376" i="2"/>
  <c r="O380" i="2"/>
  <c r="R380" i="2"/>
  <c r="O384" i="2"/>
  <c r="R384" i="2"/>
  <c r="O386" i="2"/>
  <c r="R386" i="2"/>
  <c r="O390" i="2"/>
  <c r="R390" i="2"/>
  <c r="O394" i="2"/>
  <c r="R394" i="2"/>
  <c r="O398" i="2"/>
  <c r="R398" i="2"/>
  <c r="O402" i="2"/>
  <c r="R402" i="2"/>
  <c r="O406" i="2"/>
  <c r="R406" i="2"/>
  <c r="O410" i="2"/>
  <c r="R410" i="2"/>
  <c r="O414" i="2"/>
  <c r="R414" i="2"/>
  <c r="O418" i="2"/>
  <c r="R418" i="2"/>
  <c r="O422" i="2"/>
  <c r="R422" i="2"/>
  <c r="O424" i="2"/>
  <c r="R424" i="2"/>
  <c r="O428" i="2"/>
  <c r="R428" i="2"/>
  <c r="O432" i="2"/>
  <c r="R432" i="2"/>
  <c r="O436" i="2"/>
  <c r="R436" i="2"/>
  <c r="O440" i="2"/>
  <c r="R440" i="2"/>
  <c r="O444" i="2"/>
  <c r="R444" i="2"/>
  <c r="O448" i="2"/>
  <c r="R448" i="2"/>
  <c r="O452" i="2"/>
  <c r="R452" i="2"/>
  <c r="O454" i="2"/>
  <c r="R454" i="2"/>
  <c r="O458" i="2"/>
  <c r="R458" i="2"/>
  <c r="O462" i="2"/>
  <c r="R462" i="2"/>
  <c r="O466" i="2"/>
  <c r="R466" i="2"/>
  <c r="O468" i="2"/>
  <c r="R468" i="2"/>
  <c r="O472" i="2"/>
  <c r="R472" i="2"/>
  <c r="O476" i="2"/>
  <c r="R476" i="2"/>
  <c r="O480" i="2"/>
  <c r="R480" i="2"/>
  <c r="O484" i="2"/>
  <c r="R484" i="2"/>
  <c r="O488" i="2"/>
  <c r="R488" i="2"/>
  <c r="O492" i="2"/>
  <c r="R492" i="2"/>
  <c r="O496" i="2"/>
  <c r="R496" i="2"/>
  <c r="O498" i="2"/>
  <c r="R498" i="2"/>
  <c r="O502" i="2"/>
  <c r="R502" i="2"/>
  <c r="O506" i="2"/>
  <c r="R506" i="2"/>
  <c r="O510" i="2"/>
  <c r="R510" i="2"/>
  <c r="O514" i="2"/>
  <c r="R514" i="2"/>
  <c r="O518" i="2"/>
  <c r="R518" i="2"/>
  <c r="O522" i="2"/>
  <c r="R522" i="2"/>
  <c r="O526" i="2"/>
  <c r="R526" i="2"/>
  <c r="O530" i="2"/>
  <c r="R530" i="2"/>
  <c r="O534" i="2"/>
  <c r="R534" i="2"/>
  <c r="O538" i="2"/>
  <c r="R538" i="2"/>
  <c r="O542" i="2"/>
  <c r="R542" i="2"/>
  <c r="O548" i="2"/>
  <c r="R548" i="2"/>
  <c r="O552" i="2"/>
  <c r="R552" i="2"/>
  <c r="O556" i="2"/>
  <c r="R556" i="2"/>
  <c r="O560" i="2"/>
  <c r="R560" i="2"/>
  <c r="O566" i="2"/>
  <c r="R566" i="2"/>
  <c r="O570" i="2"/>
  <c r="R570" i="2"/>
  <c r="O574" i="2"/>
  <c r="R574" i="2"/>
  <c r="O117" i="2"/>
  <c r="R117" i="2"/>
  <c r="O125" i="2"/>
  <c r="R125" i="2"/>
  <c r="O133" i="2"/>
  <c r="R133" i="2"/>
  <c r="O141" i="2"/>
  <c r="R141" i="2"/>
  <c r="O149" i="2"/>
  <c r="R149" i="2"/>
  <c r="O157" i="2"/>
  <c r="R157" i="2"/>
  <c r="O165" i="2"/>
  <c r="R165" i="2"/>
  <c r="O173" i="2"/>
  <c r="R173" i="2"/>
  <c r="O181" i="2"/>
  <c r="R181" i="2"/>
  <c r="O189" i="2"/>
  <c r="R189" i="2"/>
  <c r="O325" i="2"/>
  <c r="R325" i="2"/>
  <c r="O184" i="2"/>
  <c r="R184" i="2"/>
  <c r="O203" i="2"/>
  <c r="R203" i="2"/>
  <c r="O210" i="2"/>
  <c r="R210" i="2"/>
  <c r="O217" i="2"/>
  <c r="R217" i="2"/>
  <c r="O254" i="2"/>
  <c r="R254" i="2"/>
  <c r="O261" i="2"/>
  <c r="R261" i="2"/>
  <c r="O268" i="2"/>
  <c r="R268" i="2"/>
  <c r="O270" i="2"/>
  <c r="R270" i="2"/>
  <c r="O337" i="2"/>
  <c r="R337" i="2"/>
  <c r="O339" i="2"/>
  <c r="R339" i="2"/>
  <c r="O341" i="2"/>
  <c r="R341" i="2"/>
  <c r="O343" i="2"/>
  <c r="R343" i="2"/>
  <c r="O345" i="2"/>
  <c r="R345" i="2"/>
  <c r="O347" i="2"/>
  <c r="R347" i="2"/>
  <c r="O349" i="2"/>
  <c r="R349" i="2"/>
  <c r="O351" i="2"/>
  <c r="R351" i="2"/>
  <c r="O353" i="2"/>
  <c r="R353" i="2"/>
  <c r="O355" i="2"/>
  <c r="R355" i="2"/>
  <c r="O357" i="2"/>
  <c r="R357" i="2"/>
  <c r="O359" i="2"/>
  <c r="R359" i="2"/>
  <c r="O361" i="2"/>
  <c r="R361" i="2"/>
  <c r="O363" i="2"/>
  <c r="R363" i="2"/>
  <c r="O365" i="2"/>
  <c r="R365" i="2"/>
  <c r="O367" i="2"/>
  <c r="R367" i="2"/>
  <c r="O369" i="2"/>
  <c r="R369" i="2"/>
  <c r="O371" i="2"/>
  <c r="R371" i="2"/>
  <c r="O373" i="2"/>
  <c r="R373" i="2"/>
  <c r="O375" i="2"/>
  <c r="R375" i="2"/>
  <c r="O377" i="2"/>
  <c r="R377" i="2"/>
  <c r="O379" i="2"/>
  <c r="R379" i="2"/>
  <c r="O381" i="2"/>
  <c r="R381" i="2"/>
  <c r="O383" i="2"/>
  <c r="R383" i="2"/>
  <c r="O385" i="2"/>
  <c r="R385" i="2"/>
  <c r="O387" i="2"/>
  <c r="R387" i="2"/>
  <c r="O389" i="2"/>
  <c r="R389" i="2"/>
  <c r="O391" i="2"/>
  <c r="R391" i="2"/>
  <c r="O393" i="2"/>
  <c r="R393" i="2"/>
  <c r="O395" i="2"/>
  <c r="R395" i="2"/>
  <c r="O397" i="2"/>
  <c r="R397" i="2"/>
  <c r="O399" i="2"/>
  <c r="R399" i="2"/>
  <c r="O401" i="2"/>
  <c r="R401" i="2"/>
  <c r="O403" i="2"/>
  <c r="R403" i="2"/>
  <c r="O405" i="2"/>
  <c r="R405" i="2"/>
  <c r="O407" i="2"/>
  <c r="R407" i="2"/>
  <c r="O409" i="2"/>
  <c r="R409" i="2"/>
  <c r="O411" i="2"/>
  <c r="R411" i="2"/>
  <c r="O413" i="2"/>
  <c r="R413" i="2"/>
  <c r="O415" i="2"/>
  <c r="R415" i="2"/>
  <c r="O417" i="2"/>
  <c r="R417" i="2"/>
  <c r="O419" i="2"/>
  <c r="R419" i="2"/>
  <c r="O421" i="2"/>
  <c r="R421" i="2"/>
  <c r="O423" i="2"/>
  <c r="R423" i="2"/>
  <c r="O425" i="2"/>
  <c r="R425" i="2"/>
  <c r="O427" i="2"/>
  <c r="R427" i="2"/>
  <c r="O429" i="2"/>
  <c r="R429" i="2"/>
  <c r="O431" i="2"/>
  <c r="R431" i="2"/>
  <c r="O433" i="2"/>
  <c r="R433" i="2"/>
  <c r="O435" i="2"/>
  <c r="R435" i="2"/>
  <c r="O437" i="2"/>
  <c r="R437" i="2"/>
  <c r="O439" i="2"/>
  <c r="R439" i="2"/>
  <c r="O441" i="2"/>
  <c r="R441" i="2"/>
  <c r="O443" i="2"/>
  <c r="R443" i="2"/>
  <c r="O445" i="2"/>
  <c r="R445" i="2"/>
  <c r="O447" i="2"/>
  <c r="R447" i="2"/>
  <c r="O449" i="2"/>
  <c r="R449" i="2"/>
  <c r="O451" i="2"/>
  <c r="R451" i="2"/>
  <c r="O453" i="2"/>
  <c r="R453" i="2"/>
  <c r="O455" i="2"/>
  <c r="R455" i="2"/>
  <c r="O457" i="2"/>
  <c r="R457" i="2"/>
  <c r="O459" i="2"/>
  <c r="R459" i="2"/>
  <c r="O461" i="2"/>
  <c r="R461" i="2"/>
  <c r="O463" i="2"/>
  <c r="R463" i="2"/>
  <c r="O465" i="2"/>
  <c r="R465" i="2"/>
  <c r="O467" i="2"/>
  <c r="R467" i="2"/>
  <c r="O469" i="2"/>
  <c r="R469" i="2"/>
  <c r="O471" i="2"/>
  <c r="R471" i="2"/>
  <c r="O473" i="2"/>
  <c r="R473" i="2"/>
  <c r="O475" i="2"/>
  <c r="R475" i="2"/>
  <c r="O477" i="2"/>
  <c r="R477" i="2"/>
  <c r="O479" i="2"/>
  <c r="R479" i="2"/>
  <c r="O481" i="2"/>
  <c r="R481" i="2"/>
  <c r="O483" i="2"/>
  <c r="R483" i="2"/>
  <c r="O485" i="2"/>
  <c r="R485" i="2"/>
  <c r="O487" i="2"/>
  <c r="R487" i="2"/>
  <c r="O489" i="2"/>
  <c r="R489" i="2"/>
  <c r="O491" i="2"/>
  <c r="R491" i="2"/>
  <c r="O493" i="2"/>
  <c r="R493" i="2"/>
  <c r="O495" i="2"/>
  <c r="R495" i="2"/>
  <c r="O497" i="2"/>
  <c r="R497" i="2"/>
  <c r="O499" i="2"/>
  <c r="R499" i="2"/>
  <c r="O501" i="2"/>
  <c r="R501" i="2"/>
  <c r="O503" i="2"/>
  <c r="R503" i="2"/>
  <c r="O505" i="2"/>
  <c r="R505" i="2"/>
  <c r="O507" i="2"/>
  <c r="R507" i="2"/>
  <c r="O509" i="2"/>
  <c r="R509" i="2"/>
  <c r="O511" i="2"/>
  <c r="R511" i="2"/>
  <c r="O513" i="2"/>
  <c r="R513" i="2"/>
  <c r="O515" i="2"/>
  <c r="R515" i="2"/>
  <c r="O517" i="2"/>
  <c r="R517" i="2"/>
  <c r="O519" i="2"/>
  <c r="R519" i="2"/>
  <c r="O521" i="2"/>
  <c r="R521" i="2"/>
  <c r="O523" i="2"/>
  <c r="R523" i="2"/>
  <c r="O525" i="2"/>
  <c r="R525" i="2"/>
  <c r="O527" i="2"/>
  <c r="R527" i="2"/>
  <c r="O529" i="2"/>
  <c r="R529" i="2"/>
  <c r="O531" i="2"/>
  <c r="R531" i="2"/>
  <c r="O533" i="2"/>
  <c r="R533" i="2"/>
  <c r="O535" i="2"/>
  <c r="R535" i="2"/>
  <c r="O537" i="2"/>
  <c r="R537" i="2"/>
  <c r="O539" i="2"/>
  <c r="R539" i="2"/>
  <c r="O541" i="2"/>
  <c r="R541" i="2"/>
  <c r="O543" i="2"/>
  <c r="R543" i="2"/>
  <c r="O545" i="2"/>
  <c r="R545" i="2"/>
  <c r="O547" i="2"/>
  <c r="R547" i="2"/>
  <c r="O549" i="2"/>
  <c r="R549" i="2"/>
  <c r="O551" i="2"/>
  <c r="R551" i="2"/>
  <c r="O553" i="2"/>
  <c r="R553" i="2"/>
  <c r="O555" i="2"/>
  <c r="R555" i="2"/>
  <c r="O557" i="2"/>
  <c r="R557" i="2"/>
  <c r="O559" i="2"/>
  <c r="R559" i="2"/>
  <c r="O561" i="2"/>
  <c r="R561" i="2"/>
  <c r="O563" i="2"/>
  <c r="R563" i="2"/>
  <c r="O565" i="2"/>
  <c r="R565" i="2"/>
  <c r="O567" i="2"/>
  <c r="R567" i="2"/>
  <c r="O569" i="2"/>
  <c r="R569" i="2"/>
  <c r="O571" i="2"/>
  <c r="R571" i="2"/>
  <c r="O573" i="2"/>
  <c r="R573" i="2"/>
  <c r="O575" i="2"/>
  <c r="R575" i="2"/>
  <c r="O577" i="2"/>
  <c r="R577" i="2"/>
  <c r="O579" i="2"/>
  <c r="R579" i="2"/>
  <c r="O581" i="2"/>
  <c r="R581" i="2"/>
  <c r="O583" i="2"/>
  <c r="R583" i="2"/>
  <c r="O585" i="2"/>
  <c r="R585" i="2"/>
  <c r="O587" i="2"/>
  <c r="R587" i="2"/>
  <c r="O589" i="2"/>
  <c r="R589" i="2"/>
  <c r="O591" i="2"/>
  <c r="R591" i="2"/>
  <c r="O593" i="2"/>
  <c r="R593" i="2"/>
  <c r="O595" i="2"/>
  <c r="R595" i="2"/>
  <c r="O597" i="2"/>
  <c r="R597" i="2"/>
  <c r="O599" i="2"/>
  <c r="R599" i="2"/>
  <c r="O601" i="2"/>
  <c r="R601" i="2"/>
  <c r="O603" i="2"/>
  <c r="R603" i="2"/>
  <c r="O605" i="2"/>
  <c r="R605" i="2"/>
  <c r="O607" i="2"/>
  <c r="R607" i="2"/>
  <c r="O609" i="2"/>
  <c r="R609" i="2"/>
  <c r="O611" i="2"/>
  <c r="R611" i="2"/>
  <c r="O613" i="2"/>
  <c r="R613" i="2"/>
  <c r="O615" i="2"/>
  <c r="R615" i="2"/>
  <c r="O617" i="2"/>
  <c r="R617" i="2"/>
  <c r="O619" i="2"/>
  <c r="R619" i="2"/>
  <c r="P728" i="2"/>
  <c r="O13" i="2"/>
  <c r="O21" i="2"/>
  <c r="O29" i="2"/>
  <c r="O37" i="2"/>
  <c r="O45" i="2"/>
  <c r="O53" i="2"/>
  <c r="O61" i="2"/>
  <c r="O69" i="2"/>
  <c r="O77" i="2"/>
  <c r="O93" i="2"/>
  <c r="O101" i="2"/>
  <c r="O109" i="2"/>
  <c r="O42" i="2"/>
  <c r="O14" i="2"/>
  <c r="O22" i="2"/>
  <c r="O30" i="2"/>
  <c r="O38" i="2"/>
  <c r="O54" i="2"/>
  <c r="O62" i="2"/>
  <c r="O70" i="2"/>
  <c r="O78" i="2"/>
  <c r="O86" i="2"/>
  <c r="O94" i="2"/>
  <c r="O102" i="2"/>
  <c r="O110" i="2"/>
  <c r="O40" i="2"/>
  <c r="O15" i="2"/>
  <c r="O23" i="2"/>
  <c r="O31" i="2"/>
  <c r="O39" i="2"/>
  <c r="O47" i="2"/>
  <c r="O55" i="2"/>
  <c r="O63" i="2"/>
  <c r="O71" i="2"/>
  <c r="O79" i="2"/>
  <c r="O87" i="2"/>
  <c r="O95" i="2"/>
  <c r="O103" i="2"/>
  <c r="O111" i="2"/>
  <c r="O119" i="2"/>
  <c r="O127" i="2"/>
  <c r="O135" i="2"/>
  <c r="O143" i="2"/>
  <c r="O151" i="2"/>
  <c r="O159" i="2"/>
  <c r="O167" i="2"/>
  <c r="O175" i="2"/>
  <c r="O183" i="2"/>
  <c r="O191" i="2"/>
  <c r="O199" i="2"/>
  <c r="O207" i="2"/>
  <c r="O215" i="2"/>
  <c r="O223" i="2"/>
  <c r="O231" i="2"/>
  <c r="O239" i="2"/>
  <c r="O247" i="2"/>
  <c r="O255" i="2"/>
  <c r="O263" i="2"/>
  <c r="O271" i="2"/>
  <c r="O279" i="2"/>
  <c r="O287" i="2"/>
  <c r="O295" i="2"/>
  <c r="O303" i="2"/>
  <c r="O311" i="2"/>
  <c r="O319" i="2"/>
  <c r="O327" i="2"/>
  <c r="O335" i="2"/>
  <c r="O50" i="2"/>
  <c r="O122" i="2"/>
  <c r="O168" i="2"/>
  <c r="O197" i="2"/>
  <c r="O206" i="2"/>
  <c r="O276" i="2"/>
  <c r="O278" i="2"/>
  <c r="O285" i="2"/>
  <c r="O85" i="2"/>
  <c r="O8" i="2"/>
  <c r="O16" i="2"/>
  <c r="O24" i="2"/>
  <c r="O32" i="2"/>
  <c r="O48" i="2"/>
  <c r="O56" i="2"/>
  <c r="O64" i="2"/>
  <c r="O72" i="2"/>
  <c r="O80" i="2"/>
  <c r="O88" i="2"/>
  <c r="O96" i="2"/>
  <c r="O104" i="2"/>
  <c r="O66" i="2"/>
  <c r="O578" i="2"/>
  <c r="O580" i="2"/>
  <c r="O582" i="2"/>
  <c r="O584" i="2"/>
  <c r="O586" i="2"/>
  <c r="O588" i="2"/>
  <c r="O590" i="2"/>
  <c r="O592" i="2"/>
  <c r="O594" i="2"/>
  <c r="O596" i="2"/>
  <c r="O598" i="2"/>
  <c r="O600" i="2"/>
  <c r="O602" i="2"/>
  <c r="O604" i="2"/>
  <c r="O606" i="2"/>
  <c r="O608" i="2"/>
  <c r="O610" i="2"/>
  <c r="O612" i="2"/>
  <c r="O614" i="2"/>
  <c r="O616" i="2"/>
  <c r="O618" i="2"/>
  <c r="O620" i="2"/>
  <c r="O622" i="2"/>
  <c r="O624" i="2"/>
  <c r="O626" i="2"/>
  <c r="O628" i="2"/>
  <c r="O630" i="2"/>
  <c r="O632" i="2"/>
  <c r="O634" i="2"/>
  <c r="O636" i="2"/>
  <c r="O638" i="2"/>
  <c r="O640" i="2"/>
  <c r="O642" i="2"/>
  <c r="O644" i="2"/>
  <c r="O646" i="2"/>
  <c r="O648" i="2"/>
  <c r="O650" i="2"/>
  <c r="O652" i="2"/>
  <c r="O654" i="2"/>
  <c r="O656" i="2"/>
  <c r="O658" i="2"/>
  <c r="O660" i="2"/>
  <c r="O662" i="2"/>
  <c r="O664" i="2"/>
  <c r="O666" i="2"/>
  <c r="O668" i="2"/>
  <c r="O670" i="2"/>
  <c r="O672" i="2"/>
  <c r="O674" i="2"/>
  <c r="O676" i="2"/>
  <c r="O678" i="2"/>
  <c r="O680" i="2"/>
  <c r="O682" i="2"/>
  <c r="O684" i="2"/>
  <c r="O686" i="2"/>
  <c r="O688" i="2"/>
  <c r="O690" i="2"/>
  <c r="O692" i="2"/>
  <c r="O694" i="2"/>
  <c r="O696" i="2"/>
  <c r="O698" i="2"/>
  <c r="O700" i="2"/>
  <c r="O702" i="2"/>
  <c r="O704" i="2"/>
  <c r="O706" i="2"/>
  <c r="O708" i="2"/>
  <c r="O710" i="2"/>
  <c r="O712" i="2"/>
  <c r="O714" i="2"/>
  <c r="O716" i="2"/>
  <c r="O718" i="2"/>
  <c r="O720" i="2"/>
  <c r="O722" i="2"/>
  <c r="O724" i="2"/>
  <c r="O726" i="2"/>
  <c r="O728" i="2"/>
  <c r="O730" i="2"/>
  <c r="O732" i="2"/>
  <c r="O734" i="2"/>
  <c r="O736" i="2"/>
  <c r="O738" i="2"/>
  <c r="O740" i="2"/>
  <c r="O742" i="2"/>
  <c r="O744" i="2"/>
  <c r="O746" i="2"/>
  <c r="O748" i="2"/>
  <c r="O750" i="2"/>
  <c r="O752" i="2"/>
  <c r="O754" i="2"/>
  <c r="O756" i="2"/>
  <c r="O758" i="2"/>
  <c r="O760" i="2"/>
  <c r="O762" i="2"/>
  <c r="O764" i="2"/>
  <c r="O766" i="2"/>
  <c r="O768" i="2"/>
  <c r="O770" i="2"/>
  <c r="O772" i="2"/>
  <c r="O774" i="2"/>
  <c r="O776" i="2"/>
  <c r="O778" i="2"/>
  <c r="O780" i="2"/>
  <c r="O782" i="2"/>
  <c r="O784" i="2"/>
  <c r="O786" i="2"/>
  <c r="O788" i="2"/>
  <c r="O790" i="2"/>
  <c r="O792" i="2"/>
  <c r="O794" i="2"/>
  <c r="O796" i="2"/>
  <c r="O798" i="2"/>
  <c r="O800" i="2"/>
  <c r="O802" i="2"/>
  <c r="O804" i="2"/>
  <c r="O806" i="2"/>
  <c r="O808" i="2"/>
  <c r="O810" i="2"/>
  <c r="O812" i="2"/>
  <c r="O814" i="2"/>
  <c r="O816" i="2"/>
  <c r="O818" i="2"/>
  <c r="O820" i="2"/>
  <c r="O822" i="2"/>
  <c r="O824" i="2"/>
  <c r="O826" i="2"/>
  <c r="O828" i="2"/>
  <c r="O830" i="2"/>
  <c r="O832" i="2"/>
  <c r="O9" i="2"/>
  <c r="O25" i="2"/>
  <c r="O41" i="2"/>
  <c r="O57" i="2"/>
  <c r="O73" i="2"/>
  <c r="O89" i="2"/>
  <c r="O105" i="2"/>
  <c r="O34" i="2"/>
  <c r="O82" i="2"/>
  <c r="O106" i="2"/>
  <c r="O46" i="2"/>
  <c r="O90" i="2"/>
  <c r="O19" i="2"/>
  <c r="O27" i="2"/>
  <c r="O35" i="2"/>
  <c r="O43" i="2"/>
  <c r="O51" i="2"/>
  <c r="O59" i="2"/>
  <c r="O67" i="2"/>
  <c r="O75" i="2"/>
  <c r="O83" i="2"/>
  <c r="O91" i="2"/>
  <c r="O99" i="2"/>
  <c r="O107" i="2"/>
  <c r="O18" i="2"/>
  <c r="O98" i="2"/>
  <c r="O17" i="2"/>
  <c r="O33" i="2"/>
  <c r="O49" i="2"/>
  <c r="O65" i="2"/>
  <c r="O81" i="2"/>
  <c r="O97" i="2"/>
  <c r="O74" i="2"/>
  <c r="O26" i="2"/>
  <c r="O58" i="2"/>
  <c r="O20" i="2"/>
  <c r="O28" i="2"/>
  <c r="O36" i="2"/>
  <c r="O44" i="2"/>
  <c r="O52" i="2"/>
  <c r="O60" i="2"/>
  <c r="O68" i="2"/>
  <c r="O76" i="2"/>
  <c r="O84" i="2"/>
  <c r="O92" i="2"/>
  <c r="O100" i="2"/>
  <c r="O108" i="2"/>
  <c r="O621" i="2"/>
  <c r="O623" i="2"/>
  <c r="O625" i="2"/>
  <c r="O627" i="2"/>
  <c r="O629" i="2"/>
  <c r="O631" i="2"/>
  <c r="O633" i="2"/>
  <c r="O635" i="2"/>
  <c r="O637" i="2"/>
  <c r="O639" i="2"/>
  <c r="O641" i="2"/>
  <c r="O643" i="2"/>
  <c r="O645" i="2"/>
  <c r="O647" i="2"/>
  <c r="O649" i="2"/>
  <c r="O651" i="2"/>
  <c r="O653" i="2"/>
  <c r="O655" i="2"/>
  <c r="O657" i="2"/>
  <c r="O659" i="2"/>
  <c r="O661" i="2"/>
  <c r="O663" i="2"/>
  <c r="O665" i="2"/>
  <c r="O667" i="2"/>
  <c r="O669" i="2"/>
  <c r="O671" i="2"/>
  <c r="O673" i="2"/>
  <c r="O675" i="2"/>
  <c r="O677" i="2"/>
  <c r="O679" i="2"/>
  <c r="O681" i="2"/>
  <c r="O683" i="2"/>
  <c r="O685" i="2"/>
  <c r="O687" i="2"/>
  <c r="O689" i="2"/>
  <c r="O691" i="2"/>
  <c r="O693" i="2"/>
  <c r="O695" i="2"/>
  <c r="O697" i="2"/>
  <c r="O699" i="2"/>
  <c r="O701" i="2"/>
  <c r="O703" i="2"/>
  <c r="O705" i="2"/>
  <c r="O707" i="2"/>
  <c r="O709" i="2"/>
  <c r="O711" i="2"/>
  <c r="O713" i="2"/>
  <c r="O715" i="2"/>
  <c r="O717" i="2"/>
  <c r="O719" i="2"/>
  <c r="O721" i="2"/>
  <c r="O723" i="2"/>
  <c r="O725" i="2"/>
  <c r="O727" i="2"/>
  <c r="O729" i="2"/>
  <c r="O731" i="2"/>
  <c r="O733" i="2"/>
  <c r="O735" i="2"/>
  <c r="O737" i="2"/>
  <c r="O739" i="2"/>
  <c r="O741" i="2"/>
  <c r="O743" i="2"/>
  <c r="O745" i="2"/>
  <c r="O747" i="2"/>
  <c r="O749" i="2"/>
  <c r="O751" i="2"/>
  <c r="O753" i="2"/>
  <c r="O755" i="2"/>
  <c r="O757" i="2"/>
  <c r="O759" i="2"/>
  <c r="O761" i="2"/>
  <c r="O763" i="2"/>
  <c r="O765" i="2"/>
  <c r="O767" i="2"/>
  <c r="O769" i="2"/>
  <c r="O771" i="2"/>
  <c r="O773" i="2"/>
  <c r="O775" i="2"/>
  <c r="O777" i="2"/>
  <c r="O779" i="2"/>
  <c r="O781" i="2"/>
  <c r="O783" i="2"/>
  <c r="O785" i="2"/>
  <c r="O787" i="2"/>
  <c r="O789" i="2"/>
  <c r="O791" i="2"/>
  <c r="O793" i="2"/>
  <c r="O795" i="2"/>
  <c r="O797" i="2"/>
  <c r="O799" i="2"/>
  <c r="O801" i="2"/>
  <c r="O803" i="2"/>
  <c r="O805" i="2"/>
  <c r="O807" i="2"/>
  <c r="O809" i="2"/>
  <c r="O811" i="2"/>
  <c r="O813" i="2"/>
  <c r="O815" i="2"/>
  <c r="O817" i="2"/>
  <c r="O819" i="2"/>
  <c r="O821" i="2"/>
  <c r="O823" i="2"/>
  <c r="O825" i="2"/>
  <c r="O827" i="2"/>
  <c r="O829" i="2"/>
  <c r="O831" i="2"/>
  <c r="O301" i="2"/>
  <c r="O308" i="2"/>
  <c r="O310" i="2"/>
  <c r="O317" i="2"/>
  <c r="O324" i="2"/>
  <c r="O834" i="2"/>
  <c r="O836" i="2"/>
  <c r="O838" i="2"/>
  <c r="O840" i="2"/>
  <c r="O842" i="2"/>
  <c r="O844" i="2"/>
  <c r="O846" i="2"/>
  <c r="O848" i="2"/>
  <c r="O850" i="2"/>
  <c r="O852" i="2"/>
  <c r="O854" i="2"/>
  <c r="O856" i="2"/>
  <c r="O858" i="2"/>
  <c r="O860" i="2"/>
  <c r="O862" i="2"/>
  <c r="O864" i="2"/>
  <c r="O866" i="2"/>
  <c r="O868" i="2"/>
  <c r="O870" i="2"/>
  <c r="O872" i="2"/>
  <c r="O874" i="2"/>
  <c r="O876" i="2"/>
  <c r="O878" i="2"/>
  <c r="O880" i="2"/>
  <c r="O882" i="2"/>
  <c r="O884" i="2"/>
  <c r="O886" i="2"/>
  <c r="O888" i="2"/>
  <c r="O890" i="2"/>
  <c r="O892" i="2"/>
  <c r="O894" i="2"/>
  <c r="O896" i="2"/>
  <c r="O898" i="2"/>
  <c r="O900" i="2"/>
  <c r="O902" i="2"/>
  <c r="O904" i="2"/>
  <c r="O906" i="2"/>
  <c r="O908" i="2"/>
  <c r="O910" i="2"/>
  <c r="O912" i="2"/>
  <c r="O914" i="2"/>
  <c r="O916" i="2"/>
  <c r="O918" i="2"/>
  <c r="O920" i="2"/>
  <c r="O922" i="2"/>
  <c r="O924" i="2"/>
  <c r="O926" i="2"/>
  <c r="O928" i="2"/>
  <c r="O930" i="2"/>
  <c r="O932" i="2"/>
  <c r="O934" i="2"/>
  <c r="O936" i="2"/>
  <c r="O938" i="2"/>
  <c r="O940" i="2"/>
  <c r="O942" i="2"/>
  <c r="O944" i="2"/>
  <c r="O946" i="2"/>
  <c r="O948" i="2"/>
  <c r="O950" i="2"/>
  <c r="O952" i="2"/>
  <c r="O954" i="2"/>
  <c r="O956" i="2"/>
  <c r="O958" i="2"/>
  <c r="O960" i="2"/>
  <c r="O962" i="2"/>
  <c r="O964" i="2"/>
  <c r="O966" i="2"/>
  <c r="O968" i="2"/>
  <c r="O970" i="2"/>
  <c r="O972" i="2"/>
  <c r="O974" i="2"/>
  <c r="O976" i="2"/>
  <c r="O978" i="2"/>
  <c r="O980" i="2"/>
  <c r="O982" i="2"/>
  <c r="O984" i="2"/>
  <c r="O986" i="2"/>
  <c r="O988" i="2"/>
  <c r="O990" i="2"/>
  <c r="O992" i="2"/>
  <c r="O994" i="2"/>
  <c r="O996" i="2"/>
  <c r="O998" i="2"/>
  <c r="O1000" i="2"/>
  <c r="O1002" i="2"/>
  <c r="O833" i="2"/>
  <c r="O835" i="2"/>
  <c r="O837" i="2"/>
  <c r="O839" i="2"/>
  <c r="O841" i="2"/>
  <c r="O843" i="2"/>
  <c r="O845" i="2"/>
  <c r="O847" i="2"/>
  <c r="O849" i="2"/>
  <c r="O851" i="2"/>
  <c r="O853" i="2"/>
  <c r="O855" i="2"/>
  <c r="O857" i="2"/>
  <c r="O859" i="2"/>
  <c r="O861" i="2"/>
  <c r="O863" i="2"/>
  <c r="O865" i="2"/>
  <c r="O867" i="2"/>
  <c r="O869" i="2"/>
  <c r="O871" i="2"/>
  <c r="O873" i="2"/>
  <c r="O875" i="2"/>
  <c r="O877" i="2"/>
  <c r="O879" i="2"/>
  <c r="O881" i="2"/>
  <c r="O883" i="2"/>
  <c r="O885" i="2"/>
  <c r="O887" i="2"/>
  <c r="O889" i="2"/>
  <c r="O891" i="2"/>
  <c r="O893" i="2"/>
  <c r="O895" i="2"/>
  <c r="O897" i="2"/>
  <c r="O899" i="2"/>
  <c r="O901" i="2"/>
  <c r="O903" i="2"/>
  <c r="O905" i="2"/>
  <c r="O907" i="2"/>
  <c r="O909" i="2"/>
  <c r="O911" i="2"/>
  <c r="O913" i="2"/>
  <c r="O915" i="2"/>
  <c r="O917" i="2"/>
  <c r="O919" i="2"/>
  <c r="O921" i="2"/>
  <c r="O923" i="2"/>
  <c r="O925" i="2"/>
  <c r="O927" i="2"/>
  <c r="O929" i="2"/>
  <c r="O931" i="2"/>
  <c r="O933" i="2"/>
  <c r="O935" i="2"/>
  <c r="O937" i="2"/>
  <c r="O939" i="2"/>
  <c r="O941" i="2"/>
  <c r="O943" i="2"/>
  <c r="O945" i="2"/>
  <c r="O947" i="2"/>
  <c r="O949" i="2"/>
  <c r="O951" i="2"/>
  <c r="O953" i="2"/>
  <c r="O955" i="2"/>
  <c r="O957" i="2"/>
  <c r="O959" i="2"/>
  <c r="O961" i="2"/>
  <c r="O963" i="2"/>
  <c r="O965" i="2"/>
  <c r="O967" i="2"/>
  <c r="O969" i="2"/>
  <c r="O971" i="2"/>
  <c r="O973" i="2"/>
  <c r="O975" i="2"/>
  <c r="O977" i="2"/>
  <c r="O979" i="2"/>
  <c r="O981" i="2"/>
  <c r="O983" i="2"/>
  <c r="O985" i="2"/>
  <c r="O987" i="2"/>
  <c r="O989" i="2"/>
  <c r="O991" i="2"/>
  <c r="O993" i="2"/>
  <c r="O995" i="2"/>
  <c r="O997" i="2"/>
  <c r="O999" i="2"/>
  <c r="O1001" i="2"/>
  <c r="O11" i="2"/>
  <c r="X11" i="2"/>
  <c r="Y11" i="2" s="1"/>
  <c r="AB12" i="2"/>
  <c r="AC12" i="2" s="1"/>
  <c r="O12" i="2"/>
  <c r="AB804" i="2"/>
  <c r="AC804" i="2" s="1"/>
  <c r="AB40" i="2"/>
  <c r="AC40" i="2" s="1"/>
  <c r="AB32" i="2"/>
  <c r="AC32" i="2" s="1"/>
  <c r="AB96" i="2"/>
  <c r="AC96" i="2" s="1"/>
  <c r="AB128" i="2"/>
  <c r="AC128" i="2" s="1"/>
  <c r="AB192" i="2"/>
  <c r="AC192" i="2" s="1"/>
  <c r="AB70" i="2"/>
  <c r="AC70" i="2" s="1"/>
  <c r="AB148" i="2"/>
  <c r="AC148" i="2" s="1"/>
  <c r="AB56" i="2"/>
  <c r="AC56" i="2" s="1"/>
  <c r="AB13" i="2"/>
  <c r="AC13" i="2" s="1"/>
  <c r="AB29" i="2"/>
  <c r="AC29" i="2" s="1"/>
  <c r="AB37" i="2"/>
  <c r="AC37" i="2" s="1"/>
  <c r="AB45" i="2"/>
  <c r="AC45" i="2" s="1"/>
  <c r="AB53" i="2"/>
  <c r="AC53" i="2" s="1"/>
  <c r="AB61" i="2"/>
  <c r="AC61" i="2" s="1"/>
  <c r="AB85" i="2"/>
  <c r="AC85" i="2" s="1"/>
  <c r="AB101" i="2"/>
  <c r="AC101" i="2" s="1"/>
  <c r="AB117" i="2"/>
  <c r="AC117" i="2" s="1"/>
  <c r="AB173" i="2"/>
  <c r="AC173" i="2" s="1"/>
  <c r="X325" i="2"/>
  <c r="Y325" i="2" s="1"/>
  <c r="AB330" i="2"/>
  <c r="AC330" i="2" s="1"/>
  <c r="AB337" i="2"/>
  <c r="AC337" i="2" s="1"/>
  <c r="AB166" i="2"/>
  <c r="AC166" i="2" s="1"/>
  <c r="AB203" i="2"/>
  <c r="AC203" i="2" s="1"/>
  <c r="AB80" i="2"/>
  <c r="AC80" i="2" s="1"/>
  <c r="AB144" i="2"/>
  <c r="AC144" i="2" s="1"/>
  <c r="AB288" i="2"/>
  <c r="AC288" i="2" s="1"/>
  <c r="AB120" i="2"/>
  <c r="AC120" i="2" s="1"/>
  <c r="AB205" i="2"/>
  <c r="AC205" i="2" s="1"/>
  <c r="AB137" i="2"/>
  <c r="AC137" i="2" s="1"/>
  <c r="AB201" i="2"/>
  <c r="AC201" i="2" s="1"/>
  <c r="AB241" i="2"/>
  <c r="AC241" i="2" s="1"/>
  <c r="AB265" i="2"/>
  <c r="AC265" i="2" s="1"/>
  <c r="AB313" i="2"/>
  <c r="AC313" i="2" s="1"/>
  <c r="AB243" i="2"/>
  <c r="AC243" i="2" s="1"/>
  <c r="AB637" i="2"/>
  <c r="AC637" i="2" s="1"/>
  <c r="AB704" i="2"/>
  <c r="AC704" i="2" s="1"/>
  <c r="AB736" i="2"/>
  <c r="AC736" i="2" s="1"/>
  <c r="AB768" i="2"/>
  <c r="AC768" i="2" s="1"/>
  <c r="AB784" i="2"/>
  <c r="AC784" i="2" s="1"/>
  <c r="AB479" i="2"/>
  <c r="AC479" i="2" s="1"/>
  <c r="X102" i="2"/>
  <c r="Y102" i="2" s="1"/>
  <c r="AB292" i="2"/>
  <c r="AC292" i="2" s="1"/>
  <c r="AB297" i="2"/>
  <c r="AC297" i="2" s="1"/>
  <c r="AB474" i="2"/>
  <c r="AC474" i="2" s="1"/>
  <c r="AB482" i="2"/>
  <c r="AC482" i="2" s="1"/>
  <c r="AB490" i="2"/>
  <c r="AC490" i="2" s="1"/>
  <c r="AB498" i="2"/>
  <c r="AC498" i="2" s="1"/>
  <c r="AB602" i="2"/>
  <c r="AC602" i="2" s="1"/>
  <c r="AB610" i="2"/>
  <c r="AC610" i="2" s="1"/>
  <c r="AB626" i="2"/>
  <c r="AC626" i="2" s="1"/>
  <c r="AB800" i="2"/>
  <c r="AC800" i="2" s="1"/>
  <c r="AB88" i="2"/>
  <c r="AC88" i="2" s="1"/>
  <c r="AB327" i="2"/>
  <c r="AC327" i="2" s="1"/>
  <c r="AB168" i="2"/>
  <c r="AC168" i="2" s="1"/>
  <c r="AB64" i="2"/>
  <c r="AC64" i="2" s="1"/>
  <c r="AB112" i="2"/>
  <c r="AC112" i="2" s="1"/>
  <c r="AB272" i="2"/>
  <c r="AC272" i="2" s="1"/>
  <c r="AB458" i="2"/>
  <c r="AC458" i="2" s="1"/>
  <c r="AB209" i="2"/>
  <c r="AC209" i="2" s="1"/>
  <c r="AB249" i="2"/>
  <c r="AC249" i="2" s="1"/>
  <c r="AB273" i="2"/>
  <c r="AC273" i="2" s="1"/>
  <c r="AB305" i="2"/>
  <c r="AC305" i="2" s="1"/>
  <c r="AB150" i="2"/>
  <c r="AC150" i="2" s="1"/>
  <c r="AB629" i="2"/>
  <c r="AC629" i="2" s="1"/>
  <c r="X668" i="2"/>
  <c r="Y668" i="2" s="1"/>
  <c r="AB680" i="2"/>
  <c r="AC680" i="2" s="1"/>
  <c r="AB728" i="2"/>
  <c r="AC728" i="2" s="1"/>
  <c r="AB752" i="2"/>
  <c r="AC752" i="2" s="1"/>
  <c r="AB760" i="2"/>
  <c r="AC760" i="2" s="1"/>
  <c r="X776" i="2"/>
  <c r="Y776" i="2" s="1"/>
  <c r="AB792" i="2"/>
  <c r="AC792" i="2" s="1"/>
  <c r="AB27" i="2"/>
  <c r="AC27" i="2" s="1"/>
  <c r="AB35" i="2"/>
  <c r="AC35" i="2" s="1"/>
  <c r="AB43" i="2"/>
  <c r="AC43" i="2" s="1"/>
  <c r="AB51" i="2"/>
  <c r="AC51" i="2" s="1"/>
  <c r="AB59" i="2"/>
  <c r="AC59" i="2" s="1"/>
  <c r="AB67" i="2"/>
  <c r="AC67" i="2" s="1"/>
  <c r="AB83" i="2"/>
  <c r="AC83" i="2" s="1"/>
  <c r="AB91" i="2"/>
  <c r="AC91" i="2" s="1"/>
  <c r="AB99" i="2"/>
  <c r="AC99" i="2" s="1"/>
  <c r="AB115" i="2"/>
  <c r="AC115" i="2" s="1"/>
  <c r="AB131" i="2"/>
  <c r="AC131" i="2" s="1"/>
  <c r="AB147" i="2"/>
  <c r="AC147" i="2" s="1"/>
  <c r="AB171" i="2"/>
  <c r="AC171" i="2" s="1"/>
  <c r="AB179" i="2"/>
  <c r="AC179" i="2" s="1"/>
  <c r="AB211" i="2"/>
  <c r="AC211" i="2" s="1"/>
  <c r="AB104" i="2"/>
  <c r="AC104" i="2" s="1"/>
  <c r="AB182" i="2"/>
  <c r="AC182" i="2" s="1"/>
  <c r="AB238" i="2"/>
  <c r="AC238" i="2" s="1"/>
  <c r="AB343" i="2"/>
  <c r="AC343" i="2" s="1"/>
  <c r="AB351" i="2"/>
  <c r="AC351" i="2" s="1"/>
  <c r="AB359" i="2"/>
  <c r="AC359" i="2" s="1"/>
  <c r="AB367" i="2"/>
  <c r="AC367" i="2" s="1"/>
  <c r="AB399" i="2"/>
  <c r="AC399" i="2" s="1"/>
  <c r="AB415" i="2"/>
  <c r="AC415" i="2" s="1"/>
  <c r="AB423" i="2"/>
  <c r="AC423" i="2" s="1"/>
  <c r="AB455" i="2"/>
  <c r="AC455" i="2" s="1"/>
  <c r="AB320" i="2"/>
  <c r="AC320" i="2" s="1"/>
  <c r="X320" i="2"/>
  <c r="Y320" i="2" s="1"/>
  <c r="AB195" i="2"/>
  <c r="AC195" i="2" s="1"/>
  <c r="X195" i="2"/>
  <c r="Y195" i="2" s="1"/>
  <c r="X109" i="2"/>
  <c r="Y109" i="2" s="1"/>
  <c r="AB109" i="2"/>
  <c r="AC109" i="2" s="1"/>
  <c r="AB996" i="2"/>
  <c r="AC996" i="2" s="1"/>
  <c r="AB960" i="2"/>
  <c r="AC960" i="2" s="1"/>
  <c r="AB904" i="2"/>
  <c r="AC904" i="2" s="1"/>
  <c r="AB840" i="2"/>
  <c r="AC840" i="2" s="1"/>
  <c r="AB782" i="2"/>
  <c r="AC782" i="2" s="1"/>
  <c r="AB696" i="2"/>
  <c r="AC696" i="2" s="1"/>
  <c r="AB620" i="2"/>
  <c r="AC620" i="2" s="1"/>
  <c r="AB551" i="2"/>
  <c r="AC551" i="2" s="1"/>
  <c r="AB442" i="2"/>
  <c r="AC442" i="2" s="1"/>
  <c r="AB942" i="2"/>
  <c r="AC942" i="2" s="1"/>
  <c r="AB824" i="2"/>
  <c r="AC824" i="2" s="1"/>
  <c r="AB661" i="2"/>
  <c r="AC661" i="2" s="1"/>
  <c r="AB502" i="2"/>
  <c r="AC502" i="2" s="1"/>
  <c r="X957" i="2"/>
  <c r="Y957" i="2" s="1"/>
  <c r="AB990" i="2"/>
  <c r="AC990" i="2" s="1"/>
  <c r="AB956" i="2"/>
  <c r="AC956" i="2" s="1"/>
  <c r="AB902" i="2"/>
  <c r="AC902" i="2" s="1"/>
  <c r="AB838" i="2"/>
  <c r="AC838" i="2" s="1"/>
  <c r="AB776" i="2"/>
  <c r="AC776" i="2" s="1"/>
  <c r="AB676" i="2"/>
  <c r="AC676" i="2" s="1"/>
  <c r="AB612" i="2"/>
  <c r="AC612" i="2" s="1"/>
  <c r="AB544" i="2"/>
  <c r="AC544" i="2" s="1"/>
  <c r="AB414" i="2"/>
  <c r="AC414" i="2" s="1"/>
  <c r="X615" i="2"/>
  <c r="Y615" i="2" s="1"/>
  <c r="X472" i="2"/>
  <c r="Y472" i="2" s="1"/>
  <c r="AB981" i="2"/>
  <c r="AC981" i="2" s="1"/>
  <c r="AB750" i="2"/>
  <c r="AC750" i="2" s="1"/>
  <c r="AB597" i="2"/>
  <c r="AC597" i="2" s="1"/>
  <c r="AB383" i="2"/>
  <c r="AC383" i="2" s="1"/>
  <c r="X572" i="2"/>
  <c r="Y572" i="2" s="1"/>
  <c r="AB982" i="2"/>
  <c r="AC982" i="2" s="1"/>
  <c r="AB943" i="2"/>
  <c r="AC943" i="2" s="1"/>
  <c r="AB893" i="2"/>
  <c r="AC893" i="2" s="1"/>
  <c r="AB832" i="2"/>
  <c r="AC832" i="2" s="1"/>
  <c r="AB775" i="2"/>
  <c r="AC775" i="2" s="1"/>
  <c r="AB672" i="2"/>
  <c r="AC672" i="2" s="1"/>
  <c r="AB607" i="2"/>
  <c r="AC607" i="2" s="1"/>
  <c r="AB517" i="2"/>
  <c r="AC517" i="2" s="1"/>
  <c r="AB406" i="2"/>
  <c r="AC406" i="2" s="1"/>
  <c r="AB879" i="2"/>
  <c r="AC879" i="2" s="1"/>
  <c r="X632" i="2"/>
  <c r="Y632" i="2" s="1"/>
  <c r="X586" i="2"/>
  <c r="Y586" i="2" s="1"/>
  <c r="AB976" i="2"/>
  <c r="AC976" i="2" s="1"/>
  <c r="AB941" i="2"/>
  <c r="AC941" i="2" s="1"/>
  <c r="AB878" i="2"/>
  <c r="AC878" i="2" s="1"/>
  <c r="AB821" i="2"/>
  <c r="AC821" i="2" s="1"/>
  <c r="AB743" i="2"/>
  <c r="AC743" i="2" s="1"/>
  <c r="AB654" i="2"/>
  <c r="AC654" i="2" s="1"/>
  <c r="AB584" i="2"/>
  <c r="AC584" i="2" s="1"/>
  <c r="AB492" i="2"/>
  <c r="AC492" i="2" s="1"/>
  <c r="AB350" i="2"/>
  <c r="AC350" i="2" s="1"/>
  <c r="X941" i="2"/>
  <c r="Y941" i="2" s="1"/>
  <c r="X903" i="2"/>
  <c r="Y903" i="2" s="1"/>
  <c r="X500" i="2"/>
  <c r="Y500" i="2" s="1"/>
  <c r="AB967" i="2"/>
  <c r="AC967" i="2" s="1"/>
  <c r="AB935" i="2"/>
  <c r="AC935" i="2" s="1"/>
  <c r="AB860" i="2"/>
  <c r="AC860" i="2" s="1"/>
  <c r="AB815" i="2"/>
  <c r="AC815" i="2" s="1"/>
  <c r="AB718" i="2"/>
  <c r="AC718" i="2" s="1"/>
  <c r="AB647" i="2"/>
  <c r="AC647" i="2" s="1"/>
  <c r="AB576" i="2"/>
  <c r="AC576" i="2" s="1"/>
  <c r="AB485" i="2"/>
  <c r="AC485" i="2" s="1"/>
  <c r="AB349" i="2"/>
  <c r="AC349" i="2" s="1"/>
  <c r="X815" i="2"/>
  <c r="Y815" i="2" s="1"/>
  <c r="X804" i="2"/>
  <c r="Y804" i="2" s="1"/>
  <c r="X266" i="2"/>
  <c r="Y266" i="2" s="1"/>
  <c r="AB31" i="2"/>
  <c r="AC31" i="2" s="1"/>
  <c r="AB47" i="2"/>
  <c r="AC47" i="2" s="1"/>
  <c r="AB63" i="2"/>
  <c r="AC63" i="2" s="1"/>
  <c r="AB79" i="2"/>
  <c r="AC79" i="2" s="1"/>
  <c r="AB87" i="2"/>
  <c r="AC87" i="2" s="1"/>
  <c r="AB143" i="2"/>
  <c r="AC143" i="2" s="1"/>
  <c r="AB151" i="2"/>
  <c r="AC151" i="2" s="1"/>
  <c r="AB167" i="2"/>
  <c r="AC167" i="2" s="1"/>
  <c r="AB175" i="2"/>
  <c r="AC175" i="2" s="1"/>
  <c r="AB183" i="2"/>
  <c r="AC183" i="2" s="1"/>
  <c r="AB199" i="2"/>
  <c r="AC199" i="2" s="1"/>
  <c r="AB223" i="2"/>
  <c r="AC223" i="2" s="1"/>
  <c r="AB231" i="2"/>
  <c r="AC231" i="2" s="1"/>
  <c r="AB239" i="2"/>
  <c r="AC239" i="2" s="1"/>
  <c r="AB247" i="2"/>
  <c r="AC247" i="2" s="1"/>
  <c r="AB255" i="2"/>
  <c r="AC255" i="2" s="1"/>
  <c r="AB279" i="2"/>
  <c r="AC279" i="2" s="1"/>
  <c r="AB295" i="2"/>
  <c r="AC295" i="2" s="1"/>
  <c r="AB311" i="2"/>
  <c r="AC311" i="2" s="1"/>
  <c r="AB319" i="2"/>
  <c r="AC319" i="2" s="1"/>
  <c r="AB335" i="2"/>
  <c r="AC335" i="2" s="1"/>
  <c r="AB14" i="2"/>
  <c r="AC14" i="2" s="1"/>
  <c r="X20" i="2"/>
  <c r="Y20" i="2" s="1"/>
  <c r="AB26" i="2"/>
  <c r="AC26" i="2" s="1"/>
  <c r="AB42" i="2"/>
  <c r="AC42" i="2" s="1"/>
  <c r="AB106" i="2"/>
  <c r="AC106" i="2" s="1"/>
  <c r="AB122" i="2"/>
  <c r="AC122" i="2" s="1"/>
  <c r="AB138" i="2"/>
  <c r="AC138" i="2" s="1"/>
  <c r="AB154" i="2"/>
  <c r="AC154" i="2" s="1"/>
  <c r="AB170" i="2"/>
  <c r="AC170" i="2" s="1"/>
  <c r="AB186" i="2"/>
  <c r="AC186" i="2" s="1"/>
  <c r="AB261" i="2"/>
  <c r="AC261" i="2" s="1"/>
  <c r="AB280" i="2"/>
  <c r="AC280" i="2" s="1"/>
  <c r="AB583" i="2"/>
  <c r="AC583" i="2" s="1"/>
  <c r="AB591" i="2"/>
  <c r="AC591" i="2" s="1"/>
  <c r="AB599" i="2"/>
  <c r="AC599" i="2" s="1"/>
  <c r="AB973" i="2"/>
  <c r="AC973" i="2" s="1"/>
  <c r="AB989" i="2"/>
  <c r="AC989" i="2" s="1"/>
  <c r="AB997" i="2"/>
  <c r="AC997" i="2" s="1"/>
  <c r="AB556" i="2"/>
  <c r="AC556" i="2" s="1"/>
  <c r="AB846" i="2"/>
  <c r="AC846" i="2" s="1"/>
  <c r="AB8" i="2"/>
  <c r="AC8" i="2" s="1"/>
  <c r="AB16" i="2"/>
  <c r="AC16" i="2" s="1"/>
  <c r="X16" i="2"/>
  <c r="Y16" i="2" s="1"/>
  <c r="AB200" i="2"/>
  <c r="AC200" i="2" s="1"/>
  <c r="AB208" i="2"/>
  <c r="AC208" i="2" s="1"/>
  <c r="X216" i="2"/>
  <c r="Y216" i="2" s="1"/>
  <c r="AB224" i="2"/>
  <c r="AC224" i="2" s="1"/>
  <c r="AB240" i="2"/>
  <c r="AC240" i="2" s="1"/>
  <c r="AB328" i="2"/>
  <c r="AC328" i="2" s="1"/>
  <c r="AB336" i="2"/>
  <c r="AC336" i="2" s="1"/>
  <c r="AB21" i="2"/>
  <c r="AC21" i="2" s="1"/>
  <c r="X21" i="2"/>
  <c r="Y21" i="2" s="1"/>
  <c r="AB214" i="2"/>
  <c r="AC214" i="2" s="1"/>
  <c r="AB221" i="2"/>
  <c r="AC221" i="2" s="1"/>
  <c r="AB254" i="2"/>
  <c r="AC254" i="2" s="1"/>
  <c r="AB308" i="2"/>
  <c r="AC308" i="2" s="1"/>
  <c r="AB505" i="2"/>
  <c r="AC505" i="2" s="1"/>
  <c r="AB513" i="2"/>
  <c r="AC513" i="2" s="1"/>
  <c r="AB529" i="2"/>
  <c r="AC529" i="2" s="1"/>
  <c r="AB545" i="2"/>
  <c r="AC545" i="2" s="1"/>
  <c r="AB553" i="2"/>
  <c r="AC553" i="2" s="1"/>
  <c r="AB561" i="2"/>
  <c r="AC561" i="2" s="1"/>
  <c r="X576" i="2"/>
  <c r="Y576" i="2" s="1"/>
  <c r="AB580" i="2"/>
  <c r="AC580" i="2" s="1"/>
  <c r="AB946" i="2"/>
  <c r="AC946" i="2" s="1"/>
  <c r="AB970" i="2"/>
  <c r="AC970" i="2" s="1"/>
  <c r="AB978" i="2"/>
  <c r="AC978" i="2" s="1"/>
  <c r="AB986" i="2"/>
  <c r="AC986" i="2" s="1"/>
  <c r="AB1002" i="2"/>
  <c r="AC1002" i="2" s="1"/>
  <c r="AB573" i="2"/>
  <c r="AC573" i="2" s="1"/>
  <c r="AB853" i="2"/>
  <c r="AC853" i="2" s="1"/>
  <c r="AB81" i="2"/>
  <c r="AC81" i="2" s="1"/>
  <c r="AB105" i="2"/>
  <c r="AC105" i="2" s="1"/>
  <c r="AB121" i="2"/>
  <c r="AC121" i="2" s="1"/>
  <c r="AB153" i="2"/>
  <c r="AC153" i="2" s="1"/>
  <c r="AB177" i="2"/>
  <c r="AC177" i="2" s="1"/>
  <c r="AB329" i="2"/>
  <c r="AC329" i="2" s="1"/>
  <c r="AB30" i="2"/>
  <c r="AC30" i="2" s="1"/>
  <c r="AB46" i="2"/>
  <c r="AC46" i="2" s="1"/>
  <c r="AB62" i="2"/>
  <c r="AC62" i="2" s="1"/>
  <c r="AB78" i="2"/>
  <c r="AC78" i="2" s="1"/>
  <c r="AB142" i="2"/>
  <c r="AC142" i="2" s="1"/>
  <c r="AB158" i="2"/>
  <c r="AC158" i="2" s="1"/>
  <c r="AB174" i="2"/>
  <c r="AC174" i="2" s="1"/>
  <c r="AB190" i="2"/>
  <c r="AC190" i="2" s="1"/>
  <c r="AB197" i="2"/>
  <c r="AC197" i="2" s="1"/>
  <c r="AB235" i="2"/>
  <c r="AC235" i="2" s="1"/>
  <c r="AB284" i="2"/>
  <c r="AC284" i="2" s="1"/>
  <c r="AB296" i="2"/>
  <c r="AC296" i="2" s="1"/>
  <c r="AB478" i="2"/>
  <c r="AC478" i="2" s="1"/>
  <c r="AB486" i="2"/>
  <c r="AC486" i="2" s="1"/>
  <c r="X502" i="2"/>
  <c r="Y502" i="2" s="1"/>
  <c r="AB510" i="2"/>
  <c r="AC510" i="2" s="1"/>
  <c r="AB518" i="2"/>
  <c r="AC518" i="2" s="1"/>
  <c r="AB534" i="2"/>
  <c r="AC534" i="2" s="1"/>
  <c r="AB542" i="2"/>
  <c r="AC542" i="2" s="1"/>
  <c r="AB550" i="2"/>
  <c r="AC550" i="2" s="1"/>
  <c r="AB566" i="2"/>
  <c r="AC566" i="2" s="1"/>
  <c r="AB919" i="2"/>
  <c r="AC919" i="2" s="1"/>
  <c r="AB951" i="2"/>
  <c r="AC951" i="2" s="1"/>
  <c r="AB632" i="2"/>
  <c r="AC632" i="2" s="1"/>
  <c r="AB916" i="2"/>
  <c r="AC916" i="2" s="1"/>
  <c r="AB274" i="2"/>
  <c r="AC274" i="2" s="1"/>
  <c r="AB298" i="2"/>
  <c r="AC298" i="2" s="1"/>
  <c r="AB306" i="2"/>
  <c r="AC306" i="2" s="1"/>
  <c r="AB230" i="2"/>
  <c r="AC230" i="2" s="1"/>
  <c r="AB363" i="2"/>
  <c r="AC363" i="2" s="1"/>
  <c r="AB371" i="2"/>
  <c r="AC371" i="2" s="1"/>
  <c r="AB379" i="2"/>
  <c r="AC379" i="2" s="1"/>
  <c r="AB395" i="2"/>
  <c r="AC395" i="2" s="1"/>
  <c r="AB403" i="2"/>
  <c r="AC403" i="2" s="1"/>
  <c r="AB411" i="2"/>
  <c r="AC411" i="2" s="1"/>
  <c r="AB419" i="2"/>
  <c r="AC419" i="2" s="1"/>
  <c r="AB435" i="2"/>
  <c r="AC435" i="2" s="1"/>
  <c r="AB443" i="2"/>
  <c r="AC443" i="2" s="1"/>
  <c r="AB459" i="2"/>
  <c r="AC459" i="2" s="1"/>
  <c r="AB491" i="2"/>
  <c r="AC491" i="2" s="1"/>
  <c r="AB499" i="2"/>
  <c r="AC499" i="2" s="1"/>
  <c r="AB825" i="2"/>
  <c r="AC825" i="2" s="1"/>
  <c r="AB833" i="2"/>
  <c r="AC833" i="2" s="1"/>
  <c r="AB841" i="2"/>
  <c r="AC841" i="2" s="1"/>
  <c r="AB849" i="2"/>
  <c r="AC849" i="2" s="1"/>
  <c r="AB857" i="2"/>
  <c r="AC857" i="2" s="1"/>
  <c r="AB865" i="2"/>
  <c r="AC865" i="2" s="1"/>
  <c r="AB873" i="2"/>
  <c r="AC873" i="2" s="1"/>
  <c r="AB881" i="2"/>
  <c r="AC881" i="2" s="1"/>
  <c r="AB889" i="2"/>
  <c r="AC889" i="2" s="1"/>
  <c r="X904" i="2"/>
  <c r="Y904" i="2" s="1"/>
  <c r="AB908" i="2"/>
  <c r="AC908" i="2" s="1"/>
  <c r="AB924" i="2"/>
  <c r="AC924" i="2" s="1"/>
  <c r="AB932" i="2"/>
  <c r="AC932" i="2" s="1"/>
  <c r="AB940" i="2"/>
  <c r="AC940" i="2" s="1"/>
  <c r="AB640" i="2"/>
  <c r="AC640" i="2" s="1"/>
  <c r="AB926" i="2"/>
  <c r="AC926" i="2" s="1"/>
  <c r="X25" i="2"/>
  <c r="Y25" i="2" s="1"/>
  <c r="AB57" i="2"/>
  <c r="AC57" i="2" s="1"/>
  <c r="AB89" i="2"/>
  <c r="AC89" i="2" s="1"/>
  <c r="AB113" i="2"/>
  <c r="AC113" i="2" s="1"/>
  <c r="AB145" i="2"/>
  <c r="AC145" i="2" s="1"/>
  <c r="AB169" i="2"/>
  <c r="AC169" i="2" s="1"/>
  <c r="AB321" i="2"/>
  <c r="AC321" i="2" s="1"/>
  <c r="A7" i="2"/>
  <c r="AB11" i="2"/>
  <c r="AC11" i="2" s="1"/>
  <c r="AB251" i="2"/>
  <c r="AC251" i="2" s="1"/>
  <c r="AB259" i="2"/>
  <c r="AC259" i="2" s="1"/>
  <c r="AB267" i="2"/>
  <c r="AC267" i="2" s="1"/>
  <c r="AB283" i="2"/>
  <c r="AC283" i="2" s="1"/>
  <c r="AB299" i="2"/>
  <c r="AC299" i="2" s="1"/>
  <c r="AB315" i="2"/>
  <c r="AC315" i="2" s="1"/>
  <c r="AB331" i="2"/>
  <c r="AC331" i="2" s="1"/>
  <c r="AB50" i="2"/>
  <c r="AC50" i="2" s="1"/>
  <c r="AB82" i="2"/>
  <c r="AC82" i="2" s="1"/>
  <c r="AB98" i="2"/>
  <c r="AC98" i="2" s="1"/>
  <c r="AB194" i="2"/>
  <c r="AC194" i="2" s="1"/>
  <c r="AB312" i="2"/>
  <c r="AC312" i="2" s="1"/>
  <c r="AB324" i="2"/>
  <c r="AC324" i="2" s="1"/>
  <c r="X337" i="2"/>
  <c r="Y337" i="2" s="1"/>
  <c r="X340" i="2"/>
  <c r="Y340" i="2" s="1"/>
  <c r="AB352" i="2"/>
  <c r="AC352" i="2" s="1"/>
  <c r="AB360" i="2"/>
  <c r="AC360" i="2" s="1"/>
  <c r="AB368" i="2"/>
  <c r="AC368" i="2" s="1"/>
  <c r="AB376" i="2"/>
  <c r="AC376" i="2" s="1"/>
  <c r="AB384" i="2"/>
  <c r="AC384" i="2" s="1"/>
  <c r="AB392" i="2"/>
  <c r="AC392" i="2" s="1"/>
  <c r="AB440" i="2"/>
  <c r="AC440" i="2" s="1"/>
  <c r="AB448" i="2"/>
  <c r="AC448" i="2" s="1"/>
  <c r="AB456" i="2"/>
  <c r="AC456" i="2" s="1"/>
  <c r="AB464" i="2"/>
  <c r="AC464" i="2" s="1"/>
  <c r="AB472" i="2"/>
  <c r="AC472" i="2" s="1"/>
  <c r="AB806" i="2"/>
  <c r="AC806" i="2" s="1"/>
  <c r="AB822" i="2"/>
  <c r="AC822" i="2" s="1"/>
  <c r="AB830" i="2"/>
  <c r="AC830" i="2" s="1"/>
  <c r="AB862" i="2"/>
  <c r="AC862" i="2" s="1"/>
  <c r="AB870" i="2"/>
  <c r="AC870" i="2" s="1"/>
  <c r="AB886" i="2"/>
  <c r="AC886" i="2" s="1"/>
  <c r="AB894" i="2"/>
  <c r="AC894" i="2" s="1"/>
  <c r="AB325" i="2"/>
  <c r="AC325" i="2" s="1"/>
  <c r="AB710" i="2"/>
  <c r="AC710" i="2" s="1"/>
  <c r="AB965" i="2"/>
  <c r="AC965" i="2" s="1"/>
  <c r="AB20" i="2"/>
  <c r="AC20" i="2" s="1"/>
  <c r="AB36" i="2"/>
  <c r="AC36" i="2" s="1"/>
  <c r="AB44" i="2"/>
  <c r="AC44" i="2" s="1"/>
  <c r="AB52" i="2"/>
  <c r="AC52" i="2" s="1"/>
  <c r="AB60" i="2"/>
  <c r="AC60" i="2" s="1"/>
  <c r="AB84" i="2"/>
  <c r="AC84" i="2" s="1"/>
  <c r="AB100" i="2"/>
  <c r="AC100" i="2" s="1"/>
  <c r="AB108" i="2"/>
  <c r="AC108" i="2" s="1"/>
  <c r="AB132" i="2"/>
  <c r="AC132" i="2" s="1"/>
  <c r="AB140" i="2"/>
  <c r="AC140" i="2" s="1"/>
  <c r="AB188" i="2"/>
  <c r="AC188" i="2" s="1"/>
  <c r="AB196" i="2"/>
  <c r="AC196" i="2" s="1"/>
  <c r="AB204" i="2"/>
  <c r="AC204" i="2" s="1"/>
  <c r="AB220" i="2"/>
  <c r="AC220" i="2" s="1"/>
  <c r="AB228" i="2"/>
  <c r="AC228" i="2" s="1"/>
  <c r="AB236" i="2"/>
  <c r="AC236" i="2" s="1"/>
  <c r="AB260" i="2"/>
  <c r="AC260" i="2" s="1"/>
  <c r="AB262" i="2"/>
  <c r="AC262" i="2" s="1"/>
  <c r="AB276" i="2"/>
  <c r="AC276" i="2" s="1"/>
  <c r="AB333" i="2"/>
  <c r="AC333" i="2" s="1"/>
  <c r="AB501" i="2"/>
  <c r="AC501" i="2" s="1"/>
  <c r="AB525" i="2"/>
  <c r="AC525" i="2" s="1"/>
  <c r="AB533" i="2"/>
  <c r="AC533" i="2" s="1"/>
  <c r="AB648" i="2"/>
  <c r="AC648" i="2" s="1"/>
  <c r="AB664" i="2"/>
  <c r="AC664" i="2" s="1"/>
  <c r="AB675" i="2"/>
  <c r="AC675" i="2" s="1"/>
  <c r="AB699" i="2"/>
  <c r="AC699" i="2" s="1"/>
  <c r="AB707" i="2"/>
  <c r="AC707" i="2" s="1"/>
  <c r="AB715" i="2"/>
  <c r="AC715" i="2" s="1"/>
  <c r="AB755" i="2"/>
  <c r="AC755" i="2" s="1"/>
  <c r="AB763" i="2"/>
  <c r="AC763" i="2" s="1"/>
  <c r="AB771" i="2"/>
  <c r="AC771" i="2" s="1"/>
  <c r="AB779" i="2"/>
  <c r="AC779" i="2" s="1"/>
  <c r="X795" i="2"/>
  <c r="Y795" i="2" s="1"/>
  <c r="AB811" i="2"/>
  <c r="AC811" i="2" s="1"/>
  <c r="AB712" i="2"/>
  <c r="AC712" i="2" s="1"/>
  <c r="AB966" i="2"/>
  <c r="AC966" i="2" s="1"/>
  <c r="AB286" i="2"/>
  <c r="AC286" i="2" s="1"/>
  <c r="AB294" i="2"/>
  <c r="AC294" i="2" s="1"/>
  <c r="AB318" i="2"/>
  <c r="AC318" i="2" s="1"/>
  <c r="AB332" i="2"/>
  <c r="AC332" i="2" s="1"/>
  <c r="AB357" i="2"/>
  <c r="AC357" i="2" s="1"/>
  <c r="AB365" i="2"/>
  <c r="AC365" i="2" s="1"/>
  <c r="AB381" i="2"/>
  <c r="AC381" i="2" s="1"/>
  <c r="AB397" i="2"/>
  <c r="AC397" i="2" s="1"/>
  <c r="X413" i="2"/>
  <c r="Y413" i="2" s="1"/>
  <c r="AB421" i="2"/>
  <c r="AC421" i="2" s="1"/>
  <c r="AB429" i="2"/>
  <c r="AC429" i="2" s="1"/>
  <c r="AB480" i="2"/>
  <c r="AC480" i="2" s="1"/>
  <c r="AB496" i="2"/>
  <c r="AC496" i="2" s="1"/>
  <c r="AB547" i="2"/>
  <c r="AC547" i="2" s="1"/>
  <c r="AB563" i="2"/>
  <c r="AC563" i="2" s="1"/>
  <c r="AB571" i="2"/>
  <c r="AC571" i="2" s="1"/>
  <c r="AB574" i="2"/>
  <c r="AC574" i="2" s="1"/>
  <c r="AB577" i="2"/>
  <c r="AC577" i="2" s="1"/>
  <c r="AB588" i="2"/>
  <c r="AC588" i="2" s="1"/>
  <c r="AB596" i="2"/>
  <c r="AC596" i="2" s="1"/>
  <c r="AB623" i="2"/>
  <c r="AC623" i="2" s="1"/>
  <c r="AB631" i="2"/>
  <c r="AC631" i="2" s="1"/>
  <c r="AB642" i="2"/>
  <c r="AC642" i="2" s="1"/>
  <c r="AB658" i="2"/>
  <c r="AC658" i="2" s="1"/>
  <c r="AB666" i="2"/>
  <c r="AC666" i="2" s="1"/>
  <c r="AB685" i="2"/>
  <c r="AC685" i="2" s="1"/>
  <c r="AB701" i="2"/>
  <c r="AC701" i="2" s="1"/>
  <c r="AB709" i="2"/>
  <c r="AC709" i="2" s="1"/>
  <c r="AB725" i="2"/>
  <c r="AC725" i="2" s="1"/>
  <c r="AB741" i="2"/>
  <c r="AC741" i="2" s="1"/>
  <c r="AB749" i="2"/>
  <c r="AC749" i="2" s="1"/>
  <c r="AB781" i="2"/>
  <c r="AC781" i="2" s="1"/>
  <c r="AB789" i="2"/>
  <c r="AC789" i="2" s="1"/>
  <c r="AB797" i="2"/>
  <c r="AC797" i="2" s="1"/>
  <c r="AB808" i="2"/>
  <c r="AC808" i="2" s="1"/>
  <c r="AB827" i="2"/>
  <c r="AC827" i="2" s="1"/>
  <c r="AB835" i="2"/>
  <c r="AC835" i="2" s="1"/>
  <c r="AB843" i="2"/>
  <c r="AC843" i="2" s="1"/>
  <c r="AB851" i="2"/>
  <c r="AC851" i="2" s="1"/>
  <c r="AB891" i="2"/>
  <c r="AC891" i="2" s="1"/>
  <c r="AB899" i="2"/>
  <c r="AC899" i="2" s="1"/>
  <c r="AB905" i="2"/>
  <c r="AC905" i="2" s="1"/>
  <c r="AB913" i="2"/>
  <c r="AC913" i="2" s="1"/>
  <c r="AB921" i="2"/>
  <c r="AC921" i="2" s="1"/>
  <c r="AB948" i="2"/>
  <c r="AC948" i="2" s="1"/>
  <c r="AB959" i="2"/>
  <c r="AC959" i="2" s="1"/>
  <c r="AB983" i="2"/>
  <c r="AC983" i="2" s="1"/>
  <c r="X999" i="2"/>
  <c r="Y999" i="2" s="1"/>
  <c r="AB346" i="2"/>
  <c r="AC346" i="2" s="1"/>
  <c r="AB354" i="2"/>
  <c r="AC354" i="2" s="1"/>
  <c r="AB370" i="2"/>
  <c r="AC370" i="2" s="1"/>
  <c r="X378" i="2"/>
  <c r="Y378" i="2" s="1"/>
  <c r="AB386" i="2"/>
  <c r="AC386" i="2" s="1"/>
  <c r="AB394" i="2"/>
  <c r="AC394" i="2" s="1"/>
  <c r="AB402" i="2"/>
  <c r="AC402" i="2" s="1"/>
  <c r="AB410" i="2"/>
  <c r="AC410" i="2" s="1"/>
  <c r="AB434" i="2"/>
  <c r="AC434" i="2" s="1"/>
  <c r="AB466" i="2"/>
  <c r="AC466" i="2" s="1"/>
  <c r="X485" i="2"/>
  <c r="Y485" i="2" s="1"/>
  <c r="AB493" i="2"/>
  <c r="AC493" i="2" s="1"/>
  <c r="AB504" i="2"/>
  <c r="AC504" i="2" s="1"/>
  <c r="AB512" i="2"/>
  <c r="AC512" i="2" s="1"/>
  <c r="AB520" i="2"/>
  <c r="AC520" i="2" s="1"/>
  <c r="AB528" i="2"/>
  <c r="AC528" i="2" s="1"/>
  <c r="AB536" i="2"/>
  <c r="AC536" i="2" s="1"/>
  <c r="AB552" i="2"/>
  <c r="AC552" i="2" s="1"/>
  <c r="AB582" i="2"/>
  <c r="AC582" i="2" s="1"/>
  <c r="AB593" i="2"/>
  <c r="AC593" i="2" s="1"/>
  <c r="AB601" i="2"/>
  <c r="AC601" i="2" s="1"/>
  <c r="AB609" i="2"/>
  <c r="AC609" i="2" s="1"/>
  <c r="AB628" i="2"/>
  <c r="AC628" i="2" s="1"/>
  <c r="AB663" i="2"/>
  <c r="AC663" i="2" s="1"/>
  <c r="AB674" i="2"/>
  <c r="AC674" i="2" s="1"/>
  <c r="AB682" i="2"/>
  <c r="AC682" i="2" s="1"/>
  <c r="AB690" i="2"/>
  <c r="AC690" i="2" s="1"/>
  <c r="AB706" i="2"/>
  <c r="AC706" i="2" s="1"/>
  <c r="AB722" i="2"/>
  <c r="AC722" i="2" s="1"/>
  <c r="AB730" i="2"/>
  <c r="AC730" i="2" s="1"/>
  <c r="AB738" i="2"/>
  <c r="AC738" i="2" s="1"/>
  <c r="AB746" i="2"/>
  <c r="AC746" i="2" s="1"/>
  <c r="AB754" i="2"/>
  <c r="AC754" i="2" s="1"/>
  <c r="AB762" i="2"/>
  <c r="AC762" i="2" s="1"/>
  <c r="AB778" i="2"/>
  <c r="AC778" i="2" s="1"/>
  <c r="AB786" i="2"/>
  <c r="AC786" i="2" s="1"/>
  <c r="AB794" i="2"/>
  <c r="AC794" i="2" s="1"/>
  <c r="AB816" i="2"/>
  <c r="AC816" i="2" s="1"/>
  <c r="AB848" i="2"/>
  <c r="AC848" i="2" s="1"/>
  <c r="AB856" i="2"/>
  <c r="AC856" i="2" s="1"/>
  <c r="AB864" i="2"/>
  <c r="AC864" i="2" s="1"/>
  <c r="AB872" i="2"/>
  <c r="AC872" i="2" s="1"/>
  <c r="AB880" i="2"/>
  <c r="AC880" i="2" s="1"/>
  <c r="AB896" i="2"/>
  <c r="AC896" i="2" s="1"/>
  <c r="AB910" i="2"/>
  <c r="AC910" i="2" s="1"/>
  <c r="AB918" i="2"/>
  <c r="AC918" i="2" s="1"/>
  <c r="AB934" i="2"/>
  <c r="AC934" i="2" s="1"/>
  <c r="AB953" i="2"/>
  <c r="AC953" i="2" s="1"/>
  <c r="AB964" i="2"/>
  <c r="AC964" i="2" s="1"/>
  <c r="AB972" i="2"/>
  <c r="AC972" i="2" s="1"/>
  <c r="AB980" i="2"/>
  <c r="AC980" i="2" s="1"/>
  <c r="AB988" i="2"/>
  <c r="AC988" i="2" s="1"/>
  <c r="AB644" i="2"/>
  <c r="AC644" i="2" s="1"/>
  <c r="AB711" i="2"/>
  <c r="AC711" i="2" s="1"/>
  <c r="AB751" i="2"/>
  <c r="AC751" i="2" s="1"/>
  <c r="AB799" i="2"/>
  <c r="AC799" i="2" s="1"/>
  <c r="AB861" i="2"/>
  <c r="AC861" i="2" s="1"/>
  <c r="AB877" i="2"/>
  <c r="AC877" i="2" s="1"/>
  <c r="AB923" i="2"/>
  <c r="AC923" i="2" s="1"/>
  <c r="AB202" i="2"/>
  <c r="AC202" i="2" s="1"/>
  <c r="AB218" i="2"/>
  <c r="AC218" i="2" s="1"/>
  <c r="AB258" i="2"/>
  <c r="AC258" i="2" s="1"/>
  <c r="AB266" i="2"/>
  <c r="AC266" i="2" s="1"/>
  <c r="AB277" i="2"/>
  <c r="AC277" i="2" s="1"/>
  <c r="AB285" i="2"/>
  <c r="AC285" i="2" s="1"/>
  <c r="AB293" i="2"/>
  <c r="AC293" i="2" s="1"/>
  <c r="AB301" i="2"/>
  <c r="AC301" i="2" s="1"/>
  <c r="AB317" i="2"/>
  <c r="AC317" i="2" s="1"/>
  <c r="AB348" i="2"/>
  <c r="AC348" i="2" s="1"/>
  <c r="AB356" i="2"/>
  <c r="AC356" i="2" s="1"/>
  <c r="AB372" i="2"/>
  <c r="AC372" i="2" s="1"/>
  <c r="AB380" i="2"/>
  <c r="AC380" i="2" s="1"/>
  <c r="AB396" i="2"/>
  <c r="AC396" i="2" s="1"/>
  <c r="AB412" i="2"/>
  <c r="AC412" i="2" s="1"/>
  <c r="AB436" i="2"/>
  <c r="AC436" i="2" s="1"/>
  <c r="AB460" i="2"/>
  <c r="AC460" i="2" s="1"/>
  <c r="AB468" i="2"/>
  <c r="AC468" i="2" s="1"/>
  <c r="AB495" i="2"/>
  <c r="AC495" i="2" s="1"/>
  <c r="AB506" i="2"/>
  <c r="AC506" i="2" s="1"/>
  <c r="AB530" i="2"/>
  <c r="AC530" i="2" s="1"/>
  <c r="AB546" i="2"/>
  <c r="AC546" i="2" s="1"/>
  <c r="AB570" i="2"/>
  <c r="AC570" i="2" s="1"/>
  <c r="AB611" i="2"/>
  <c r="AC611" i="2" s="1"/>
  <c r="AB630" i="2"/>
  <c r="AC630" i="2" s="1"/>
  <c r="AB633" i="2"/>
  <c r="AC633" i="2" s="1"/>
  <c r="AB641" i="2"/>
  <c r="AC641" i="2" s="1"/>
  <c r="AB649" i="2"/>
  <c r="AC649" i="2" s="1"/>
  <c r="AB657" i="2"/>
  <c r="AC657" i="2" s="1"/>
  <c r="AB665" i="2"/>
  <c r="AC665" i="2" s="1"/>
  <c r="AB692" i="2"/>
  <c r="AC692" i="2" s="1"/>
  <c r="AB716" i="2"/>
  <c r="AC716" i="2" s="1"/>
  <c r="AB724" i="2"/>
  <c r="AC724" i="2" s="1"/>
  <c r="AB732" i="2"/>
  <c r="AC732" i="2" s="1"/>
  <c r="AB756" i="2"/>
  <c r="AC756" i="2" s="1"/>
  <c r="AB764" i="2"/>
  <c r="AC764" i="2" s="1"/>
  <c r="AB772" i="2"/>
  <c r="AC772" i="2" s="1"/>
  <c r="AB788" i="2"/>
  <c r="AC788" i="2" s="1"/>
  <c r="AB818" i="2"/>
  <c r="AC818" i="2" s="1"/>
  <c r="AB850" i="2"/>
  <c r="AC850" i="2" s="1"/>
  <c r="AB866" i="2"/>
  <c r="AC866" i="2" s="1"/>
  <c r="AB874" i="2"/>
  <c r="AC874" i="2" s="1"/>
  <c r="AB882" i="2"/>
  <c r="AC882" i="2" s="1"/>
  <c r="AB890" i="2"/>
  <c r="AC890" i="2" s="1"/>
  <c r="AB898" i="2"/>
  <c r="AC898" i="2" s="1"/>
  <c r="X912" i="2"/>
  <c r="Y912" i="2" s="1"/>
  <c r="AB920" i="2"/>
  <c r="AC920" i="2" s="1"/>
  <c r="AB936" i="2"/>
  <c r="AC936" i="2" s="1"/>
  <c r="AB955" i="2"/>
  <c r="AC955" i="2" s="1"/>
  <c r="AB974" i="2"/>
  <c r="AC974" i="2" s="1"/>
  <c r="AB998" i="2"/>
  <c r="AC998" i="2" s="1"/>
  <c r="AB598" i="2"/>
  <c r="AC598" i="2" s="1"/>
  <c r="AB636" i="2"/>
  <c r="AC636" i="2" s="1"/>
  <c r="AB668" i="2"/>
  <c r="AC668" i="2" s="1"/>
  <c r="AB735" i="2"/>
  <c r="AC735" i="2" s="1"/>
  <c r="AB810" i="2"/>
  <c r="AC810" i="2" s="1"/>
  <c r="AB837" i="2"/>
  <c r="AC837" i="2" s="1"/>
  <c r="AB869" i="2"/>
  <c r="AC869" i="2" s="1"/>
  <c r="AB915" i="2"/>
  <c r="AC915" i="2" s="1"/>
  <c r="AB939" i="2"/>
  <c r="AC939" i="2" s="1"/>
  <c r="AB961" i="2"/>
  <c r="AC961" i="2" s="1"/>
  <c r="AB969" i="2"/>
  <c r="AC969" i="2" s="1"/>
  <c r="AB985" i="2"/>
  <c r="AC985" i="2" s="1"/>
  <c r="AB353" i="2"/>
  <c r="AC353" i="2" s="1"/>
  <c r="AB369" i="2"/>
  <c r="AC369" i="2" s="1"/>
  <c r="AB377" i="2"/>
  <c r="AC377" i="2" s="1"/>
  <c r="AB385" i="2"/>
  <c r="AC385" i="2" s="1"/>
  <c r="AB417" i="2"/>
  <c r="AC417" i="2" s="1"/>
  <c r="AB425" i="2"/>
  <c r="AC425" i="2" s="1"/>
  <c r="AB433" i="2"/>
  <c r="AC433" i="2" s="1"/>
  <c r="AB441" i="2"/>
  <c r="AC441" i="2" s="1"/>
  <c r="AB449" i="2"/>
  <c r="AC449" i="2" s="1"/>
  <c r="AB476" i="2"/>
  <c r="AC476" i="2" s="1"/>
  <c r="AB500" i="2"/>
  <c r="AC500" i="2" s="1"/>
  <c r="AB503" i="2"/>
  <c r="AC503" i="2" s="1"/>
  <c r="AB511" i="2"/>
  <c r="AC511" i="2" s="1"/>
  <c r="AB519" i="2"/>
  <c r="AC519" i="2" s="1"/>
  <c r="AB543" i="2"/>
  <c r="AC543" i="2" s="1"/>
  <c r="AB567" i="2"/>
  <c r="AC567" i="2" s="1"/>
  <c r="AB581" i="2"/>
  <c r="AC581" i="2" s="1"/>
  <c r="AB592" i="2"/>
  <c r="AC592" i="2" s="1"/>
  <c r="AB600" i="2"/>
  <c r="AC600" i="2" s="1"/>
  <c r="AB619" i="2"/>
  <c r="AC619" i="2" s="1"/>
  <c r="AB627" i="2"/>
  <c r="AC627" i="2" s="1"/>
  <c r="AB646" i="2"/>
  <c r="AC646" i="2" s="1"/>
  <c r="AB662" i="2"/>
  <c r="AC662" i="2" s="1"/>
  <c r="AB673" i="2"/>
  <c r="AC673" i="2" s="1"/>
  <c r="AB681" i="2"/>
  <c r="AC681" i="2" s="1"/>
  <c r="AB689" i="2"/>
  <c r="AC689" i="2" s="1"/>
  <c r="AB697" i="2"/>
  <c r="AC697" i="2" s="1"/>
  <c r="AB705" i="2"/>
  <c r="AC705" i="2" s="1"/>
  <c r="AB713" i="2"/>
  <c r="AC713" i="2" s="1"/>
  <c r="AB721" i="2"/>
  <c r="AC721" i="2" s="1"/>
  <c r="AB729" i="2"/>
  <c r="AC729" i="2" s="1"/>
  <c r="AB745" i="2"/>
  <c r="AC745" i="2" s="1"/>
  <c r="AB761" i="2"/>
  <c r="AC761" i="2" s="1"/>
  <c r="AB777" i="2"/>
  <c r="AC777" i="2" s="1"/>
  <c r="AB793" i="2"/>
  <c r="AC793" i="2" s="1"/>
  <c r="AB801" i="2"/>
  <c r="AC801" i="2" s="1"/>
  <c r="AB831" i="2"/>
  <c r="AC831" i="2" s="1"/>
  <c r="AB839" i="2"/>
  <c r="AC839" i="2" s="1"/>
  <c r="AB863" i="2"/>
  <c r="AC863" i="2" s="1"/>
  <c r="AB871" i="2"/>
  <c r="AC871" i="2" s="1"/>
  <c r="AB895" i="2"/>
  <c r="AC895" i="2" s="1"/>
  <c r="AB909" i="2"/>
  <c r="AC909" i="2" s="1"/>
  <c r="AB925" i="2"/>
  <c r="AC925" i="2" s="1"/>
  <c r="AB933" i="2"/>
  <c r="AC933" i="2" s="1"/>
  <c r="AB944" i="2"/>
  <c r="AC944" i="2" s="1"/>
  <c r="AB952" i="2"/>
  <c r="AC952" i="2" s="1"/>
  <c r="AB963" i="2"/>
  <c r="AC963" i="2" s="1"/>
  <c r="AB971" i="2"/>
  <c r="AC971" i="2" s="1"/>
  <c r="AB979" i="2"/>
  <c r="AC979" i="2" s="1"/>
  <c r="AB987" i="2"/>
  <c r="AC987" i="2" s="1"/>
  <c r="AB995" i="2"/>
  <c r="AC995" i="2" s="1"/>
  <c r="AB606" i="2"/>
  <c r="AC606" i="2" s="1"/>
  <c r="AB614" i="2"/>
  <c r="AC614" i="2" s="1"/>
  <c r="AB660" i="2"/>
  <c r="AC660" i="2" s="1"/>
  <c r="AB695" i="2"/>
  <c r="AC695" i="2" s="1"/>
  <c r="AB783" i="2"/>
  <c r="AC783" i="2" s="1"/>
  <c r="AB791" i="2"/>
  <c r="AC791" i="2" s="1"/>
  <c r="AB885" i="2"/>
  <c r="AC885" i="2" s="1"/>
  <c r="X901" i="2"/>
  <c r="Y901" i="2" s="1"/>
  <c r="AB931" i="2"/>
  <c r="AC931" i="2" s="1"/>
  <c r="AB977" i="2"/>
  <c r="AC977" i="2" s="1"/>
  <c r="AB993" i="2"/>
  <c r="AC993" i="2" s="1"/>
  <c r="AB1001" i="2"/>
  <c r="AC1001" i="2" s="1"/>
  <c r="X332" i="2"/>
  <c r="Y332" i="2" s="1"/>
  <c r="AB358" i="2"/>
  <c r="AC358" i="2" s="1"/>
  <c r="AB366" i="2"/>
  <c r="AC366" i="2" s="1"/>
  <c r="AB382" i="2"/>
  <c r="AC382" i="2" s="1"/>
  <c r="AB390" i="2"/>
  <c r="AC390" i="2" s="1"/>
  <c r="AB462" i="2"/>
  <c r="AC462" i="2" s="1"/>
  <c r="AB470" i="2"/>
  <c r="AC470" i="2" s="1"/>
  <c r="AB473" i="2"/>
  <c r="AC473" i="2" s="1"/>
  <c r="AB481" i="2"/>
  <c r="AC481" i="2" s="1"/>
  <c r="AB489" i="2"/>
  <c r="AC489" i="2" s="1"/>
  <c r="AB508" i="2"/>
  <c r="AC508" i="2" s="1"/>
  <c r="AB516" i="2"/>
  <c r="AC516" i="2" s="1"/>
  <c r="AB532" i="2"/>
  <c r="AC532" i="2" s="1"/>
  <c r="AB572" i="2"/>
  <c r="AC572" i="2" s="1"/>
  <c r="AB575" i="2"/>
  <c r="AC575" i="2" s="1"/>
  <c r="AB578" i="2"/>
  <c r="AC578" i="2" s="1"/>
  <c r="AB586" i="2"/>
  <c r="AC586" i="2" s="1"/>
  <c r="AB589" i="2"/>
  <c r="AC589" i="2" s="1"/>
  <c r="AB613" i="2"/>
  <c r="AC613" i="2" s="1"/>
  <c r="AB624" i="2"/>
  <c r="AC624" i="2" s="1"/>
  <c r="AB643" i="2"/>
  <c r="AC643" i="2" s="1"/>
  <c r="AB651" i="2"/>
  <c r="AC651" i="2" s="1"/>
  <c r="AB659" i="2"/>
  <c r="AC659" i="2" s="1"/>
  <c r="AB686" i="2"/>
  <c r="AC686" i="2" s="1"/>
  <c r="AB694" i="2"/>
  <c r="AC694" i="2" s="1"/>
  <c r="AB702" i="2"/>
  <c r="AC702" i="2" s="1"/>
  <c r="X718" i="2"/>
  <c r="Y718" i="2" s="1"/>
  <c r="AB734" i="2"/>
  <c r="AC734" i="2" s="1"/>
  <c r="AB742" i="2"/>
  <c r="AC742" i="2" s="1"/>
  <c r="AB758" i="2"/>
  <c r="AC758" i="2" s="1"/>
  <c r="AB766" i="2"/>
  <c r="AC766" i="2" s="1"/>
  <c r="AB790" i="2"/>
  <c r="AC790" i="2" s="1"/>
  <c r="AB809" i="2"/>
  <c r="AC809" i="2" s="1"/>
  <c r="AB836" i="2"/>
  <c r="AC836" i="2" s="1"/>
  <c r="AB844" i="2"/>
  <c r="AC844" i="2" s="1"/>
  <c r="X876" i="2"/>
  <c r="Y876" i="2" s="1"/>
  <c r="AB892" i="2"/>
  <c r="AC892" i="2" s="1"/>
  <c r="AB914" i="2"/>
  <c r="AC914" i="2" s="1"/>
  <c r="AB922" i="2"/>
  <c r="AC922" i="2" s="1"/>
  <c r="AB930" i="2"/>
  <c r="AC930" i="2" s="1"/>
  <c r="AB957" i="2"/>
  <c r="AC957" i="2" s="1"/>
  <c r="AB968" i="2"/>
  <c r="AC968" i="2" s="1"/>
  <c r="AB984" i="2"/>
  <c r="AC984" i="2" s="1"/>
  <c r="AB992" i="2"/>
  <c r="AC992" i="2" s="1"/>
  <c r="S737" i="2"/>
  <c r="T809" i="2"/>
  <c r="T757" i="2"/>
  <c r="T283" i="2"/>
  <c r="T343" i="2"/>
  <c r="S483" i="2"/>
  <c r="T956" i="2"/>
  <c r="S388" i="2"/>
  <c r="T332" i="2"/>
  <c r="S391" i="2"/>
  <c r="S462" i="2"/>
  <c r="T573" i="2"/>
  <c r="S775" i="2"/>
  <c r="S16" i="2"/>
  <c r="T194" i="2"/>
  <c r="S207" i="2"/>
  <c r="T241" i="2"/>
  <c r="T395" i="2"/>
  <c r="T475" i="2"/>
  <c r="T766" i="2"/>
  <c r="S865" i="2"/>
  <c r="T21" i="2"/>
  <c r="T134" i="2"/>
  <c r="T193" i="2"/>
  <c r="S198" i="2"/>
  <c r="T20" i="2"/>
  <c r="T25" i="2"/>
  <c r="S178" i="2"/>
  <c r="S351" i="2"/>
  <c r="T615" i="2"/>
  <c r="S656" i="2"/>
  <c r="T775" i="2"/>
  <c r="S821" i="2"/>
  <c r="T853" i="2"/>
  <c r="T19" i="2"/>
  <c r="S149" i="2"/>
  <c r="S165" i="2"/>
  <c r="S211" i="2"/>
  <c r="S312" i="2"/>
  <c r="T380" i="2"/>
  <c r="S403" i="2"/>
  <c r="T479" i="2"/>
  <c r="T695" i="2"/>
  <c r="T1000" i="2"/>
  <c r="T68" i="2"/>
  <c r="S643" i="2"/>
  <c r="T749" i="2"/>
  <c r="S799" i="2"/>
  <c r="S978" i="2"/>
  <c r="S38" i="2"/>
  <c r="S202" i="2"/>
  <c r="S252" i="2"/>
  <c r="T259" i="2"/>
  <c r="T339" i="2"/>
  <c r="S375" i="2"/>
  <c r="T388" i="2"/>
  <c r="T391" i="2"/>
  <c r="T463" i="2"/>
  <c r="S667" i="2"/>
  <c r="T750" i="2"/>
  <c r="S28" i="2"/>
  <c r="T128" i="2"/>
  <c r="S383" i="2"/>
  <c r="S461" i="2"/>
  <c r="S503" i="2"/>
  <c r="S577" i="2"/>
  <c r="S638" i="2"/>
  <c r="T687" i="2"/>
  <c r="T790" i="2"/>
  <c r="T965" i="2"/>
  <c r="S56" i="2"/>
  <c r="T76" i="2"/>
  <c r="S290" i="2"/>
  <c r="S536" i="2"/>
  <c r="S555" i="2"/>
  <c r="S785" i="2"/>
  <c r="T903" i="2"/>
  <c r="T244" i="2"/>
  <c r="T28" i="2"/>
  <c r="S106" i="2"/>
  <c r="S118" i="2"/>
  <c r="S254" i="2"/>
  <c r="S267" i="2"/>
  <c r="T309" i="2"/>
  <c r="T319" i="2"/>
  <c r="S325" i="2"/>
  <c r="S343" i="2"/>
  <c r="T734" i="2"/>
  <c r="S981" i="2"/>
  <c r="P576" i="2"/>
  <c r="P220" i="2"/>
  <c r="P873" i="2"/>
  <c r="P395" i="2"/>
  <c r="P597" i="2"/>
  <c r="P482" i="2"/>
  <c r="P670" i="2"/>
  <c r="P311" i="2"/>
  <c r="P296" i="2"/>
  <c r="P11" i="2"/>
  <c r="P103" i="2"/>
  <c r="P92" i="2"/>
  <c r="P764" i="2"/>
  <c r="P632" i="2"/>
  <c r="P499" i="2"/>
  <c r="P911" i="2"/>
  <c r="P804" i="2"/>
  <c r="P266" i="2"/>
  <c r="P205" i="2"/>
  <c r="P991" i="2"/>
  <c r="P738" i="2"/>
  <c r="P475" i="2"/>
  <c r="P234" i="2"/>
  <c r="P209" i="2"/>
  <c r="P609" i="2"/>
  <c r="P104" i="2"/>
  <c r="P180" i="2"/>
  <c r="P270" i="2"/>
  <c r="P364" i="2"/>
  <c r="P734" i="2"/>
  <c r="P20" i="2"/>
  <c r="P95" i="2"/>
  <c r="P600" i="2"/>
  <c r="P813" i="2"/>
  <c r="P907" i="2"/>
  <c r="P503" i="2"/>
  <c r="P107" i="2"/>
  <c r="P332" i="2"/>
  <c r="P356" i="2"/>
  <c r="P375" i="2"/>
  <c r="P928" i="2"/>
  <c r="P431" i="2"/>
  <c r="P558" i="2"/>
  <c r="P672" i="2"/>
  <c r="M639" i="2"/>
  <c r="L956" i="2"/>
  <c r="N418" i="2"/>
  <c r="M137" i="2"/>
  <c r="N161" i="2"/>
  <c r="N457" i="2"/>
  <c r="M558" i="2"/>
  <c r="L116" i="2"/>
  <c r="N274" i="2"/>
  <c r="N526" i="2"/>
  <c r="M679" i="2"/>
  <c r="N208" i="2"/>
  <c r="K926" i="2"/>
  <c r="M981" i="2"/>
  <c r="N540" i="2"/>
  <c r="K776" i="2"/>
  <c r="N812" i="2"/>
  <c r="K28" i="2"/>
  <c r="N46" i="2"/>
  <c r="L776" i="2"/>
  <c r="N941" i="2"/>
  <c r="N9" i="2"/>
  <c r="M54" i="2"/>
  <c r="N65" i="2"/>
  <c r="L96" i="2"/>
  <c r="K119" i="2"/>
  <c r="M162" i="2"/>
  <c r="N181" i="2"/>
  <c r="N333" i="2"/>
  <c r="K336" i="2"/>
  <c r="K19" i="2"/>
  <c r="M164" i="2"/>
  <c r="N287" i="2"/>
  <c r="L305" i="2"/>
  <c r="K308" i="2"/>
  <c r="M487" i="2"/>
  <c r="K600" i="2"/>
  <c r="L936" i="2"/>
  <c r="N110" i="2"/>
  <c r="L198" i="2"/>
  <c r="K585" i="2"/>
  <c r="M676" i="2"/>
  <c r="N999" i="2"/>
  <c r="M116" i="2"/>
  <c r="N199" i="2"/>
  <c r="L208" i="2"/>
  <c r="M220" i="2"/>
  <c r="L222" i="2"/>
  <c r="M14" i="2"/>
  <c r="M106" i="2"/>
  <c r="M10" i="2"/>
  <c r="N14" i="2"/>
  <c r="N106" i="2"/>
  <c r="N527" i="2"/>
  <c r="M868" i="2"/>
  <c r="L878" i="2"/>
  <c r="M723" i="2"/>
  <c r="N679" i="2"/>
  <c r="K673" i="2"/>
  <c r="L664" i="2"/>
  <c r="M655" i="2"/>
  <c r="N643" i="2"/>
  <c r="K571" i="2"/>
  <c r="M376" i="2"/>
  <c r="M233" i="2"/>
  <c r="M210" i="2"/>
  <c r="N137" i="2"/>
  <c r="N968" i="2"/>
  <c r="N656" i="2"/>
  <c r="L655" i="2"/>
  <c r="M643" i="2"/>
  <c r="K640" i="2"/>
  <c r="N585" i="2"/>
  <c r="N394" i="2"/>
  <c r="L376" i="2"/>
  <c r="M178" i="2"/>
  <c r="N57" i="2"/>
  <c r="L56" i="2"/>
  <c r="K31" i="2"/>
  <c r="L997" i="2"/>
  <c r="K994" i="2"/>
  <c r="N920" i="2"/>
  <c r="N776" i="2"/>
  <c r="N715" i="2"/>
  <c r="M674" i="2"/>
  <c r="L656" i="2"/>
  <c r="K655" i="2"/>
  <c r="M594" i="2"/>
  <c r="M585" i="2"/>
  <c r="K572" i="2"/>
  <c r="N558" i="2"/>
  <c r="M493" i="2"/>
  <c r="L178" i="2"/>
  <c r="N105" i="2"/>
  <c r="M96" i="2"/>
  <c r="N95" i="2"/>
  <c r="M57" i="2"/>
  <c r="N981" i="2"/>
  <c r="K927" i="2"/>
  <c r="L868" i="2"/>
  <c r="K719" i="2"/>
  <c r="L638" i="2"/>
  <c r="K635" i="2"/>
  <c r="N539" i="2"/>
  <c r="L525" i="2"/>
  <c r="K448" i="2"/>
  <c r="M418" i="2"/>
  <c r="K358" i="2"/>
  <c r="M352" i="2"/>
  <c r="M333" i="2"/>
  <c r="N221" i="2"/>
  <c r="M208" i="2"/>
  <c r="M198" i="2"/>
  <c r="M191" i="2"/>
  <c r="K116" i="2"/>
  <c r="L110" i="2"/>
  <c r="M46" i="2"/>
  <c r="L14" i="2"/>
  <c r="L10" i="2"/>
  <c r="M9" i="2"/>
  <c r="N10" i="2"/>
  <c r="M12" i="2"/>
  <c r="M105" i="2"/>
  <c r="N191" i="2"/>
  <c r="L262" i="2"/>
  <c r="K266" i="2"/>
  <c r="N337" i="2"/>
  <c r="L457" i="2"/>
  <c r="M621" i="2"/>
  <c r="M17" i="2"/>
  <c r="M228" i="2"/>
  <c r="N41" i="2"/>
  <c r="N91" i="2"/>
  <c r="M684" i="2"/>
  <c r="K136" i="2"/>
  <c r="K180" i="2"/>
  <c r="L191" i="2"/>
  <c r="K215" i="2"/>
  <c r="L272" i="2"/>
  <c r="M340" i="2"/>
  <c r="K740" i="2"/>
  <c r="M773" i="2"/>
  <c r="K942" i="2"/>
  <c r="N77" i="2"/>
  <c r="M93" i="2"/>
  <c r="M152" i="2"/>
  <c r="K176" i="2"/>
  <c r="K559" i="2"/>
  <c r="K846" i="2"/>
  <c r="N74" i="2"/>
  <c r="AB74" i="2"/>
  <c r="AC74" i="2" s="1"/>
  <c r="X420" i="2"/>
  <c r="Y420" i="2" s="1"/>
  <c r="AB420" i="2"/>
  <c r="AC420" i="2" s="1"/>
  <c r="M428" i="2"/>
  <c r="AB428" i="2"/>
  <c r="AC428" i="2" s="1"/>
  <c r="L453" i="2"/>
  <c r="AB453" i="2"/>
  <c r="AC453" i="2" s="1"/>
  <c r="AB617" i="2"/>
  <c r="AC617" i="2" s="1"/>
  <c r="K617" i="2"/>
  <c r="T669" i="2"/>
  <c r="AB669" i="2"/>
  <c r="AC669" i="2" s="1"/>
  <c r="P845" i="2"/>
  <c r="AB845" i="2"/>
  <c r="AC845" i="2" s="1"/>
  <c r="L900" i="2"/>
  <c r="AB900" i="2"/>
  <c r="AC900" i="2" s="1"/>
  <c r="X900" i="2"/>
  <c r="Y900" i="2" s="1"/>
  <c r="P949" i="2"/>
  <c r="N949" i="2"/>
  <c r="AB949" i="2"/>
  <c r="AC949" i="2" s="1"/>
  <c r="AB54" i="2"/>
  <c r="AC54" i="2" s="1"/>
  <c r="T562" i="2"/>
  <c r="AB562" i="2"/>
  <c r="AC562" i="2" s="1"/>
  <c r="P562" i="2"/>
  <c r="X565" i="2"/>
  <c r="Y565" i="2" s="1"/>
  <c r="AB565" i="2"/>
  <c r="AC565" i="2" s="1"/>
  <c r="AB616" i="2"/>
  <c r="AC616" i="2" s="1"/>
  <c r="M616" i="2"/>
  <c r="M650" i="2"/>
  <c r="AB650" i="2"/>
  <c r="AC650" i="2" s="1"/>
  <c r="P826" i="2"/>
  <c r="AB826" i="2"/>
  <c r="AC826" i="2" s="1"/>
  <c r="AB834" i="2"/>
  <c r="AC834" i="2" s="1"/>
  <c r="K834" i="2"/>
  <c r="X897" i="2"/>
  <c r="Y897" i="2" s="1"/>
  <c r="AB897" i="2"/>
  <c r="AC897" i="2" s="1"/>
  <c r="K917" i="2"/>
  <c r="AB917" i="2"/>
  <c r="AC917" i="2" s="1"/>
  <c r="AB118" i="2"/>
  <c r="AC118" i="2" s="1"/>
  <c r="AB876" i="2"/>
  <c r="AC876" i="2" s="1"/>
  <c r="P418" i="2"/>
  <c r="AB418" i="2"/>
  <c r="AC418" i="2" s="1"/>
  <c r="P430" i="2"/>
  <c r="AB430" i="2"/>
  <c r="AC430" i="2" s="1"/>
  <c r="L477" i="2"/>
  <c r="AB477" i="2"/>
  <c r="AC477" i="2" s="1"/>
  <c r="AB739" i="2"/>
  <c r="AC739" i="2" s="1"/>
  <c r="M739" i="2"/>
  <c r="S780" i="2"/>
  <c r="AB780" i="2"/>
  <c r="AC780" i="2" s="1"/>
  <c r="M22" i="2"/>
  <c r="AB22" i="2"/>
  <c r="AC22" i="2" s="1"/>
  <c r="S206" i="2"/>
  <c r="AB206" i="2"/>
  <c r="AC206" i="2" s="1"/>
  <c r="L497" i="2"/>
  <c r="AB497" i="2"/>
  <c r="AC497" i="2" s="1"/>
  <c r="M110" i="2"/>
  <c r="AB110" i="2"/>
  <c r="AC110" i="2" s="1"/>
  <c r="N116" i="2"/>
  <c r="AB116" i="2"/>
  <c r="AC116" i="2" s="1"/>
  <c r="X198" i="2"/>
  <c r="Y198" i="2" s="1"/>
  <c r="AB198" i="2"/>
  <c r="AC198" i="2" s="1"/>
  <c r="N233" i="2"/>
  <c r="AB233" i="2"/>
  <c r="AC233" i="2" s="1"/>
  <c r="S334" i="2"/>
  <c r="AB334" i="2"/>
  <c r="AC334" i="2" s="1"/>
  <c r="P336" i="2"/>
  <c r="AB338" i="2"/>
  <c r="AC338" i="2" s="1"/>
  <c r="M338" i="2"/>
  <c r="P362" i="2"/>
  <c r="AB362" i="2"/>
  <c r="AC362" i="2" s="1"/>
  <c r="AB373" i="2"/>
  <c r="AC373" i="2" s="1"/>
  <c r="N373" i="2"/>
  <c r="L388" i="2"/>
  <c r="AB388" i="2"/>
  <c r="AC388" i="2" s="1"/>
  <c r="P398" i="2"/>
  <c r="AB398" i="2"/>
  <c r="AC398" i="2" s="1"/>
  <c r="S409" i="2"/>
  <c r="AB409" i="2"/>
  <c r="AC409" i="2" s="1"/>
  <c r="M424" i="2"/>
  <c r="AB424" i="2"/>
  <c r="AC424" i="2" s="1"/>
  <c r="X432" i="2"/>
  <c r="Y432" i="2" s="1"/>
  <c r="AB432" i="2"/>
  <c r="AC432" i="2" s="1"/>
  <c r="S446" i="2"/>
  <c r="AB446" i="2"/>
  <c r="AC446" i="2" s="1"/>
  <c r="N461" i="2"/>
  <c r="AB461" i="2"/>
  <c r="AC461" i="2" s="1"/>
  <c r="AB554" i="2"/>
  <c r="AC554" i="2" s="1"/>
  <c r="L554" i="2"/>
  <c r="P557" i="2"/>
  <c r="AB557" i="2"/>
  <c r="AC557" i="2" s="1"/>
  <c r="M617" i="2"/>
  <c r="T622" i="2"/>
  <c r="AB622" i="2"/>
  <c r="AC622" i="2" s="1"/>
  <c r="S622" i="2"/>
  <c r="K622" i="2"/>
  <c r="M667" i="2"/>
  <c r="AB667" i="2"/>
  <c r="AC667" i="2" s="1"/>
  <c r="X723" i="2"/>
  <c r="Y723" i="2" s="1"/>
  <c r="AB723" i="2"/>
  <c r="AC723" i="2" s="1"/>
  <c r="N723" i="2"/>
  <c r="K723" i="2"/>
  <c r="X726" i="2"/>
  <c r="Y726" i="2" s="1"/>
  <c r="AB726" i="2"/>
  <c r="AC726" i="2" s="1"/>
  <c r="AB814" i="2"/>
  <c r="AC814" i="2" s="1"/>
  <c r="L814" i="2"/>
  <c r="K814" i="2"/>
  <c r="N817" i="2"/>
  <c r="AB817" i="2"/>
  <c r="AC817" i="2" s="1"/>
  <c r="P888" i="2"/>
  <c r="AB888" i="2"/>
  <c r="AC888" i="2" s="1"/>
  <c r="AB17" i="2"/>
  <c r="AC17" i="2" s="1"/>
  <c r="AB68" i="2"/>
  <c r="AC68" i="2" s="1"/>
  <c r="AB93" i="2"/>
  <c r="AC93" i="2" s="1"/>
  <c r="AB152" i="2"/>
  <c r="AC152" i="2" s="1"/>
  <c r="AB244" i="2"/>
  <c r="AC244" i="2" s="1"/>
  <c r="AB679" i="2"/>
  <c r="AC679" i="2" s="1"/>
  <c r="AB740" i="2"/>
  <c r="AC740" i="2" s="1"/>
  <c r="P71" i="2"/>
  <c r="AB71" i="2"/>
  <c r="AC71" i="2" s="1"/>
  <c r="K163" i="2"/>
  <c r="AB163" i="2"/>
  <c r="AC163" i="2" s="1"/>
  <c r="P215" i="2"/>
  <c r="AB215" i="2"/>
  <c r="AC215" i="2" s="1"/>
  <c r="L215" i="2"/>
  <c r="S229" i="2"/>
  <c r="AB229" i="2"/>
  <c r="AC229" i="2" s="1"/>
  <c r="K527" i="2"/>
  <c r="L527" i="2"/>
  <c r="AB527" i="2"/>
  <c r="AC527" i="2" s="1"/>
  <c r="T559" i="2"/>
  <c r="AB559" i="2"/>
  <c r="AC559" i="2" s="1"/>
  <c r="N559" i="2"/>
  <c r="T568" i="2"/>
  <c r="AB568" i="2"/>
  <c r="AC568" i="2" s="1"/>
  <c r="AB807" i="2"/>
  <c r="AC807" i="2" s="1"/>
  <c r="K807" i="2"/>
  <c r="S225" i="2"/>
  <c r="AB225" i="2"/>
  <c r="AC225" i="2" s="1"/>
  <c r="S250" i="2"/>
  <c r="AB250" i="2"/>
  <c r="AC250" i="2" s="1"/>
  <c r="N257" i="2"/>
  <c r="AB257" i="2"/>
  <c r="AC257" i="2" s="1"/>
  <c r="K263" i="2"/>
  <c r="AB263" i="2"/>
  <c r="AC263" i="2" s="1"/>
  <c r="P282" i="2"/>
  <c r="AB282" i="2"/>
  <c r="AC282" i="2" s="1"/>
  <c r="M316" i="2"/>
  <c r="AB316" i="2"/>
  <c r="AC316" i="2" s="1"/>
  <c r="K322" i="2"/>
  <c r="AB322" i="2"/>
  <c r="AC322" i="2" s="1"/>
  <c r="T471" i="2"/>
  <c r="AB471" i="2"/>
  <c r="AC471" i="2" s="1"/>
  <c r="N471" i="2"/>
  <c r="N858" i="2"/>
  <c r="AB858" i="2"/>
  <c r="AC858" i="2" s="1"/>
  <c r="M858" i="2"/>
  <c r="K858" i="2"/>
  <c r="AB929" i="2"/>
  <c r="AC929" i="2" s="1"/>
  <c r="P929" i="2"/>
  <c r="S114" i="2"/>
  <c r="AB114" i="2"/>
  <c r="AC114" i="2" s="1"/>
  <c r="L468" i="2"/>
  <c r="X468" i="2"/>
  <c r="Y468" i="2" s="1"/>
  <c r="L634" i="2"/>
  <c r="AB634" i="2"/>
  <c r="AC634" i="2" s="1"/>
  <c r="K823" i="2"/>
  <c r="AB823" i="2"/>
  <c r="AC823" i="2" s="1"/>
  <c r="X823" i="2"/>
  <c r="Y823" i="2" s="1"/>
  <c r="K855" i="2"/>
  <c r="AB855" i="2"/>
  <c r="AC855" i="2" s="1"/>
  <c r="AB38" i="2"/>
  <c r="AC38" i="2" s="1"/>
  <c r="AB65" i="2"/>
  <c r="AC65" i="2" s="1"/>
  <c r="AB119" i="2"/>
  <c r="AC119" i="2" s="1"/>
  <c r="AB176" i="2"/>
  <c r="AC176" i="2" s="1"/>
  <c r="AB463" i="2"/>
  <c r="AC463" i="2" s="1"/>
  <c r="AB615" i="2"/>
  <c r="AC615" i="2" s="1"/>
  <c r="P160" i="2"/>
  <c r="AB160" i="2"/>
  <c r="AC160" i="2" s="1"/>
  <c r="AB290" i="2"/>
  <c r="AC290" i="2" s="1"/>
  <c r="X290" i="2"/>
  <c r="Y290" i="2" s="1"/>
  <c r="L345" i="2"/>
  <c r="AB345" i="2"/>
  <c r="AC345" i="2" s="1"/>
  <c r="P452" i="2"/>
  <c r="AB452" i="2"/>
  <c r="AC452" i="2" s="1"/>
  <c r="T465" i="2"/>
  <c r="AB465" i="2"/>
  <c r="AC465" i="2" s="1"/>
  <c r="T549" i="2"/>
  <c r="AB549" i="2"/>
  <c r="AC549" i="2" s="1"/>
  <c r="M828" i="2"/>
  <c r="AB828" i="2"/>
  <c r="AC828" i="2" s="1"/>
  <c r="AB41" i="2"/>
  <c r="AC41" i="2" s="1"/>
  <c r="AB92" i="2"/>
  <c r="AC92" i="2" s="1"/>
  <c r="AB180" i="2"/>
  <c r="AC180" i="2" s="1"/>
  <c r="P19" i="2"/>
  <c r="AB19" i="2"/>
  <c r="AC19" i="2" s="1"/>
  <c r="S104" i="2"/>
  <c r="X126" i="2"/>
  <c r="Y126" i="2" s="1"/>
  <c r="AB126" i="2"/>
  <c r="AC126" i="2" s="1"/>
  <c r="X129" i="2"/>
  <c r="Y129" i="2" s="1"/>
  <c r="AB129" i="2"/>
  <c r="AC129" i="2" s="1"/>
  <c r="K157" i="2"/>
  <c r="AB157" i="2"/>
  <c r="AC157" i="2" s="1"/>
  <c r="K161" i="2"/>
  <c r="P242" i="2"/>
  <c r="AB242" i="2"/>
  <c r="AC242" i="2" s="1"/>
  <c r="P246" i="2"/>
  <c r="AB246" i="2"/>
  <c r="AC246" i="2" s="1"/>
  <c r="M256" i="2"/>
  <c r="AB256" i="2"/>
  <c r="AC256" i="2" s="1"/>
  <c r="M281" i="2"/>
  <c r="AB281" i="2"/>
  <c r="AC281" i="2" s="1"/>
  <c r="S305" i="2"/>
  <c r="M305" i="2"/>
  <c r="X10" i="2"/>
  <c r="Y10" i="2" s="1"/>
  <c r="AB10" i="2"/>
  <c r="AC10" i="2" s="1"/>
  <c r="K15" i="2"/>
  <c r="AB15" i="2"/>
  <c r="AC15" i="2" s="1"/>
  <c r="M49" i="2"/>
  <c r="AB49" i="2"/>
  <c r="AC49" i="2" s="1"/>
  <c r="T51" i="2"/>
  <c r="M64" i="2"/>
  <c r="X65" i="2"/>
  <c r="Y65" i="2" s="1"/>
  <c r="X68" i="2"/>
  <c r="Y68" i="2" s="1"/>
  <c r="P72" i="2"/>
  <c r="AB72" i="2"/>
  <c r="AC72" i="2" s="1"/>
  <c r="P75" i="2"/>
  <c r="AB75" i="2"/>
  <c r="AC75" i="2" s="1"/>
  <c r="M86" i="2"/>
  <c r="AB86" i="2"/>
  <c r="AC86" i="2" s="1"/>
  <c r="T104" i="2"/>
  <c r="M118" i="2"/>
  <c r="T119" i="2"/>
  <c r="K123" i="2"/>
  <c r="AB123" i="2"/>
  <c r="AC123" i="2" s="1"/>
  <c r="M161" i="2"/>
  <c r="M172" i="2"/>
  <c r="AB172" i="2"/>
  <c r="AC172" i="2" s="1"/>
  <c r="X178" i="2"/>
  <c r="Y178" i="2" s="1"/>
  <c r="AB178" i="2"/>
  <c r="AC178" i="2" s="1"/>
  <c r="M215" i="2"/>
  <c r="S217" i="2"/>
  <c r="AB217" i="2"/>
  <c r="AC217" i="2" s="1"/>
  <c r="K225" i="2"/>
  <c r="P244" i="2"/>
  <c r="L250" i="2"/>
  <c r="N251" i="2"/>
  <c r="T253" i="2"/>
  <c r="U253" i="2" s="1"/>
  <c r="AB253" i="2"/>
  <c r="AC253" i="2" s="1"/>
  <c r="S269" i="2"/>
  <c r="AB269" i="2"/>
  <c r="AC269" i="2" s="1"/>
  <c r="L273" i="2"/>
  <c r="P274" i="2"/>
  <c r="P278" i="2"/>
  <c r="AB278" i="2"/>
  <c r="AC278" i="2" s="1"/>
  <c r="X288" i="2"/>
  <c r="Y288" i="2" s="1"/>
  <c r="P292" i="2"/>
  <c r="K302" i="2"/>
  <c r="AB302" i="2"/>
  <c r="AC302" i="2" s="1"/>
  <c r="K341" i="2"/>
  <c r="AB341" i="2"/>
  <c r="AC341" i="2" s="1"/>
  <c r="T347" i="2"/>
  <c r="AB347" i="2"/>
  <c r="AC347" i="2" s="1"/>
  <c r="T453" i="2"/>
  <c r="N467" i="2"/>
  <c r="AB467" i="2"/>
  <c r="AC467" i="2" s="1"/>
  <c r="M471" i="2"/>
  <c r="M488" i="2"/>
  <c r="AB488" i="2"/>
  <c r="AC488" i="2" s="1"/>
  <c r="S540" i="2"/>
  <c r="M540" i="2"/>
  <c r="K540" i="2"/>
  <c r="L559" i="2"/>
  <c r="N616" i="2"/>
  <c r="AB639" i="2"/>
  <c r="AC639" i="2" s="1"/>
  <c r="T639" i="2"/>
  <c r="S714" i="2"/>
  <c r="AB714" i="2"/>
  <c r="AC714" i="2" s="1"/>
  <c r="T717" i="2"/>
  <c r="AB717" i="2"/>
  <c r="AC717" i="2" s="1"/>
  <c r="P720" i="2"/>
  <c r="M720" i="2"/>
  <c r="AB720" i="2"/>
  <c r="AC720" i="2" s="1"/>
  <c r="AB802" i="2"/>
  <c r="AC802" i="2" s="1"/>
  <c r="K802" i="2"/>
  <c r="L858" i="2"/>
  <c r="AB975" i="2"/>
  <c r="AC975" i="2" s="1"/>
  <c r="K975" i="2"/>
  <c r="T975" i="2"/>
  <c r="S975" i="2"/>
  <c r="AB25" i="2"/>
  <c r="AC25" i="2" s="1"/>
  <c r="AB76" i="2"/>
  <c r="AC76" i="2" s="1"/>
  <c r="AB102" i="2"/>
  <c r="AC102" i="2" s="1"/>
  <c r="AB161" i="2"/>
  <c r="AC161" i="2" s="1"/>
  <c r="AB191" i="2"/>
  <c r="AC191" i="2" s="1"/>
  <c r="AB287" i="2"/>
  <c r="AC287" i="2" s="1"/>
  <c r="AB378" i="2"/>
  <c r="AC378" i="2" s="1"/>
  <c r="AB431" i="2"/>
  <c r="AC431" i="2" s="1"/>
  <c r="AB684" i="2"/>
  <c r="AC684" i="2" s="1"/>
  <c r="AB813" i="2"/>
  <c r="AC813" i="2" s="1"/>
  <c r="N133" i="2"/>
  <c r="AB133" i="2"/>
  <c r="AC133" i="2" s="1"/>
  <c r="L162" i="2"/>
  <c r="AB162" i="2"/>
  <c r="AC162" i="2" s="1"/>
  <c r="M264" i="2"/>
  <c r="AB264" i="2"/>
  <c r="AC264" i="2" s="1"/>
  <c r="X268" i="2"/>
  <c r="Y268" i="2" s="1"/>
  <c r="AB268" i="2"/>
  <c r="AC268" i="2" s="1"/>
  <c r="K405" i="2"/>
  <c r="AB405" i="2"/>
  <c r="AC405" i="2" s="1"/>
  <c r="M416" i="2"/>
  <c r="AB416" i="2"/>
  <c r="AC416" i="2" s="1"/>
  <c r="S867" i="2"/>
  <c r="AB867" i="2"/>
  <c r="AC867" i="2" s="1"/>
  <c r="L884" i="2"/>
  <c r="AB884" i="2"/>
  <c r="AC884" i="2" s="1"/>
  <c r="M884" i="2"/>
  <c r="P23" i="2"/>
  <c r="AB23" i="2"/>
  <c r="AC23" i="2" s="1"/>
  <c r="N90" i="2"/>
  <c r="AB90" i="2"/>
  <c r="AC90" i="2" s="1"/>
  <c r="L130" i="2"/>
  <c r="AB130" i="2"/>
  <c r="AC130" i="2" s="1"/>
  <c r="M181" i="2"/>
  <c r="AB181" i="2"/>
  <c r="AC181" i="2" s="1"/>
  <c r="M187" i="2"/>
  <c r="AB187" i="2"/>
  <c r="AC187" i="2" s="1"/>
  <c r="P212" i="2"/>
  <c r="AB212" i="2"/>
  <c r="AC212" i="2" s="1"/>
  <c r="P226" i="2"/>
  <c r="AB226" i="2"/>
  <c r="AC226" i="2" s="1"/>
  <c r="M310" i="2"/>
  <c r="AB310" i="2"/>
  <c r="AC310" i="2" s="1"/>
  <c r="AB374" i="2"/>
  <c r="AC374" i="2" s="1"/>
  <c r="N374" i="2"/>
  <c r="L444" i="2"/>
  <c r="AB444" i="2"/>
  <c r="AC444" i="2" s="1"/>
  <c r="P447" i="2"/>
  <c r="AB447" i="2"/>
  <c r="AC447" i="2" s="1"/>
  <c r="N450" i="2"/>
  <c r="AB450" i="2"/>
  <c r="AC450" i="2" s="1"/>
  <c r="X507" i="2"/>
  <c r="Y507" i="2" s="1"/>
  <c r="AB507" i="2"/>
  <c r="AC507" i="2" s="1"/>
  <c r="X515" i="2"/>
  <c r="Y515" i="2" s="1"/>
  <c r="AB515" i="2"/>
  <c r="AC515" i="2" s="1"/>
  <c r="S523" i="2"/>
  <c r="AB523" i="2"/>
  <c r="AC523" i="2" s="1"/>
  <c r="L759" i="2"/>
  <c r="AB759" i="2"/>
  <c r="AC759" i="2" s="1"/>
  <c r="AB765" i="2"/>
  <c r="AC765" i="2" s="1"/>
  <c r="N765" i="2"/>
  <c r="M73" i="2"/>
  <c r="AB73" i="2"/>
  <c r="AC73" i="2" s="1"/>
  <c r="K124" i="2"/>
  <c r="AB124" i="2"/>
  <c r="AC124" i="2" s="1"/>
  <c r="N135" i="2"/>
  <c r="AB135" i="2"/>
  <c r="AC135" i="2" s="1"/>
  <c r="S146" i="2"/>
  <c r="AB146" i="2"/>
  <c r="AC146" i="2" s="1"/>
  <c r="M155" i="2"/>
  <c r="AB155" i="2"/>
  <c r="AC155" i="2" s="1"/>
  <c r="N211" i="2"/>
  <c r="K211" i="2"/>
  <c r="N291" i="2"/>
  <c r="AB291" i="2"/>
  <c r="AC291" i="2" s="1"/>
  <c r="M303" i="2"/>
  <c r="AB303" i="2"/>
  <c r="AC303" i="2" s="1"/>
  <c r="S407" i="2"/>
  <c r="AB407" i="2"/>
  <c r="AC407" i="2" s="1"/>
  <c r="K422" i="2"/>
  <c r="AB422" i="2"/>
  <c r="AC422" i="2" s="1"/>
  <c r="X438" i="2"/>
  <c r="Y438" i="2" s="1"/>
  <c r="AB438" i="2"/>
  <c r="AC438" i="2" s="1"/>
  <c r="N483" i="2"/>
  <c r="AB483" i="2"/>
  <c r="AC483" i="2" s="1"/>
  <c r="X604" i="2"/>
  <c r="Y604" i="2" s="1"/>
  <c r="AB604" i="2"/>
  <c r="AC604" i="2" s="1"/>
  <c r="T97" i="2"/>
  <c r="AB97" i="2"/>
  <c r="AC97" i="2" s="1"/>
  <c r="K111" i="2"/>
  <c r="AB111" i="2"/>
  <c r="AC111" i="2" s="1"/>
  <c r="K189" i="2"/>
  <c r="AB189" i="2"/>
  <c r="AC189" i="2" s="1"/>
  <c r="AB210" i="2"/>
  <c r="AC210" i="2" s="1"/>
  <c r="K210" i="2"/>
  <c r="L541" i="2"/>
  <c r="AB541" i="2"/>
  <c r="AC541" i="2" s="1"/>
  <c r="T595" i="2"/>
  <c r="AB595" i="2"/>
  <c r="AC595" i="2" s="1"/>
  <c r="P852" i="2"/>
  <c r="AB852" i="2"/>
  <c r="AC852" i="2" s="1"/>
  <c r="AB149" i="2"/>
  <c r="AC149" i="2" s="1"/>
  <c r="AB309" i="2"/>
  <c r="AC309" i="2" s="1"/>
  <c r="AB413" i="2"/>
  <c r="AC413" i="2" s="1"/>
  <c r="T9" i="2"/>
  <c r="AB9" i="2"/>
  <c r="AC9" i="2" s="1"/>
  <c r="T23" i="2"/>
  <c r="L34" i="2"/>
  <c r="AB34" i="2"/>
  <c r="AC34" i="2" s="1"/>
  <c r="N66" i="2"/>
  <c r="AB66" i="2"/>
  <c r="AC66" i="2" s="1"/>
  <c r="N69" i="2"/>
  <c r="AB69" i="2"/>
  <c r="AC69" i="2" s="1"/>
  <c r="N73" i="2"/>
  <c r="M94" i="2"/>
  <c r="AB94" i="2"/>
  <c r="AC94" i="2" s="1"/>
  <c r="N118" i="2"/>
  <c r="K159" i="2"/>
  <c r="AB159" i="2"/>
  <c r="AC159" i="2" s="1"/>
  <c r="P162" i="2"/>
  <c r="M173" i="2"/>
  <c r="N180" i="2"/>
  <c r="N203" i="2"/>
  <c r="M211" i="2"/>
  <c r="N213" i="2"/>
  <c r="AB213" i="2"/>
  <c r="AC213" i="2" s="1"/>
  <c r="P222" i="2"/>
  <c r="M225" i="2"/>
  <c r="AB227" i="2"/>
  <c r="AC227" i="2" s="1"/>
  <c r="P227" i="2"/>
  <c r="P243" i="2"/>
  <c r="S247" i="2"/>
  <c r="M250" i="2"/>
  <c r="P263" i="2"/>
  <c r="N275" i="2"/>
  <c r="AB275" i="2"/>
  <c r="AC275" i="2" s="1"/>
  <c r="T289" i="2"/>
  <c r="AB289" i="2"/>
  <c r="AC289" i="2" s="1"/>
  <c r="X292" i="2"/>
  <c r="Y292" i="2" s="1"/>
  <c r="T323" i="2"/>
  <c r="AB323" i="2"/>
  <c r="AC323" i="2" s="1"/>
  <c r="X344" i="2"/>
  <c r="Y344" i="2" s="1"/>
  <c r="AB344" i="2"/>
  <c r="AC344" i="2" s="1"/>
  <c r="T400" i="2"/>
  <c r="AB400" i="2"/>
  <c r="AC400" i="2" s="1"/>
  <c r="K418" i="2"/>
  <c r="K426" i="2"/>
  <c r="AB426" i="2"/>
  <c r="AC426" i="2" s="1"/>
  <c r="T441" i="2"/>
  <c r="U441" i="2" s="1"/>
  <c r="P444" i="2"/>
  <c r="AB451" i="2"/>
  <c r="AC451" i="2" s="1"/>
  <c r="T451" i="2"/>
  <c r="X453" i="2"/>
  <c r="Y453" i="2" s="1"/>
  <c r="T457" i="2"/>
  <c r="AB457" i="2"/>
  <c r="AC457" i="2" s="1"/>
  <c r="M457" i="2"/>
  <c r="X527" i="2"/>
  <c r="Y527" i="2" s="1"/>
  <c r="P531" i="2"/>
  <c r="AB531" i="2"/>
  <c r="AC531" i="2" s="1"/>
  <c r="N548" i="2"/>
  <c r="AB548" i="2"/>
  <c r="AC548" i="2" s="1"/>
  <c r="S562" i="2"/>
  <c r="S579" i="2"/>
  <c r="AB579" i="2"/>
  <c r="AC579" i="2" s="1"/>
  <c r="M608" i="2"/>
  <c r="AB608" i="2"/>
  <c r="AC608" i="2" s="1"/>
  <c r="N615" i="2"/>
  <c r="T617" i="2"/>
  <c r="P621" i="2"/>
  <c r="N621" i="2"/>
  <c r="AB621" i="2"/>
  <c r="AC621" i="2" s="1"/>
  <c r="M703" i="2"/>
  <c r="AB703" i="2"/>
  <c r="AC703" i="2" s="1"/>
  <c r="T703" i="2"/>
  <c r="N739" i="2"/>
  <c r="T745" i="2"/>
  <c r="L764" i="2"/>
  <c r="AB805" i="2"/>
  <c r="AC805" i="2" s="1"/>
  <c r="T805" i="2"/>
  <c r="AB77" i="2"/>
  <c r="AC77" i="2" s="1"/>
  <c r="AB103" i="2"/>
  <c r="AC103" i="2" s="1"/>
  <c r="AB134" i="2"/>
  <c r="AC134" i="2" s="1"/>
  <c r="AB164" i="2"/>
  <c r="AC164" i="2" s="1"/>
  <c r="AB222" i="2"/>
  <c r="AC222" i="2" s="1"/>
  <c r="AB903" i="2"/>
  <c r="AC903" i="2" s="1"/>
  <c r="P39" i="2"/>
  <c r="AB39" i="2"/>
  <c r="AC39" i="2" s="1"/>
  <c r="P48" i="2"/>
  <c r="AB48" i="2"/>
  <c r="AC48" i="2" s="1"/>
  <c r="T393" i="2"/>
  <c r="AB393" i="2"/>
  <c r="AC393" i="2" s="1"/>
  <c r="S645" i="2"/>
  <c r="AB645" i="2"/>
  <c r="AC645" i="2" s="1"/>
  <c r="N653" i="2"/>
  <c r="AB653" i="2"/>
  <c r="AC653" i="2" s="1"/>
  <c r="T795" i="2"/>
  <c r="AB795" i="2"/>
  <c r="AC795" i="2" s="1"/>
  <c r="K798" i="2"/>
  <c r="AB798" i="2"/>
  <c r="AC798" i="2" s="1"/>
  <c r="N33" i="2"/>
  <c r="AB33" i="2"/>
  <c r="AC33" i="2" s="1"/>
  <c r="T127" i="2"/>
  <c r="AB127" i="2"/>
  <c r="AC127" i="2" s="1"/>
  <c r="T141" i="2"/>
  <c r="AB141" i="2"/>
  <c r="AC141" i="2" s="1"/>
  <c r="S339" i="2"/>
  <c r="AB339" i="2"/>
  <c r="AC339" i="2" s="1"/>
  <c r="P484" i="2"/>
  <c r="AB484" i="2"/>
  <c r="AC484" i="2" s="1"/>
  <c r="L526" i="2"/>
  <c r="AB526" i="2"/>
  <c r="AC526" i="2" s="1"/>
  <c r="S590" i="2"/>
  <c r="AB590" i="2"/>
  <c r="AC590" i="2" s="1"/>
  <c r="K683" i="2"/>
  <c r="AB683" i="2"/>
  <c r="AC683" i="2" s="1"/>
  <c r="N691" i="2"/>
  <c r="AB691" i="2"/>
  <c r="AC691" i="2" s="1"/>
  <c r="S727" i="2"/>
  <c r="AB727" i="2"/>
  <c r="AC727" i="2" s="1"/>
  <c r="P748" i="2"/>
  <c r="AB748" i="2"/>
  <c r="AC748" i="2" s="1"/>
  <c r="K184" i="2"/>
  <c r="AB184" i="2"/>
  <c r="AC184" i="2" s="1"/>
  <c r="X342" i="2"/>
  <c r="Y342" i="2" s="1"/>
  <c r="AB342" i="2"/>
  <c r="AC342" i="2" s="1"/>
  <c r="X587" i="2"/>
  <c r="Y587" i="2" s="1"/>
  <c r="AB587" i="2"/>
  <c r="AC587" i="2" s="1"/>
  <c r="AB803" i="2"/>
  <c r="AC803" i="2" s="1"/>
  <c r="M803" i="2"/>
  <c r="T847" i="2"/>
  <c r="AB847" i="2"/>
  <c r="AC847" i="2" s="1"/>
  <c r="AB207" i="2"/>
  <c r="AC207" i="2" s="1"/>
  <c r="N58" i="2"/>
  <c r="AB58" i="2"/>
  <c r="AC58" i="2" s="1"/>
  <c r="T95" i="2"/>
  <c r="AB95" i="2"/>
  <c r="AC95" i="2" s="1"/>
  <c r="K300" i="2"/>
  <c r="AB300" i="2"/>
  <c r="AC300" i="2" s="1"/>
  <c r="K625" i="2"/>
  <c r="AB625" i="2"/>
  <c r="AC625" i="2" s="1"/>
  <c r="N753" i="2"/>
  <c r="AB753" i="2"/>
  <c r="AC753" i="2" s="1"/>
  <c r="P16" i="2"/>
  <c r="S18" i="2"/>
  <c r="AB18" i="2"/>
  <c r="AC18" i="2" s="1"/>
  <c r="K21" i="2"/>
  <c r="N22" i="2"/>
  <c r="T24" i="2"/>
  <c r="AB24" i="2"/>
  <c r="AC24" i="2" s="1"/>
  <c r="K32" i="2"/>
  <c r="L46" i="2"/>
  <c r="S50" i="2"/>
  <c r="K53" i="2"/>
  <c r="N55" i="2"/>
  <c r="AB55" i="2"/>
  <c r="AC55" i="2" s="1"/>
  <c r="L57" i="2"/>
  <c r="X64" i="2"/>
  <c r="Y64" i="2" s="1"/>
  <c r="K95" i="2"/>
  <c r="K96" i="2"/>
  <c r="X125" i="2"/>
  <c r="Y125" i="2" s="1"/>
  <c r="AB125" i="2"/>
  <c r="AC125" i="2" s="1"/>
  <c r="S139" i="2"/>
  <c r="AB139" i="2"/>
  <c r="AC139" i="2" s="1"/>
  <c r="T146" i="2"/>
  <c r="P156" i="2"/>
  <c r="AB156" i="2"/>
  <c r="AC156" i="2" s="1"/>
  <c r="S161" i="2"/>
  <c r="T162" i="2"/>
  <c r="T181" i="2"/>
  <c r="P185" i="2"/>
  <c r="AB185" i="2"/>
  <c r="AC185" i="2" s="1"/>
  <c r="L210" i="2"/>
  <c r="AB216" i="2"/>
  <c r="AC216" i="2" s="1"/>
  <c r="P216" i="2"/>
  <c r="N219" i="2"/>
  <c r="AB219" i="2"/>
  <c r="AC219" i="2" s="1"/>
  <c r="N225" i="2"/>
  <c r="P232" i="2"/>
  <c r="AB232" i="2"/>
  <c r="AC232" i="2" s="1"/>
  <c r="T243" i="2"/>
  <c r="L245" i="2"/>
  <c r="AB245" i="2"/>
  <c r="AC245" i="2" s="1"/>
  <c r="X248" i="2"/>
  <c r="Y248" i="2" s="1"/>
  <c r="AB248" i="2"/>
  <c r="AC248" i="2" s="1"/>
  <c r="N250" i="2"/>
  <c r="K252" i="2"/>
  <c r="AB252" i="2"/>
  <c r="AC252" i="2" s="1"/>
  <c r="N262" i="2"/>
  <c r="S263" i="2"/>
  <c r="T271" i="2"/>
  <c r="U271" i="2" s="1"/>
  <c r="AB271" i="2"/>
  <c r="AC271" i="2" s="1"/>
  <c r="K290" i="2"/>
  <c r="P291" i="2"/>
  <c r="P304" i="2"/>
  <c r="AB304" i="2"/>
  <c r="AC304" i="2" s="1"/>
  <c r="P306" i="2"/>
  <c r="L309" i="2"/>
  <c r="N314" i="2"/>
  <c r="AB314" i="2"/>
  <c r="AC314" i="2" s="1"/>
  <c r="P326" i="2"/>
  <c r="AB326" i="2"/>
  <c r="AC326" i="2" s="1"/>
  <c r="T355" i="2"/>
  <c r="AB355" i="2"/>
  <c r="AC355" i="2" s="1"/>
  <c r="M361" i="2"/>
  <c r="AB361" i="2"/>
  <c r="AC361" i="2" s="1"/>
  <c r="P368" i="2"/>
  <c r="P380" i="2"/>
  <c r="K387" i="2"/>
  <c r="AB387" i="2"/>
  <c r="AC387" i="2" s="1"/>
  <c r="T408" i="2"/>
  <c r="AB408" i="2"/>
  <c r="AC408" i="2" s="1"/>
  <c r="T415" i="2"/>
  <c r="L418" i="2"/>
  <c r="T439" i="2"/>
  <c r="AB439" i="2"/>
  <c r="AC439" i="2" s="1"/>
  <c r="X445" i="2"/>
  <c r="Y445" i="2" s="1"/>
  <c r="AB445" i="2"/>
  <c r="AC445" i="2" s="1"/>
  <c r="N454" i="2"/>
  <c r="AB454" i="2"/>
  <c r="AC454" i="2" s="1"/>
  <c r="X454" i="2"/>
  <c r="Y454" i="2" s="1"/>
  <c r="X469" i="2"/>
  <c r="Y469" i="2" s="1"/>
  <c r="AB469" i="2"/>
  <c r="AC469" i="2" s="1"/>
  <c r="P483" i="2"/>
  <c r="S521" i="2"/>
  <c r="AB521" i="2"/>
  <c r="AC521" i="2" s="1"/>
  <c r="S526" i="2"/>
  <c r="P539" i="2"/>
  <c r="AB539" i="2"/>
  <c r="AC539" i="2" s="1"/>
  <c r="M539" i="2"/>
  <c r="X560" i="2"/>
  <c r="Y560" i="2" s="1"/>
  <c r="AB560" i="2"/>
  <c r="AC560" i="2" s="1"/>
  <c r="S616" i="2"/>
  <c r="T618" i="2"/>
  <c r="AB618" i="2"/>
  <c r="AC618" i="2" s="1"/>
  <c r="S618" i="2"/>
  <c r="M618" i="2"/>
  <c r="AB635" i="2"/>
  <c r="AC635" i="2" s="1"/>
  <c r="X635" i="2"/>
  <c r="Y635" i="2" s="1"/>
  <c r="X678" i="2"/>
  <c r="Y678" i="2" s="1"/>
  <c r="AB678" i="2"/>
  <c r="AC678" i="2" s="1"/>
  <c r="S700" i="2"/>
  <c r="AB700" i="2"/>
  <c r="AC700" i="2" s="1"/>
  <c r="L708" i="2"/>
  <c r="AB708" i="2"/>
  <c r="AC708" i="2" s="1"/>
  <c r="X719" i="2"/>
  <c r="Y719" i="2" s="1"/>
  <c r="AB719" i="2"/>
  <c r="AC719" i="2" s="1"/>
  <c r="L719" i="2"/>
  <c r="T774" i="2"/>
  <c r="AB774" i="2"/>
  <c r="AC774" i="2" s="1"/>
  <c r="X780" i="2"/>
  <c r="Y780" i="2" s="1"/>
  <c r="X787" i="2"/>
  <c r="Y787" i="2" s="1"/>
  <c r="AB787" i="2"/>
  <c r="AC787" i="2" s="1"/>
  <c r="AB859" i="2"/>
  <c r="AC859" i="2" s="1"/>
  <c r="L859" i="2"/>
  <c r="T887" i="2"/>
  <c r="AB887" i="2"/>
  <c r="AC887" i="2" s="1"/>
  <c r="T938" i="2"/>
  <c r="AB938" i="2"/>
  <c r="AC938" i="2" s="1"/>
  <c r="AB958" i="2"/>
  <c r="AC958" i="2" s="1"/>
  <c r="P958" i="2"/>
  <c r="AB28" i="2"/>
  <c r="AC28" i="2" s="1"/>
  <c r="AB107" i="2"/>
  <c r="AC107" i="2" s="1"/>
  <c r="AB136" i="2"/>
  <c r="AC136" i="2" s="1"/>
  <c r="AB165" i="2"/>
  <c r="AC165" i="2" s="1"/>
  <c r="AB193" i="2"/>
  <c r="AC193" i="2" s="1"/>
  <c r="AB487" i="2"/>
  <c r="AC487" i="2" s="1"/>
  <c r="AB540" i="2"/>
  <c r="AC540" i="2" s="1"/>
  <c r="AB773" i="2"/>
  <c r="AC773" i="2" s="1"/>
  <c r="T509" i="2"/>
  <c r="AB509" i="2"/>
  <c r="AC509" i="2" s="1"/>
  <c r="P535" i="2"/>
  <c r="AB535" i="2"/>
  <c r="AC535" i="2" s="1"/>
  <c r="S538" i="2"/>
  <c r="AB538" i="2"/>
  <c r="AC538" i="2" s="1"/>
  <c r="T564" i="2"/>
  <c r="AB564" i="2"/>
  <c r="AC564" i="2" s="1"/>
  <c r="S585" i="2"/>
  <c r="AB585" i="2"/>
  <c r="AC585" i="2" s="1"/>
  <c r="N655" i="2"/>
  <c r="AB655" i="2"/>
  <c r="AC655" i="2" s="1"/>
  <c r="X671" i="2"/>
  <c r="Y671" i="2" s="1"/>
  <c r="AB671" i="2"/>
  <c r="AC671" i="2" s="1"/>
  <c r="P677" i="2"/>
  <c r="AB677" i="2"/>
  <c r="AC677" i="2" s="1"/>
  <c r="P688" i="2"/>
  <c r="AB688" i="2"/>
  <c r="AC688" i="2" s="1"/>
  <c r="N744" i="2"/>
  <c r="AB744" i="2"/>
  <c r="AC744" i="2" s="1"/>
  <c r="L747" i="2"/>
  <c r="AB747" i="2"/>
  <c r="AC747" i="2" s="1"/>
  <c r="M770" i="2"/>
  <c r="AB770" i="2"/>
  <c r="AC770" i="2" s="1"/>
  <c r="S819" i="2"/>
  <c r="AB819" i="2"/>
  <c r="AC819" i="2" s="1"/>
  <c r="AB911" i="2"/>
  <c r="AC911" i="2" s="1"/>
  <c r="S911" i="2"/>
  <c r="AB937" i="2"/>
  <c r="AC937" i="2" s="1"/>
  <c r="X937" i="2"/>
  <c r="Y937" i="2" s="1"/>
  <c r="AB391" i="2"/>
  <c r="AC391" i="2" s="1"/>
  <c r="AB656" i="2"/>
  <c r="AC656" i="2" s="1"/>
  <c r="AB687" i="2"/>
  <c r="AC687" i="2" s="1"/>
  <c r="AB757" i="2"/>
  <c r="AC757" i="2" s="1"/>
  <c r="S234" i="2"/>
  <c r="AB234" i="2"/>
  <c r="AC234" i="2" s="1"/>
  <c r="X237" i="2"/>
  <c r="Y237" i="2" s="1"/>
  <c r="AB237" i="2"/>
  <c r="AC237" i="2" s="1"/>
  <c r="S307" i="2"/>
  <c r="AB307" i="2"/>
  <c r="AC307" i="2" s="1"/>
  <c r="T351" i="2"/>
  <c r="S389" i="2"/>
  <c r="AB389" i="2"/>
  <c r="AC389" i="2" s="1"/>
  <c r="M401" i="2"/>
  <c r="AB401" i="2"/>
  <c r="AC401" i="2" s="1"/>
  <c r="M404" i="2"/>
  <c r="AB404" i="2"/>
  <c r="AC404" i="2" s="1"/>
  <c r="T427" i="2"/>
  <c r="AB427" i="2"/>
  <c r="AC427" i="2" s="1"/>
  <c r="X462" i="2"/>
  <c r="Y462" i="2" s="1"/>
  <c r="S494" i="2"/>
  <c r="AB494" i="2"/>
  <c r="AC494" i="2" s="1"/>
  <c r="S514" i="2"/>
  <c r="AB514" i="2"/>
  <c r="AC514" i="2" s="1"/>
  <c r="T522" i="2"/>
  <c r="U522" i="2" s="1"/>
  <c r="AB522" i="2"/>
  <c r="AC522" i="2" s="1"/>
  <c r="X569" i="2"/>
  <c r="Y569" i="2" s="1"/>
  <c r="AB569" i="2"/>
  <c r="AC569" i="2" s="1"/>
  <c r="K594" i="2"/>
  <c r="AB594" i="2"/>
  <c r="AC594" i="2" s="1"/>
  <c r="N603" i="2"/>
  <c r="AB603" i="2"/>
  <c r="AC603" i="2" s="1"/>
  <c r="S652" i="2"/>
  <c r="AB652" i="2"/>
  <c r="AC652" i="2" s="1"/>
  <c r="K693" i="2"/>
  <c r="AB693" i="2"/>
  <c r="AC693" i="2" s="1"/>
  <c r="N731" i="2"/>
  <c r="AB731" i="2"/>
  <c r="AC731" i="2" s="1"/>
  <c r="P737" i="2"/>
  <c r="AB737" i="2"/>
  <c r="AC737" i="2" s="1"/>
  <c r="T767" i="2"/>
  <c r="AB767" i="2"/>
  <c r="AC767" i="2" s="1"/>
  <c r="N785" i="2"/>
  <c r="AB785" i="2"/>
  <c r="AC785" i="2" s="1"/>
  <c r="T785" i="2"/>
  <c r="P854" i="2"/>
  <c r="AB854" i="2"/>
  <c r="AC854" i="2" s="1"/>
  <c r="AB875" i="2"/>
  <c r="AC875" i="2" s="1"/>
  <c r="K875" i="2"/>
  <c r="AB883" i="2"/>
  <c r="AC883" i="2" s="1"/>
  <c r="X883" i="2"/>
  <c r="Y883" i="2" s="1"/>
  <c r="N883" i="2"/>
  <c r="X928" i="2"/>
  <c r="Y928" i="2" s="1"/>
  <c r="AB928" i="2"/>
  <c r="AC928" i="2" s="1"/>
  <c r="X991" i="2"/>
  <c r="Y991" i="2" s="1"/>
  <c r="AB991" i="2"/>
  <c r="AC991" i="2" s="1"/>
  <c r="X994" i="2"/>
  <c r="Y994" i="2" s="1"/>
  <c r="AB994" i="2"/>
  <c r="AC994" i="2" s="1"/>
  <c r="AB340" i="2"/>
  <c r="AC340" i="2" s="1"/>
  <c r="AB364" i="2"/>
  <c r="AC364" i="2" s="1"/>
  <c r="AB558" i="2"/>
  <c r="AC558" i="2" s="1"/>
  <c r="K962" i="2"/>
  <c r="AB962" i="2"/>
  <c r="AC962" i="2" s="1"/>
  <c r="X1000" i="2"/>
  <c r="Y1000" i="2" s="1"/>
  <c r="AB1000" i="2"/>
  <c r="AC1000" i="2" s="1"/>
  <c r="M1000" i="2"/>
  <c r="T375" i="2"/>
  <c r="U375" i="2" s="1"/>
  <c r="AB375" i="2"/>
  <c r="AC375" i="2" s="1"/>
  <c r="X437" i="2"/>
  <c r="Y437" i="2" s="1"/>
  <c r="AB437" i="2"/>
  <c r="AC437" i="2" s="1"/>
  <c r="K475" i="2"/>
  <c r="AB475" i="2"/>
  <c r="AC475" i="2" s="1"/>
  <c r="S524" i="2"/>
  <c r="AB524" i="2"/>
  <c r="AC524" i="2" s="1"/>
  <c r="X537" i="2"/>
  <c r="Y537" i="2" s="1"/>
  <c r="AB537" i="2"/>
  <c r="AC537" i="2" s="1"/>
  <c r="M555" i="2"/>
  <c r="AB555" i="2"/>
  <c r="AC555" i="2" s="1"/>
  <c r="S605" i="2"/>
  <c r="AB605" i="2"/>
  <c r="AC605" i="2" s="1"/>
  <c r="T638" i="2"/>
  <c r="AB638" i="2"/>
  <c r="AC638" i="2" s="1"/>
  <c r="X698" i="2"/>
  <c r="Y698" i="2" s="1"/>
  <c r="AB698" i="2"/>
  <c r="AC698" i="2" s="1"/>
  <c r="P733" i="2"/>
  <c r="AB733" i="2"/>
  <c r="AC733" i="2" s="1"/>
  <c r="P769" i="2"/>
  <c r="AB769" i="2"/>
  <c r="AC769" i="2" s="1"/>
  <c r="S796" i="2"/>
  <c r="AB796" i="2"/>
  <c r="AC796" i="2" s="1"/>
  <c r="K829" i="2"/>
  <c r="AB829" i="2"/>
  <c r="AC829" i="2" s="1"/>
  <c r="S868" i="2"/>
  <c r="AB868" i="2"/>
  <c r="AC868" i="2" s="1"/>
  <c r="K868" i="2"/>
  <c r="X907" i="2"/>
  <c r="Y907" i="2" s="1"/>
  <c r="AB907" i="2"/>
  <c r="AC907" i="2" s="1"/>
  <c r="X927" i="2"/>
  <c r="Y927" i="2" s="1"/>
  <c r="L927" i="2"/>
  <c r="AB950" i="2"/>
  <c r="AC950" i="2" s="1"/>
  <c r="T950" i="2"/>
  <c r="AB270" i="2"/>
  <c r="AC270" i="2" s="1"/>
  <c r="AB670" i="2"/>
  <c r="AC670" i="2" s="1"/>
  <c r="AB901" i="2"/>
  <c r="AC901" i="2" s="1"/>
  <c r="AB927" i="2"/>
  <c r="AC927" i="2" s="1"/>
  <c r="T872" i="2"/>
  <c r="K906" i="2"/>
  <c r="AB906" i="2"/>
  <c r="AC906" i="2" s="1"/>
  <c r="S945" i="2"/>
  <c r="AB945" i="2"/>
  <c r="AC945" i="2" s="1"/>
  <c r="L954" i="2"/>
  <c r="AB954" i="2"/>
  <c r="AC954" i="2" s="1"/>
  <c r="AB812" i="2"/>
  <c r="AC812" i="2" s="1"/>
  <c r="AB912" i="2"/>
  <c r="AC912" i="2" s="1"/>
  <c r="X820" i="2"/>
  <c r="Y820" i="2" s="1"/>
  <c r="AB820" i="2"/>
  <c r="AC820" i="2" s="1"/>
  <c r="K842" i="2"/>
  <c r="AB842" i="2"/>
  <c r="AC842" i="2" s="1"/>
  <c r="N947" i="2"/>
  <c r="AB947" i="2"/>
  <c r="AC947" i="2" s="1"/>
  <c r="AB999" i="2"/>
  <c r="AC999" i="2" s="1"/>
  <c r="T40" i="2"/>
  <c r="S40" i="2"/>
  <c r="K40" i="2"/>
  <c r="X45" i="2"/>
  <c r="Y45" i="2" s="1"/>
  <c r="N45" i="2"/>
  <c r="K686" i="2"/>
  <c r="L686" i="2"/>
  <c r="M743" i="2"/>
  <c r="N743" i="2"/>
  <c r="N866" i="2"/>
  <c r="M866" i="2"/>
  <c r="L866" i="2"/>
  <c r="K866" i="2"/>
  <c r="S153" i="2"/>
  <c r="K153" i="2"/>
  <c r="S349" i="2"/>
  <c r="N349" i="2"/>
  <c r="M349" i="2"/>
  <c r="M545" i="2"/>
  <c r="T545" i="2"/>
  <c r="T627" i="2"/>
  <c r="N627" i="2"/>
  <c r="M627" i="2"/>
  <c r="L627" i="2"/>
  <c r="X36" i="2"/>
  <c r="Y36" i="2" s="1"/>
  <c r="M36" i="2"/>
  <c r="L36" i="2"/>
  <c r="K36" i="2"/>
  <c r="L542" i="2"/>
  <c r="M542" i="2"/>
  <c r="T659" i="2"/>
  <c r="L659" i="2"/>
  <c r="K659" i="2"/>
  <c r="X711" i="2"/>
  <c r="Y711" i="2" s="1"/>
  <c r="N711" i="2"/>
  <c r="L711" i="2"/>
  <c r="K711" i="2"/>
  <c r="P865" i="2"/>
  <c r="M865" i="2"/>
  <c r="T869" i="2"/>
  <c r="S869" i="2"/>
  <c r="P869" i="2"/>
  <c r="S971" i="2"/>
  <c r="P971" i="2"/>
  <c r="T971" i="2"/>
  <c r="X120" i="2"/>
  <c r="Y120" i="2" s="1"/>
  <c r="M120" i="2"/>
  <c r="K120" i="2"/>
  <c r="L120" i="2"/>
  <c r="P127" i="2"/>
  <c r="X168" i="2"/>
  <c r="Y168" i="2" s="1"/>
  <c r="P168" i="2"/>
  <c r="K168" i="2"/>
  <c r="L168" i="2"/>
  <c r="X220" i="2"/>
  <c r="Y220" i="2" s="1"/>
  <c r="L220" i="2"/>
  <c r="T275" i="2"/>
  <c r="X312" i="2"/>
  <c r="Y312" i="2" s="1"/>
  <c r="L312" i="2"/>
  <c r="K312" i="2"/>
  <c r="M421" i="2"/>
  <c r="L421" i="2"/>
  <c r="K421" i="2"/>
  <c r="N421" i="2"/>
  <c r="K459" i="2"/>
  <c r="S459" i="2"/>
  <c r="X767" i="2"/>
  <c r="Y767" i="2" s="1"/>
  <c r="X770" i="2"/>
  <c r="Y770" i="2" s="1"/>
  <c r="K790" i="2"/>
  <c r="M790" i="2"/>
  <c r="N833" i="2"/>
  <c r="M833" i="2"/>
  <c r="K833" i="2"/>
  <c r="K919" i="2"/>
  <c r="T919" i="2"/>
  <c r="S919" i="2"/>
  <c r="X986" i="2"/>
  <c r="Y986" i="2" s="1"/>
  <c r="T986" i="2"/>
  <c r="S998" i="2"/>
  <c r="P998" i="2"/>
  <c r="N998" i="2"/>
  <c r="X100" i="2"/>
  <c r="Y100" i="2" s="1"/>
  <c r="P100" i="2"/>
  <c r="K100" i="2"/>
  <c r="L100" i="2"/>
  <c r="M154" i="2"/>
  <c r="X154" i="2"/>
  <c r="Y154" i="2" s="1"/>
  <c r="K186" i="2"/>
  <c r="M186" i="2"/>
  <c r="L186" i="2"/>
  <c r="M314" i="2"/>
  <c r="L314" i="2"/>
  <c r="L470" i="2"/>
  <c r="K470" i="2"/>
  <c r="S470" i="2"/>
  <c r="N470" i="2"/>
  <c r="P811" i="2"/>
  <c r="N811" i="2"/>
  <c r="M811" i="2"/>
  <c r="L811" i="2"/>
  <c r="K811" i="2"/>
  <c r="M121" i="2"/>
  <c r="N121" i="2"/>
  <c r="L121" i="2"/>
  <c r="K121" i="2"/>
  <c r="M294" i="2"/>
  <c r="L294" i="2"/>
  <c r="L464" i="2"/>
  <c r="T464" i="2"/>
  <c r="X567" i="2"/>
  <c r="Y567" i="2" s="1"/>
  <c r="L567" i="2"/>
  <c r="T800" i="2"/>
  <c r="M800" i="2"/>
  <c r="L800" i="2"/>
  <c r="K800" i="2"/>
  <c r="N800" i="2"/>
  <c r="M662" i="2"/>
  <c r="P662" i="2"/>
  <c r="S662" i="2"/>
  <c r="N665" i="2"/>
  <c r="T665" i="2"/>
  <c r="P665" i="2"/>
  <c r="K665" i="2"/>
  <c r="T791" i="2"/>
  <c r="S791" i="2"/>
  <c r="K241" i="2"/>
  <c r="M241" i="2"/>
  <c r="L241" i="2"/>
  <c r="T288" i="2"/>
  <c r="K288" i="2"/>
  <c r="L293" i="2"/>
  <c r="M293" i="2"/>
  <c r="P463" i="2"/>
  <c r="S463" i="2"/>
  <c r="K989" i="2"/>
  <c r="N989" i="2"/>
  <c r="M989" i="2"/>
  <c r="L989" i="2"/>
  <c r="P44" i="2"/>
  <c r="M44" i="2"/>
  <c r="L44" i="2"/>
  <c r="T32" i="2"/>
  <c r="P32" i="2"/>
  <c r="M32" i="2"/>
  <c r="T87" i="2"/>
  <c r="P87" i="2"/>
  <c r="X139" i="2"/>
  <c r="Y139" i="2" s="1"/>
  <c r="K235" i="2"/>
  <c r="P235" i="2"/>
  <c r="S257" i="2"/>
  <c r="N294" i="2"/>
  <c r="P310" i="2"/>
  <c r="K363" i="2"/>
  <c r="N363" i="2"/>
  <c r="P363" i="2"/>
  <c r="S478" i="2"/>
  <c r="K478" i="2"/>
  <c r="N478" i="2"/>
  <c r="L478" i="2"/>
  <c r="S505" i="2"/>
  <c r="T505" i="2"/>
  <c r="T513" i="2"/>
  <c r="P513" i="2"/>
  <c r="S626" i="2"/>
  <c r="X626" i="2"/>
  <c r="Y626" i="2" s="1"/>
  <c r="T654" i="2"/>
  <c r="S654" i="2"/>
  <c r="S702" i="2"/>
  <c r="P702" i="2"/>
  <c r="M735" i="2"/>
  <c r="K735" i="2"/>
  <c r="N735" i="2"/>
  <c r="T811" i="2"/>
  <c r="N891" i="2"/>
  <c r="P891" i="2"/>
  <c r="X899" i="2"/>
  <c r="Y899" i="2" s="1"/>
  <c r="N899" i="2"/>
  <c r="N88" i="2"/>
  <c r="K88" i="2"/>
  <c r="M88" i="2"/>
  <c r="L88" i="2"/>
  <c r="N313" i="2"/>
  <c r="L313" i="2"/>
  <c r="S491" i="2"/>
  <c r="M491" i="2"/>
  <c r="K491" i="2"/>
  <c r="M132" i="2"/>
  <c r="L132" i="2"/>
  <c r="S221" i="2"/>
  <c r="K221" i="2"/>
  <c r="X84" i="2"/>
  <c r="Y84" i="2" s="1"/>
  <c r="K84" i="2"/>
  <c r="T93" i="2"/>
  <c r="L93" i="2"/>
  <c r="K93" i="2"/>
  <c r="X112" i="2"/>
  <c r="Y112" i="2" s="1"/>
  <c r="T112" i="2"/>
  <c r="S112" i="2"/>
  <c r="K128" i="2"/>
  <c r="M128" i="2"/>
  <c r="L128" i="2"/>
  <c r="N140" i="2"/>
  <c r="M140" i="2"/>
  <c r="X203" i="2"/>
  <c r="Y203" i="2" s="1"/>
  <c r="M203" i="2"/>
  <c r="K203" i="2"/>
  <c r="P224" i="2"/>
  <c r="M224" i="2"/>
  <c r="N224" i="2"/>
  <c r="S256" i="2"/>
  <c r="P258" i="2"/>
  <c r="L258" i="2"/>
  <c r="M311" i="2"/>
  <c r="K311" i="2"/>
  <c r="S315" i="2"/>
  <c r="M315" i="2"/>
  <c r="N338" i="2"/>
  <c r="L338" i="2"/>
  <c r="S360" i="2"/>
  <c r="P360" i="2"/>
  <c r="M374" i="2"/>
  <c r="L374" i="2"/>
  <c r="K593" i="2"/>
  <c r="M593" i="2"/>
  <c r="N593" i="2"/>
  <c r="X683" i="2"/>
  <c r="Y683" i="2" s="1"/>
  <c r="S686" i="2"/>
  <c r="X800" i="2"/>
  <c r="Y800" i="2" s="1"/>
  <c r="X811" i="2"/>
  <c r="Y811" i="2" s="1"/>
  <c r="L816" i="2"/>
  <c r="N816" i="2"/>
  <c r="M816" i="2"/>
  <c r="X934" i="2"/>
  <c r="Y934" i="2" s="1"/>
  <c r="T934" i="2"/>
  <c r="U934" i="2" s="1"/>
  <c r="L955" i="2"/>
  <c r="K955" i="2"/>
  <c r="N964" i="2"/>
  <c r="T964" i="2"/>
  <c r="P964" i="2"/>
  <c r="K970" i="2"/>
  <c r="X970" i="2"/>
  <c r="Y970" i="2" s="1"/>
  <c r="S92" i="2"/>
  <c r="M92" i="2"/>
  <c r="L92" i="2"/>
  <c r="X504" i="2"/>
  <c r="Y504" i="2" s="1"/>
  <c r="T504" i="2"/>
  <c r="L504" i="2"/>
  <c r="S675" i="2"/>
  <c r="T675" i="2"/>
  <c r="X870" i="2"/>
  <c r="Y870" i="2" s="1"/>
  <c r="N870" i="2"/>
  <c r="L870" i="2"/>
  <c r="K870" i="2"/>
  <c r="L386" i="2"/>
  <c r="N386" i="2"/>
  <c r="M386" i="2"/>
  <c r="P91" i="2"/>
  <c r="K91" i="2"/>
  <c r="T135" i="2"/>
  <c r="M135" i="2"/>
  <c r="L135" i="2"/>
  <c r="S144" i="2"/>
  <c r="N144" i="2"/>
  <c r="K144" i="2"/>
  <c r="M144" i="2"/>
  <c r="T222" i="2"/>
  <c r="U222" i="2" s="1"/>
  <c r="K222" i="2"/>
  <c r="P236" i="2"/>
  <c r="T236" i="2"/>
  <c r="M736" i="2"/>
  <c r="L736" i="2"/>
  <c r="X736" i="2"/>
  <c r="Y736" i="2" s="1"/>
  <c r="N856" i="2"/>
  <c r="M856" i="2"/>
  <c r="L856" i="2"/>
  <c r="X856" i="2"/>
  <c r="Y856" i="2" s="1"/>
  <c r="K856" i="2"/>
  <c r="T99" i="2"/>
  <c r="P99" i="2"/>
  <c r="N99" i="2"/>
  <c r="K440" i="2"/>
  <c r="X440" i="2"/>
  <c r="Y440" i="2" s="1"/>
  <c r="T440" i="2"/>
  <c r="T31" i="2"/>
  <c r="P31" i="2"/>
  <c r="N31" i="2"/>
  <c r="X88" i="2"/>
  <c r="Y88" i="2" s="1"/>
  <c r="P153" i="2"/>
  <c r="L167" i="2"/>
  <c r="T167" i="2"/>
  <c r="S185" i="2"/>
  <c r="M221" i="2"/>
  <c r="T233" i="2"/>
  <c r="K233" i="2"/>
  <c r="T256" i="2"/>
  <c r="N293" i="2"/>
  <c r="X313" i="2"/>
  <c r="Y313" i="2" s="1"/>
  <c r="L350" i="2"/>
  <c r="N350" i="2"/>
  <c r="M350" i="2"/>
  <c r="L518" i="2"/>
  <c r="M518" i="2"/>
  <c r="N518" i="2"/>
  <c r="X666" i="2"/>
  <c r="Y666" i="2" s="1"/>
  <c r="T666" i="2"/>
  <c r="X686" i="2"/>
  <c r="Y686" i="2" s="1"/>
  <c r="L696" i="2"/>
  <c r="N696" i="2"/>
  <c r="M696" i="2"/>
  <c r="T763" i="2"/>
  <c r="N763" i="2"/>
  <c r="M763" i="2"/>
  <c r="P792" i="2"/>
  <c r="S792" i="2"/>
  <c r="P918" i="2"/>
  <c r="X918" i="2"/>
  <c r="Y918" i="2" s="1"/>
  <c r="T931" i="2"/>
  <c r="X931" i="2"/>
  <c r="Y931" i="2" s="1"/>
  <c r="X336" i="2"/>
  <c r="Y336" i="2" s="1"/>
  <c r="L336" i="2"/>
  <c r="X373" i="2"/>
  <c r="Y373" i="2" s="1"/>
  <c r="S373" i="2"/>
  <c r="T601" i="2"/>
  <c r="K601" i="2"/>
  <c r="T715" i="2"/>
  <c r="S715" i="2"/>
  <c r="M728" i="2"/>
  <c r="K728" i="2"/>
  <c r="T737" i="2"/>
  <c r="L920" i="2"/>
  <c r="P920" i="2"/>
  <c r="X963" i="2"/>
  <c r="Y963" i="2" s="1"/>
  <c r="T963" i="2"/>
  <c r="S963" i="2"/>
  <c r="N975" i="2"/>
  <c r="M975" i="2"/>
  <c r="L975" i="2"/>
  <c r="X975" i="2"/>
  <c r="Y975" i="2" s="1"/>
  <c r="N997" i="2"/>
  <c r="M997" i="2"/>
  <c r="T448" i="2"/>
  <c r="M448" i="2"/>
  <c r="L448" i="2"/>
  <c r="K512" i="2"/>
  <c r="T512" i="2"/>
  <c r="S512" i="2"/>
  <c r="L651" i="2"/>
  <c r="T651" i="2"/>
  <c r="K664" i="2"/>
  <c r="N664" i="2"/>
  <c r="M664" i="2"/>
  <c r="X674" i="2"/>
  <c r="Y674" i="2" s="1"/>
  <c r="T674" i="2"/>
  <c r="L739" i="2"/>
  <c r="K739" i="2"/>
  <c r="X799" i="2"/>
  <c r="Y799" i="2" s="1"/>
  <c r="N799" i="2"/>
  <c r="K799" i="2"/>
  <c r="S846" i="2"/>
  <c r="M846" i="2"/>
  <c r="L846" i="2"/>
  <c r="P875" i="2"/>
  <c r="N875" i="2"/>
  <c r="M875" i="2"/>
  <c r="L875" i="2"/>
  <c r="S926" i="2"/>
  <c r="N926" i="2"/>
  <c r="X936" i="2"/>
  <c r="Y936" i="2" s="1"/>
  <c r="P936" i="2"/>
  <c r="N367" i="2"/>
  <c r="S367" i="2"/>
  <c r="P552" i="2"/>
  <c r="K552" i="2"/>
  <c r="X571" i="2"/>
  <c r="Y571" i="2" s="1"/>
  <c r="L571" i="2"/>
  <c r="N673" i="2"/>
  <c r="T673" i="2"/>
  <c r="P673" i="2"/>
  <c r="T701" i="2"/>
  <c r="N701" i="2"/>
  <c r="M701" i="2"/>
  <c r="K701" i="2"/>
  <c r="L738" i="2"/>
  <c r="K738" i="2"/>
  <c r="T802" i="2"/>
  <c r="S802" i="2"/>
  <c r="N864" i="2"/>
  <c r="M864" i="2"/>
  <c r="L864" i="2"/>
  <c r="X871" i="2"/>
  <c r="Y871" i="2" s="1"/>
  <c r="T871" i="2"/>
  <c r="N895" i="2"/>
  <c r="M895" i="2"/>
  <c r="L895" i="2"/>
  <c r="T396" i="2"/>
  <c r="P396" i="2"/>
  <c r="T418" i="2"/>
  <c r="X418" i="2"/>
  <c r="Y418" i="2" s="1"/>
  <c r="S418" i="2"/>
  <c r="T556" i="2"/>
  <c r="U556" i="2" s="1"/>
  <c r="X556" i="2"/>
  <c r="Y556" i="2" s="1"/>
  <c r="N556" i="2"/>
  <c r="X807" i="2"/>
  <c r="Y807" i="2" s="1"/>
  <c r="S807" i="2"/>
  <c r="N807" i="2"/>
  <c r="N824" i="2"/>
  <c r="M824" i="2"/>
  <c r="X471" i="2"/>
  <c r="Y471" i="2" s="1"/>
  <c r="K471" i="2"/>
  <c r="T495" i="2"/>
  <c r="S495" i="2"/>
  <c r="K663" i="2"/>
  <c r="X663" i="2"/>
  <c r="Y663" i="2" s="1"/>
  <c r="N663" i="2"/>
  <c r="S834" i="2"/>
  <c r="X834" i="2"/>
  <c r="Y834" i="2" s="1"/>
  <c r="P834" i="2"/>
  <c r="X892" i="2"/>
  <c r="Y892" i="2" s="1"/>
  <c r="L892" i="2"/>
  <c r="T935" i="2"/>
  <c r="S935" i="2"/>
  <c r="P935" i="2"/>
  <c r="N868" i="2"/>
  <c r="P927" i="2"/>
  <c r="T63" i="2"/>
  <c r="K63" i="2"/>
  <c r="N63" i="2"/>
  <c r="N354" i="2"/>
  <c r="M354" i="2"/>
  <c r="K382" i="2"/>
  <c r="L382" i="2"/>
  <c r="L366" i="2"/>
  <c r="S366" i="2"/>
  <c r="K423" i="2"/>
  <c r="M423" i="2"/>
  <c r="S80" i="2"/>
  <c r="T80" i="2"/>
  <c r="K321" i="2"/>
  <c r="L321" i="2"/>
  <c r="M321" i="2"/>
  <c r="L369" i="2"/>
  <c r="M369" i="2"/>
  <c r="N372" i="2"/>
  <c r="T372" i="2"/>
  <c r="L381" i="2"/>
  <c r="M381" i="2"/>
  <c r="P413" i="2"/>
  <c r="T413" i="2"/>
  <c r="U413" i="2" s="1"/>
  <c r="M413" i="2"/>
  <c r="L413" i="2"/>
  <c r="N413" i="2"/>
  <c r="N657" i="2"/>
  <c r="T657" i="2"/>
  <c r="K657" i="2"/>
  <c r="L768" i="2"/>
  <c r="M768" i="2"/>
  <c r="L844" i="2"/>
  <c r="P844" i="2"/>
  <c r="K844" i="2"/>
  <c r="X996" i="2"/>
  <c r="Y996" i="2" s="1"/>
  <c r="T996" i="2"/>
  <c r="L13" i="2"/>
  <c r="N13" i="2"/>
  <c r="P59" i="2"/>
  <c r="N59" i="2"/>
  <c r="K59" i="2"/>
  <c r="T205" i="2"/>
  <c r="M205" i="2"/>
  <c r="N344" i="2"/>
  <c r="K344" i="2"/>
  <c r="L344" i="2"/>
  <c r="P63" i="2"/>
  <c r="S74" i="2"/>
  <c r="P27" i="2"/>
  <c r="K27" i="2"/>
  <c r="N27" i="2"/>
  <c r="N40" i="2"/>
  <c r="M40" i="2"/>
  <c r="L40" i="2"/>
  <c r="X40" i="2"/>
  <c r="Y40" i="2" s="1"/>
  <c r="M53" i="2"/>
  <c r="X53" i="2"/>
  <c r="Y53" i="2" s="1"/>
  <c r="X57" i="2"/>
  <c r="Y57" i="2" s="1"/>
  <c r="K57" i="2"/>
  <c r="P170" i="2"/>
  <c r="S170" i="2"/>
  <c r="X176" i="2"/>
  <c r="Y176" i="2" s="1"/>
  <c r="M176" i="2"/>
  <c r="L176" i="2"/>
  <c r="K41" i="2"/>
  <c r="M41" i="2"/>
  <c r="T48" i="2"/>
  <c r="X80" i="2"/>
  <c r="Y80" i="2" s="1"/>
  <c r="T84" i="2"/>
  <c r="M84" i="2"/>
  <c r="P84" i="2"/>
  <c r="L124" i="2"/>
  <c r="P124" i="2"/>
  <c r="K127" i="2"/>
  <c r="N127" i="2"/>
  <c r="S151" i="2"/>
  <c r="T151" i="2"/>
  <c r="U151" i="2" s="1"/>
  <c r="T213" i="2"/>
  <c r="U213" i="2" s="1"/>
  <c r="K213" i="2"/>
  <c r="M213" i="2"/>
  <c r="S228" i="2"/>
  <c r="X254" i="2"/>
  <c r="Y254" i="2" s="1"/>
  <c r="N254" i="2"/>
  <c r="K254" i="2"/>
  <c r="N283" i="2"/>
  <c r="S283" i="2"/>
  <c r="M298" i="2"/>
  <c r="L298" i="2"/>
  <c r="N298" i="2"/>
  <c r="M344" i="2"/>
  <c r="N346" i="2"/>
  <c r="L346" i="2"/>
  <c r="S346" i="2"/>
  <c r="X361" i="2"/>
  <c r="Y361" i="2" s="1"/>
  <c r="M396" i="2"/>
  <c r="X400" i="2"/>
  <c r="Y400" i="2" s="1"/>
  <c r="P404" i="2"/>
  <c r="S423" i="2"/>
  <c r="P425" i="2"/>
  <c r="K425" i="2"/>
  <c r="L425" i="2"/>
  <c r="M425" i="2"/>
  <c r="S436" i="2"/>
  <c r="L436" i="2"/>
  <c r="P436" i="2"/>
  <c r="P459" i="2"/>
  <c r="T472" i="2"/>
  <c r="U472" i="2" s="1"/>
  <c r="M472" i="2"/>
  <c r="K472" i="2"/>
  <c r="L472" i="2"/>
  <c r="X531" i="2"/>
  <c r="Y531" i="2" s="1"/>
  <c r="P681" i="2"/>
  <c r="T681" i="2"/>
  <c r="S745" i="2"/>
  <c r="M745" i="2"/>
  <c r="X758" i="2"/>
  <c r="Y758" i="2" s="1"/>
  <c r="K758" i="2"/>
  <c r="L758" i="2"/>
  <c r="P758" i="2"/>
  <c r="P761" i="2"/>
  <c r="S761" i="2"/>
  <c r="X768" i="2"/>
  <c r="Y768" i="2" s="1"/>
  <c r="N770" i="2"/>
  <c r="K770" i="2"/>
  <c r="L770" i="2"/>
  <c r="N939" i="2"/>
  <c r="P939" i="2"/>
  <c r="S939" i="2"/>
  <c r="M952" i="2"/>
  <c r="L952" i="2"/>
  <c r="N952" i="2"/>
  <c r="K952" i="2"/>
  <c r="M960" i="2"/>
  <c r="L960" i="2"/>
  <c r="N960" i="2"/>
  <c r="N963" i="2"/>
  <c r="M963" i="2"/>
  <c r="L963" i="2"/>
  <c r="K963" i="2"/>
  <c r="P963" i="2"/>
  <c r="M60" i="2"/>
  <c r="L60" i="2"/>
  <c r="P229" i="2"/>
  <c r="K229" i="2"/>
  <c r="X229" i="2"/>
  <c r="Y229" i="2" s="1"/>
  <c r="L229" i="2"/>
  <c r="T229" i="2"/>
  <c r="S286" i="2"/>
  <c r="M286" i="2"/>
  <c r="L286" i="2"/>
  <c r="X466" i="2"/>
  <c r="Y466" i="2" s="1"/>
  <c r="L466" i="2"/>
  <c r="N466" i="2"/>
  <c r="N532" i="2"/>
  <c r="M532" i="2"/>
  <c r="K532" i="2"/>
  <c r="S52" i="2"/>
  <c r="T52" i="2"/>
  <c r="P486" i="2"/>
  <c r="N486" i="2"/>
  <c r="S486" i="2"/>
  <c r="L489" i="2"/>
  <c r="T489" i="2"/>
  <c r="X489" i="2"/>
  <c r="Y489" i="2" s="1"/>
  <c r="S553" i="2"/>
  <c r="P553" i="2"/>
  <c r="X732" i="2"/>
  <c r="Y732" i="2" s="1"/>
  <c r="N732" i="2"/>
  <c r="L732" i="2"/>
  <c r="K732" i="2"/>
  <c r="X751" i="2"/>
  <c r="Y751" i="2" s="1"/>
  <c r="L751" i="2"/>
  <c r="K751" i="2"/>
  <c r="M751" i="2"/>
  <c r="P993" i="2"/>
  <c r="S993" i="2"/>
  <c r="S43" i="2"/>
  <c r="P43" i="2"/>
  <c r="X117" i="2"/>
  <c r="Y117" i="2" s="1"/>
  <c r="T117" i="2"/>
  <c r="L465" i="2"/>
  <c r="N465" i="2"/>
  <c r="M543" i="2"/>
  <c r="N543" i="2"/>
  <c r="X549" i="2"/>
  <c r="Y549" i="2" s="1"/>
  <c r="K549" i="2"/>
  <c r="N602" i="2"/>
  <c r="S602" i="2"/>
  <c r="K602" i="2"/>
  <c r="S646" i="2"/>
  <c r="X646" i="2"/>
  <c r="Y646" i="2" s="1"/>
  <c r="S976" i="2"/>
  <c r="K976" i="2"/>
  <c r="N976" i="2"/>
  <c r="M976" i="2"/>
  <c r="L976" i="2"/>
  <c r="K979" i="2"/>
  <c r="P979" i="2"/>
  <c r="S979" i="2"/>
  <c r="P108" i="2"/>
  <c r="S108" i="2"/>
  <c r="M159" i="2"/>
  <c r="N159" i="2"/>
  <c r="L159" i="2"/>
  <c r="T171" i="2"/>
  <c r="S171" i="2"/>
  <c r="X171" i="2"/>
  <c r="Y171" i="2" s="1"/>
  <c r="T485" i="2"/>
  <c r="L485" i="2"/>
  <c r="N485" i="2"/>
  <c r="M485" i="2"/>
  <c r="K492" i="2"/>
  <c r="P492" i="2"/>
  <c r="T492" i="2"/>
  <c r="U492" i="2" s="1"/>
  <c r="X750" i="2"/>
  <c r="Y750" i="2" s="1"/>
  <c r="P750" i="2"/>
  <c r="S750" i="2"/>
  <c r="K60" i="2"/>
  <c r="N109" i="2"/>
  <c r="X121" i="2"/>
  <c r="Y121" i="2" s="1"/>
  <c r="K152" i="2"/>
  <c r="N152" i="2"/>
  <c r="M229" i="2"/>
  <c r="K243" i="2"/>
  <c r="N243" i="2"/>
  <c r="K286" i="2"/>
  <c r="N288" i="2"/>
  <c r="M288" i="2"/>
  <c r="L288" i="2"/>
  <c r="N317" i="2"/>
  <c r="L317" i="2"/>
  <c r="T317" i="2"/>
  <c r="P324" i="2"/>
  <c r="X324" i="2"/>
  <c r="Y324" i="2" s="1"/>
  <c r="L354" i="2"/>
  <c r="K361" i="2"/>
  <c r="M362" i="2"/>
  <c r="S365" i="2"/>
  <c r="L365" i="2"/>
  <c r="M365" i="2"/>
  <c r="M382" i="2"/>
  <c r="S384" i="2"/>
  <c r="L384" i="2"/>
  <c r="K384" i="2"/>
  <c r="M384" i="2"/>
  <c r="L405" i="2"/>
  <c r="L537" i="2"/>
  <c r="M537" i="2"/>
  <c r="K537" i="2"/>
  <c r="S570" i="2"/>
  <c r="P570" i="2"/>
  <c r="K578" i="2"/>
  <c r="X578" i="2"/>
  <c r="Y578" i="2" s="1"/>
  <c r="T590" i="2"/>
  <c r="K590" i="2"/>
  <c r="X594" i="2"/>
  <c r="Y594" i="2" s="1"/>
  <c r="P594" i="2"/>
  <c r="K707" i="2"/>
  <c r="T707" i="2"/>
  <c r="U707" i="2" s="1"/>
  <c r="P762" i="2"/>
  <c r="K762" i="2"/>
  <c r="L762" i="2"/>
  <c r="X762" i="2"/>
  <c r="Y762" i="2" s="1"/>
  <c r="K889" i="2"/>
  <c r="M889" i="2"/>
  <c r="L889" i="2"/>
  <c r="S889" i="2"/>
  <c r="S966" i="2"/>
  <c r="N966" i="2"/>
  <c r="P966" i="2"/>
  <c r="S172" i="2"/>
  <c r="N172" i="2"/>
  <c r="X930" i="2"/>
  <c r="Y930" i="2" s="1"/>
  <c r="T930" i="2"/>
  <c r="K25" i="2"/>
  <c r="M25" i="2"/>
  <c r="L25" i="2"/>
  <c r="K89" i="2"/>
  <c r="M89" i="2"/>
  <c r="L89" i="2"/>
  <c r="N89" i="2"/>
  <c r="S175" i="2"/>
  <c r="N175" i="2"/>
  <c r="S265" i="2"/>
  <c r="K265" i="2"/>
  <c r="K318" i="2"/>
  <c r="S318" i="2"/>
  <c r="P596" i="2"/>
  <c r="X596" i="2"/>
  <c r="Y596" i="2" s="1"/>
  <c r="L680" i="2"/>
  <c r="N680" i="2"/>
  <c r="M712" i="2"/>
  <c r="L712" i="2"/>
  <c r="N712" i="2"/>
  <c r="K712" i="2"/>
  <c r="S183" i="2"/>
  <c r="T183" i="2"/>
  <c r="N285" i="2"/>
  <c r="T285" i="2"/>
  <c r="S435" i="2"/>
  <c r="T435" i="2"/>
  <c r="U435" i="2" s="1"/>
  <c r="M591" i="2"/>
  <c r="K591" i="2"/>
  <c r="N591" i="2"/>
  <c r="L591" i="2"/>
  <c r="K831" i="2"/>
  <c r="M831" i="2"/>
  <c r="L831" i="2"/>
  <c r="N831" i="2"/>
  <c r="P914" i="2"/>
  <c r="K914" i="2"/>
  <c r="L69" i="2"/>
  <c r="M69" i="2"/>
  <c r="S86" i="2"/>
  <c r="N86" i="2"/>
  <c r="M219" i="2"/>
  <c r="S219" i="2"/>
  <c r="K227" i="2"/>
  <c r="M227" i="2"/>
  <c r="S302" i="2"/>
  <c r="X302" i="2"/>
  <c r="Y302" i="2" s="1"/>
  <c r="T353" i="2"/>
  <c r="U353" i="2" s="1"/>
  <c r="X353" i="2"/>
  <c r="Y353" i="2" s="1"/>
  <c r="P455" i="2"/>
  <c r="T455" i="2"/>
  <c r="M534" i="2"/>
  <c r="N534" i="2"/>
  <c r="S534" i="2"/>
  <c r="N651" i="2"/>
  <c r="K651" i="2"/>
  <c r="P767" i="2"/>
  <c r="N767" i="2"/>
  <c r="L767" i="2"/>
  <c r="K767" i="2"/>
  <c r="M767" i="2"/>
  <c r="S767" i="2"/>
  <c r="N772" i="2"/>
  <c r="S772" i="2"/>
  <c r="M886" i="2"/>
  <c r="L886" i="2"/>
  <c r="K886" i="2"/>
  <c r="S886" i="2"/>
  <c r="N25" i="2"/>
  <c r="S42" i="2"/>
  <c r="M42" i="2"/>
  <c r="N42" i="2"/>
  <c r="P76" i="2"/>
  <c r="S76" i="2"/>
  <c r="N132" i="2"/>
  <c r="K132" i="2"/>
  <c r="M134" i="2"/>
  <c r="S181" i="2"/>
  <c r="K181" i="2"/>
  <c r="S189" i="2"/>
  <c r="N189" i="2"/>
  <c r="M189" i="2"/>
  <c r="T225" i="2"/>
  <c r="U225" i="2" s="1"/>
  <c r="N229" i="2"/>
  <c r="T255" i="2"/>
  <c r="S255" i="2"/>
  <c r="S284" i="2"/>
  <c r="T284" i="2"/>
  <c r="T294" i="2"/>
  <c r="X294" i="2"/>
  <c r="Y294" i="2" s="1"/>
  <c r="S294" i="2"/>
  <c r="K294" i="2"/>
  <c r="P294" i="2"/>
  <c r="S322" i="2"/>
  <c r="L361" i="2"/>
  <c r="N362" i="2"/>
  <c r="P371" i="2"/>
  <c r="S371" i="2"/>
  <c r="X401" i="2"/>
  <c r="Y401" i="2" s="1"/>
  <c r="S408" i="2"/>
  <c r="X412" i="2"/>
  <c r="Y412" i="2" s="1"/>
  <c r="T412" i="2"/>
  <c r="N423" i="2"/>
  <c r="P424" i="2"/>
  <c r="X467" i="2"/>
  <c r="Y467" i="2" s="1"/>
  <c r="K467" i="2"/>
  <c r="M467" i="2"/>
  <c r="L484" i="2"/>
  <c r="M484" i="2"/>
  <c r="X498" i="2"/>
  <c r="Y498" i="2" s="1"/>
  <c r="L498" i="2"/>
  <c r="K525" i="2"/>
  <c r="S525" i="2"/>
  <c r="T532" i="2"/>
  <c r="P566" i="2"/>
  <c r="S566" i="2"/>
  <c r="X583" i="2"/>
  <c r="Y583" i="2" s="1"/>
  <c r="K583" i="2"/>
  <c r="M607" i="2"/>
  <c r="T607" i="2"/>
  <c r="S607" i="2"/>
  <c r="T619" i="2"/>
  <c r="N619" i="2"/>
  <c r="K619" i="2"/>
  <c r="L619" i="2"/>
  <c r="S688" i="2"/>
  <c r="P704" i="2"/>
  <c r="M704" i="2"/>
  <c r="S746" i="2"/>
  <c r="T746" i="2"/>
  <c r="P746" i="2"/>
  <c r="M749" i="2"/>
  <c r="N749" i="2"/>
  <c r="P749" i="2"/>
  <c r="N751" i="2"/>
  <c r="S769" i="2"/>
  <c r="N818" i="2"/>
  <c r="K818" i="2"/>
  <c r="L818" i="2"/>
  <c r="M818" i="2"/>
  <c r="S840" i="2"/>
  <c r="K840" i="2"/>
  <c r="N840" i="2"/>
  <c r="L840" i="2"/>
  <c r="M843" i="2"/>
  <c r="L843" i="2"/>
  <c r="K843" i="2"/>
  <c r="M913" i="2"/>
  <c r="L913" i="2"/>
  <c r="N913" i="2"/>
  <c r="T973" i="2"/>
  <c r="X973" i="2"/>
  <c r="Y973" i="2" s="1"/>
  <c r="L188" i="2"/>
  <c r="P188" i="2"/>
  <c r="S370" i="2"/>
  <c r="M370" i="2"/>
  <c r="N370" i="2"/>
  <c r="T606" i="2"/>
  <c r="L606" i="2"/>
  <c r="M606" i="2"/>
  <c r="P606" i="2"/>
  <c r="T691" i="2"/>
  <c r="L691" i="2"/>
  <c r="M691" i="2"/>
  <c r="M70" i="2"/>
  <c r="L70" i="2"/>
  <c r="N70" i="2"/>
  <c r="M150" i="2"/>
  <c r="P150" i="2"/>
  <c r="K206" i="2"/>
  <c r="M206" i="2"/>
  <c r="L206" i="2"/>
  <c r="K297" i="2"/>
  <c r="S297" i="2"/>
  <c r="K303" i="2"/>
  <c r="N303" i="2"/>
  <c r="S303" i="2"/>
  <c r="P414" i="2"/>
  <c r="S414" i="2"/>
  <c r="N951" i="2"/>
  <c r="T951" i="2"/>
  <c r="U951" i="2" s="1"/>
  <c r="S951" i="2"/>
  <c r="X951" i="2"/>
  <c r="Y951" i="2" s="1"/>
  <c r="L951" i="2"/>
  <c r="K951" i="2"/>
  <c r="M951" i="2"/>
  <c r="S959" i="2"/>
  <c r="P959" i="2"/>
  <c r="T959" i="2"/>
  <c r="U959" i="2" s="1"/>
  <c r="L959" i="2"/>
  <c r="K959" i="2"/>
  <c r="M959" i="2"/>
  <c r="N959" i="2"/>
  <c r="N112" i="2"/>
  <c r="K112" i="2"/>
  <c r="L112" i="2"/>
  <c r="X451" i="2"/>
  <c r="Y451" i="2" s="1"/>
  <c r="N451" i="2"/>
  <c r="M451" i="2"/>
  <c r="P507" i="2"/>
  <c r="K507" i="2"/>
  <c r="M507" i="2"/>
  <c r="P24" i="2"/>
  <c r="S24" i="2"/>
  <c r="N28" i="2"/>
  <c r="L28" i="2"/>
  <c r="M28" i="2"/>
  <c r="X28" i="2"/>
  <c r="Y28" i="2" s="1"/>
  <c r="X244" i="2"/>
  <c r="Y244" i="2" s="1"/>
  <c r="K244" i="2"/>
  <c r="K264" i="2"/>
  <c r="L264" i="2"/>
  <c r="S271" i="2"/>
  <c r="M271" i="2"/>
  <c r="K271" i="2"/>
  <c r="N271" i="2"/>
  <c r="N921" i="2"/>
  <c r="P921" i="2"/>
  <c r="S921" i="2"/>
  <c r="S8" i="2"/>
  <c r="T8" i="2"/>
  <c r="S54" i="2"/>
  <c r="N54" i="2"/>
  <c r="N64" i="2"/>
  <c r="K64" i="2"/>
  <c r="L64" i="2"/>
  <c r="S70" i="2"/>
  <c r="X74" i="2"/>
  <c r="Y74" i="2" s="1"/>
  <c r="T85" i="2"/>
  <c r="U85" i="2" s="1"/>
  <c r="X85" i="2"/>
  <c r="Y85" i="2" s="1"/>
  <c r="M112" i="2"/>
  <c r="S150" i="2"/>
  <c r="S166" i="2"/>
  <c r="X166" i="2"/>
  <c r="Y166" i="2" s="1"/>
  <c r="T166" i="2"/>
  <c r="P228" i="2"/>
  <c r="L252" i="2"/>
  <c r="M266" i="2"/>
  <c r="L266" i="2"/>
  <c r="N266" i="2"/>
  <c r="M273" i="2"/>
  <c r="T273" i="2"/>
  <c r="L285" i="2"/>
  <c r="P287" i="2"/>
  <c r="T287" i="2"/>
  <c r="T297" i="2"/>
  <c r="X308" i="2"/>
  <c r="Y308" i="2" s="1"/>
  <c r="L308" i="2"/>
  <c r="P308" i="2"/>
  <c r="N321" i="2"/>
  <c r="X322" i="2"/>
  <c r="Y322" i="2" s="1"/>
  <c r="T333" i="2"/>
  <c r="L333" i="2"/>
  <c r="P349" i="2"/>
  <c r="K349" i="2"/>
  <c r="X349" i="2"/>
  <c r="Y349" i="2" s="1"/>
  <c r="L349" i="2"/>
  <c r="T349" i="2"/>
  <c r="S358" i="2"/>
  <c r="N358" i="2"/>
  <c r="M358" i="2"/>
  <c r="T364" i="2"/>
  <c r="K364" i="2"/>
  <c r="N369" i="2"/>
  <c r="L372" i="2"/>
  <c r="N381" i="2"/>
  <c r="T383" i="2"/>
  <c r="K383" i="2"/>
  <c r="K413" i="2"/>
  <c r="S424" i="2"/>
  <c r="P443" i="2"/>
  <c r="T443" i="2"/>
  <c r="S443" i="2"/>
  <c r="K451" i="2"/>
  <c r="K487" i="2"/>
  <c r="P487" i="2"/>
  <c r="P490" i="2"/>
  <c r="S490" i="2"/>
  <c r="K490" i="2"/>
  <c r="S531" i="2"/>
  <c r="M533" i="2"/>
  <c r="P533" i="2"/>
  <c r="P536" i="2"/>
  <c r="K536" i="2"/>
  <c r="P554" i="2"/>
  <c r="K554" i="2"/>
  <c r="N554" i="2"/>
  <c r="N577" i="2"/>
  <c r="P577" i="2"/>
  <c r="L602" i="2"/>
  <c r="T610" i="2"/>
  <c r="U610" i="2" s="1"/>
  <c r="L610" i="2"/>
  <c r="M610" i="2"/>
  <c r="K610" i="2"/>
  <c r="M657" i="2"/>
  <c r="P680" i="2"/>
  <c r="X692" i="2"/>
  <c r="Y692" i="2" s="1"/>
  <c r="K692" i="2"/>
  <c r="M692" i="2"/>
  <c r="N692" i="2"/>
  <c r="T769" i="2"/>
  <c r="X938" i="2"/>
  <c r="Y938" i="2" s="1"/>
  <c r="P951" i="2"/>
  <c r="X959" i="2"/>
  <c r="Y959" i="2" s="1"/>
  <c r="M965" i="2"/>
  <c r="N965" i="2"/>
  <c r="S36" i="2"/>
  <c r="T88" i="2"/>
  <c r="X116" i="2"/>
  <c r="Y116" i="2" s="1"/>
  <c r="X222" i="2"/>
  <c r="Y222" i="2" s="1"/>
  <c r="X491" i="2"/>
  <c r="Y491" i="2" s="1"/>
  <c r="N491" i="2"/>
  <c r="T491" i="2"/>
  <c r="S544" i="2"/>
  <c r="T544" i="2"/>
  <c r="K608" i="2"/>
  <c r="L608" i="2"/>
  <c r="P629" i="2"/>
  <c r="K629" i="2"/>
  <c r="P659" i="2"/>
  <c r="X659" i="2"/>
  <c r="Y659" i="2" s="1"/>
  <c r="M659" i="2"/>
  <c r="N659" i="2"/>
  <c r="M660" i="2"/>
  <c r="P660" i="2"/>
  <c r="T682" i="2"/>
  <c r="M682" i="2"/>
  <c r="K682" i="2"/>
  <c r="P682" i="2"/>
  <c r="P708" i="2"/>
  <c r="K708" i="2"/>
  <c r="N708" i="2"/>
  <c r="M708" i="2"/>
  <c r="P753" i="2"/>
  <c r="M753" i="2"/>
  <c r="X759" i="2"/>
  <c r="Y759" i="2" s="1"/>
  <c r="K759" i="2"/>
  <c r="M759" i="2"/>
  <c r="S848" i="2"/>
  <c r="X848" i="2"/>
  <c r="Y848" i="2" s="1"/>
  <c r="P860" i="2"/>
  <c r="S860" i="2"/>
  <c r="M908" i="2"/>
  <c r="S908" i="2"/>
  <c r="P943" i="2"/>
  <c r="S943" i="2"/>
  <c r="T943" i="2"/>
  <c r="U943" i="2" s="1"/>
  <c r="N957" i="2"/>
  <c r="P957" i="2"/>
  <c r="S961" i="2"/>
  <c r="T961" i="2"/>
  <c r="K967" i="2"/>
  <c r="L967" i="2"/>
  <c r="N967" i="2"/>
  <c r="M967" i="2"/>
  <c r="M970" i="2"/>
  <c r="N970" i="2"/>
  <c r="L970" i="2"/>
  <c r="T980" i="2"/>
  <c r="P980" i="2"/>
  <c r="M986" i="2"/>
  <c r="K986" i="2"/>
  <c r="N986" i="2"/>
  <c r="L986" i="2"/>
  <c r="K605" i="2"/>
  <c r="M605" i="2"/>
  <c r="N605" i="2"/>
  <c r="S617" i="2"/>
  <c r="N617" i="2"/>
  <c r="K645" i="2"/>
  <c r="P645" i="2"/>
  <c r="M661" i="2"/>
  <c r="T661" i="2"/>
  <c r="P661" i="2"/>
  <c r="P683" i="2"/>
  <c r="L683" i="2"/>
  <c r="N683" i="2"/>
  <c r="T683" i="2"/>
  <c r="M757" i="2"/>
  <c r="N757" i="2"/>
  <c r="P757" i="2"/>
  <c r="X766" i="2"/>
  <c r="Y766" i="2" s="1"/>
  <c r="K766" i="2"/>
  <c r="N781" i="2"/>
  <c r="M781" i="2"/>
  <c r="X812" i="2"/>
  <c r="Y812" i="2" s="1"/>
  <c r="L812" i="2"/>
  <c r="M812" i="2"/>
  <c r="S837" i="2"/>
  <c r="P837" i="2"/>
  <c r="S855" i="2"/>
  <c r="L855" i="2"/>
  <c r="S857" i="2"/>
  <c r="T857" i="2"/>
  <c r="X888" i="2"/>
  <c r="Y888" i="2" s="1"/>
  <c r="M888" i="2"/>
  <c r="K888" i="2"/>
  <c r="P944" i="2"/>
  <c r="K944" i="2"/>
  <c r="M968" i="2"/>
  <c r="P968" i="2"/>
  <c r="S992" i="2"/>
  <c r="L992" i="2"/>
  <c r="K992" i="2"/>
  <c r="M992" i="2"/>
  <c r="N992" i="2"/>
  <c r="X32" i="2"/>
  <c r="Y32" i="2" s="1"/>
  <c r="S116" i="2"/>
  <c r="X144" i="2"/>
  <c r="Y144" i="2" s="1"/>
  <c r="X233" i="2"/>
  <c r="Y233" i="2" s="1"/>
  <c r="X457" i="2"/>
  <c r="Y457" i="2" s="1"/>
  <c r="S609" i="2"/>
  <c r="K609" i="2"/>
  <c r="X708" i="2"/>
  <c r="Y708" i="2" s="1"/>
  <c r="S719" i="2"/>
  <c r="S731" i="2"/>
  <c r="T731" i="2"/>
  <c r="P735" i="2"/>
  <c r="L735" i="2"/>
  <c r="X735" i="2"/>
  <c r="Y735" i="2" s="1"/>
  <c r="T735" i="2"/>
  <c r="U735" i="2" s="1"/>
  <c r="S754" i="2"/>
  <c r="T754" i="2"/>
  <c r="U754" i="2" s="1"/>
  <c r="N773" i="2"/>
  <c r="T773" i="2"/>
  <c r="X884" i="2"/>
  <c r="Y884" i="2" s="1"/>
  <c r="K884" i="2"/>
  <c r="K912" i="2"/>
  <c r="T912" i="2"/>
  <c r="T932" i="2"/>
  <c r="X932" i="2"/>
  <c r="Y932" i="2" s="1"/>
  <c r="P937" i="2"/>
  <c r="L937" i="2"/>
  <c r="N937" i="2"/>
  <c r="X950" i="2"/>
  <c r="Y950" i="2" s="1"/>
  <c r="N950" i="2"/>
  <c r="P950" i="2"/>
  <c r="T958" i="2"/>
  <c r="N958" i="2"/>
  <c r="K958" i="2"/>
  <c r="N991" i="2"/>
  <c r="T991" i="2"/>
  <c r="S991" i="2"/>
  <c r="L991" i="2"/>
  <c r="K991" i="2"/>
  <c r="M991" i="2"/>
  <c r="S88" i="2"/>
  <c r="T116" i="2"/>
  <c r="T161" i="2"/>
  <c r="L493" i="2"/>
  <c r="N493" i="2"/>
  <c r="K535" i="2"/>
  <c r="N535" i="2"/>
  <c r="P582" i="2"/>
  <c r="L582" i="2"/>
  <c r="S582" i="2"/>
  <c r="X600" i="2"/>
  <c r="Y600" i="2" s="1"/>
  <c r="N600" i="2"/>
  <c r="K632" i="2"/>
  <c r="N632" i="2"/>
  <c r="L698" i="2"/>
  <c r="T698" i="2"/>
  <c r="P709" i="2"/>
  <c r="N709" i="2"/>
  <c r="S709" i="2"/>
  <c r="M713" i="2"/>
  <c r="T713" i="2"/>
  <c r="S747" i="2"/>
  <c r="N747" i="2"/>
  <c r="P763" i="2"/>
  <c r="S763" i="2"/>
  <c r="K763" i="2"/>
  <c r="L763" i="2"/>
  <c r="X763" i="2"/>
  <c r="Y763" i="2" s="1"/>
  <c r="L839" i="2"/>
  <c r="M839" i="2"/>
  <c r="X863" i="2"/>
  <c r="Y863" i="2" s="1"/>
  <c r="L863" i="2"/>
  <c r="L883" i="2"/>
  <c r="K883" i="2"/>
  <c r="M883" i="2"/>
  <c r="X940" i="2"/>
  <c r="Y940" i="2" s="1"/>
  <c r="L940" i="2"/>
  <c r="T940" i="2"/>
  <c r="P953" i="2"/>
  <c r="N953" i="2"/>
  <c r="L953" i="2"/>
  <c r="L971" i="2"/>
  <c r="X971" i="2"/>
  <c r="Y971" i="2" s="1"/>
  <c r="K971" i="2"/>
  <c r="M971" i="2"/>
  <c r="N971" i="2"/>
  <c r="P548" i="2"/>
  <c r="S548" i="2"/>
  <c r="X559" i="2"/>
  <c r="Y559" i="2" s="1"/>
  <c r="X622" i="2"/>
  <c r="Y622" i="2" s="1"/>
  <c r="X814" i="2"/>
  <c r="Y814" i="2" s="1"/>
  <c r="M814" i="2"/>
  <c r="N852" i="2"/>
  <c r="M852" i="2"/>
  <c r="X894" i="2"/>
  <c r="Y894" i="2" s="1"/>
  <c r="S894" i="2"/>
  <c r="T918" i="2"/>
  <c r="K918" i="2"/>
  <c r="N918" i="2"/>
  <c r="P711" i="2"/>
  <c r="M711" i="2"/>
  <c r="S711" i="2"/>
  <c r="P723" i="2"/>
  <c r="L723" i="2"/>
  <c r="S723" i="2"/>
  <c r="K764" i="2"/>
  <c r="N764" i="2"/>
  <c r="T842" i="2"/>
  <c r="M842" i="2"/>
  <c r="P842" i="2"/>
  <c r="S853" i="2"/>
  <c r="M853" i="2"/>
  <c r="K853" i="2"/>
  <c r="N853" i="2"/>
  <c r="N859" i="2"/>
  <c r="M859" i="2"/>
  <c r="T859" i="2"/>
  <c r="N962" i="2"/>
  <c r="L962" i="2"/>
  <c r="N978" i="2"/>
  <c r="L978" i="2"/>
  <c r="T995" i="2"/>
  <c r="P995" i="2"/>
  <c r="S995" i="2"/>
  <c r="S471" i="2"/>
  <c r="T621" i="2"/>
  <c r="X662" i="2"/>
  <c r="Y662" i="2" s="1"/>
  <c r="T711" i="2"/>
  <c r="T723" i="2"/>
  <c r="P887" i="2"/>
  <c r="S887" i="2"/>
  <c r="T941" i="2"/>
  <c r="L941" i="2"/>
  <c r="M941" i="2"/>
  <c r="M994" i="2"/>
  <c r="N994" i="2"/>
  <c r="L994" i="2"/>
  <c r="T540" i="2"/>
  <c r="S800" i="2"/>
  <c r="X858" i="2"/>
  <c r="Y858" i="2" s="1"/>
  <c r="X875" i="2"/>
  <c r="Y875" i="2" s="1"/>
  <c r="P975" i="2"/>
  <c r="T927" i="2"/>
  <c r="M598" i="2"/>
  <c r="K598" i="2"/>
  <c r="L598" i="2"/>
  <c r="S598" i="2"/>
  <c r="X598" i="2"/>
  <c r="Y598" i="2" s="1"/>
  <c r="N8" i="2"/>
  <c r="L8" i="2"/>
  <c r="X8" i="2"/>
  <c r="Y8" i="2" s="1"/>
  <c r="M8" i="2"/>
  <c r="K8" i="2"/>
  <c r="N37" i="2"/>
  <c r="L37" i="2"/>
  <c r="M37" i="2"/>
  <c r="L195" i="2"/>
  <c r="K195" i="2"/>
  <c r="S449" i="2"/>
  <c r="T449" i="2"/>
  <c r="M449" i="2"/>
  <c r="K782" i="2"/>
  <c r="T782" i="2"/>
  <c r="X782" i="2"/>
  <c r="Y782" i="2" s="1"/>
  <c r="N16" i="2"/>
  <c r="T16" i="2"/>
  <c r="K16" i="2"/>
  <c r="M16" i="2"/>
  <c r="L16" i="2"/>
  <c r="N23" i="2"/>
  <c r="K23" i="2"/>
  <c r="N87" i="2"/>
  <c r="K87" i="2"/>
  <c r="S147" i="2"/>
  <c r="L147" i="2"/>
  <c r="M147" i="2"/>
  <c r="X179" i="2"/>
  <c r="Y179" i="2" s="1"/>
  <c r="N179" i="2"/>
  <c r="N434" i="2"/>
  <c r="M434" i="2"/>
  <c r="P434" i="2"/>
  <c r="M501" i="2"/>
  <c r="N501" i="2"/>
  <c r="S501" i="2"/>
  <c r="T546" i="2"/>
  <c r="L546" i="2"/>
  <c r="T67" i="2"/>
  <c r="U67" i="2" s="1"/>
  <c r="P67" i="2"/>
  <c r="N67" i="2"/>
  <c r="M101" i="2"/>
  <c r="N101" i="2"/>
  <c r="L101" i="2"/>
  <c r="L114" i="2"/>
  <c r="N114" i="2"/>
  <c r="M114" i="2"/>
  <c r="N146" i="2"/>
  <c r="X146" i="2"/>
  <c r="Y146" i="2" s="1"/>
  <c r="M146" i="2"/>
  <c r="L146" i="2"/>
  <c r="K146" i="2"/>
  <c r="S357" i="2"/>
  <c r="L357" i="2"/>
  <c r="N378" i="2"/>
  <c r="L378" i="2"/>
  <c r="K395" i="2"/>
  <c r="N395" i="2"/>
  <c r="N420" i="2"/>
  <c r="K420" i="2"/>
  <c r="L420" i="2"/>
  <c r="S420" i="2"/>
  <c r="M420" i="2"/>
  <c r="T420" i="2"/>
  <c r="N529" i="2"/>
  <c r="M529" i="2"/>
  <c r="K529" i="2"/>
  <c r="T529" i="2"/>
  <c r="S529" i="2"/>
  <c r="X529" i="2"/>
  <c r="Y529" i="2" s="1"/>
  <c r="M589" i="2"/>
  <c r="P589" i="2"/>
  <c r="T589" i="2"/>
  <c r="N589" i="2"/>
  <c r="P8" i="2"/>
  <c r="P12" i="2"/>
  <c r="T33" i="2"/>
  <c r="L33" i="2"/>
  <c r="M33" i="2"/>
  <c r="K33" i="2"/>
  <c r="M38" i="2"/>
  <c r="N38" i="2"/>
  <c r="L38" i="2"/>
  <c r="N48" i="2"/>
  <c r="K48" i="2"/>
  <c r="M48" i="2"/>
  <c r="L48" i="2"/>
  <c r="X48" i="2"/>
  <c r="Y48" i="2" s="1"/>
  <c r="N56" i="2"/>
  <c r="M56" i="2"/>
  <c r="X56" i="2"/>
  <c r="Y56" i="2" s="1"/>
  <c r="T56" i="2"/>
  <c r="L65" i="2"/>
  <c r="M65" i="2"/>
  <c r="K65" i="2"/>
  <c r="N72" i="2"/>
  <c r="S72" i="2"/>
  <c r="X72" i="2"/>
  <c r="Y72" i="2" s="1"/>
  <c r="M72" i="2"/>
  <c r="L72" i="2"/>
  <c r="K72" i="2"/>
  <c r="P83" i="2"/>
  <c r="K83" i="2"/>
  <c r="T83" i="2"/>
  <c r="P119" i="2"/>
  <c r="N134" i="2"/>
  <c r="K134" i="2"/>
  <c r="X134" i="2"/>
  <c r="Y134" i="2" s="1"/>
  <c r="L134" i="2"/>
  <c r="P139" i="2"/>
  <c r="L139" i="2"/>
  <c r="N139" i="2"/>
  <c r="M139" i="2"/>
  <c r="K139" i="2"/>
  <c r="S140" i="2"/>
  <c r="L140" i="2"/>
  <c r="P145" i="2"/>
  <c r="M145" i="2"/>
  <c r="N145" i="2"/>
  <c r="N147" i="2"/>
  <c r="N149" i="2"/>
  <c r="K149" i="2"/>
  <c r="M149" i="2"/>
  <c r="S155" i="2"/>
  <c r="X156" i="2"/>
  <c r="Y156" i="2" s="1"/>
  <c r="N167" i="2"/>
  <c r="S195" i="2"/>
  <c r="K223" i="2"/>
  <c r="N223" i="2"/>
  <c r="M223" i="2"/>
  <c r="P267" i="2"/>
  <c r="K267" i="2"/>
  <c r="N316" i="2"/>
  <c r="T316" i="2"/>
  <c r="X316" i="2"/>
  <c r="Y316" i="2" s="1"/>
  <c r="K316" i="2"/>
  <c r="L316" i="2"/>
  <c r="K368" i="2"/>
  <c r="L368" i="2"/>
  <c r="K393" i="2"/>
  <c r="M393" i="2"/>
  <c r="L393" i="2"/>
  <c r="T398" i="2"/>
  <c r="X398" i="2"/>
  <c r="Y398" i="2" s="1"/>
  <c r="L398" i="2"/>
  <c r="K398" i="2"/>
  <c r="M398" i="2"/>
  <c r="T403" i="2"/>
  <c r="M403" i="2"/>
  <c r="K403" i="2"/>
  <c r="N403" i="2"/>
  <c r="N411" i="2"/>
  <c r="M411" i="2"/>
  <c r="K411" i="2"/>
  <c r="N419" i="2"/>
  <c r="T419" i="2"/>
  <c r="X575" i="2"/>
  <c r="Y575" i="2" s="1"/>
  <c r="T575" i="2"/>
  <c r="X642" i="2"/>
  <c r="Y642" i="2" s="1"/>
  <c r="M642" i="2"/>
  <c r="L642" i="2"/>
  <c r="K642" i="2"/>
  <c r="T642" i="2"/>
  <c r="M668" i="2"/>
  <c r="K668" i="2"/>
  <c r="P668" i="2"/>
  <c r="N783" i="2"/>
  <c r="L783" i="2"/>
  <c r="M783" i="2"/>
  <c r="T821" i="2"/>
  <c r="K821" i="2"/>
  <c r="M821" i="2"/>
  <c r="N821" i="2"/>
  <c r="P55" i="2"/>
  <c r="K55" i="2"/>
  <c r="P261" i="2"/>
  <c r="X261" i="2"/>
  <c r="Y261" i="2" s="1"/>
  <c r="K261" i="2"/>
  <c r="N261" i="2"/>
  <c r="M261" i="2"/>
  <c r="L261" i="2"/>
  <c r="M429" i="2"/>
  <c r="N429" i="2"/>
  <c r="T429" i="2"/>
  <c r="S78" i="2"/>
  <c r="L78" i="2"/>
  <c r="M102" i="2"/>
  <c r="N102" i="2"/>
  <c r="L102" i="2"/>
  <c r="N129" i="2"/>
  <c r="L129" i="2"/>
  <c r="M129" i="2"/>
  <c r="K129" i="2"/>
  <c r="S143" i="2"/>
  <c r="K143" i="2"/>
  <c r="N143" i="2"/>
  <c r="K237" i="2"/>
  <c r="L237" i="2"/>
  <c r="N320" i="2"/>
  <c r="L320" i="2"/>
  <c r="M320" i="2"/>
  <c r="K320" i="2"/>
  <c r="S320" i="2"/>
  <c r="L392" i="2"/>
  <c r="M392" i="2"/>
  <c r="P392" i="2"/>
  <c r="P530" i="2"/>
  <c r="X530" i="2"/>
  <c r="Y530" i="2" s="1"/>
  <c r="K530" i="2"/>
  <c r="L530" i="2"/>
  <c r="N530" i="2"/>
  <c r="M530" i="2"/>
  <c r="S530" i="2"/>
  <c r="N637" i="2"/>
  <c r="M637" i="2"/>
  <c r="S637" i="2"/>
  <c r="K637" i="2"/>
  <c r="T637" i="2"/>
  <c r="S705" i="2"/>
  <c r="P705" i="2"/>
  <c r="T705" i="2"/>
  <c r="M810" i="2"/>
  <c r="K810" i="2"/>
  <c r="P810" i="2"/>
  <c r="X810" i="2"/>
  <c r="Y810" i="2" s="1"/>
  <c r="M902" i="2"/>
  <c r="S902" i="2"/>
  <c r="L902" i="2"/>
  <c r="X902" i="2"/>
  <c r="Y902" i="2" s="1"/>
  <c r="K902" i="2"/>
  <c r="S138" i="2"/>
  <c r="K138" i="2"/>
  <c r="P138" i="2"/>
  <c r="L218" i="2"/>
  <c r="M218" i="2"/>
  <c r="X334" i="2"/>
  <c r="Y334" i="2" s="1"/>
  <c r="M334" i="2"/>
  <c r="L334" i="2"/>
  <c r="K334" i="2"/>
  <c r="N391" i="2"/>
  <c r="M391" i="2"/>
  <c r="K391" i="2"/>
  <c r="S410" i="2"/>
  <c r="L410" i="2"/>
  <c r="P410" i="2"/>
  <c r="N624" i="2"/>
  <c r="P624" i="2"/>
  <c r="K260" i="2"/>
  <c r="M260" i="2"/>
  <c r="S260" i="2"/>
  <c r="L400" i="2"/>
  <c r="P400" i="2"/>
  <c r="K400" i="2"/>
  <c r="S862" i="2"/>
  <c r="K862" i="2"/>
  <c r="P862" i="2"/>
  <c r="X862" i="2"/>
  <c r="Y862" i="2" s="1"/>
  <c r="L12" i="2"/>
  <c r="N29" i="2"/>
  <c r="K29" i="2"/>
  <c r="L29" i="2"/>
  <c r="X29" i="2"/>
  <c r="Y29" i="2" s="1"/>
  <c r="M29" i="2"/>
  <c r="N61" i="2"/>
  <c r="M61" i="2"/>
  <c r="X61" i="2"/>
  <c r="Y61" i="2" s="1"/>
  <c r="L61" i="2"/>
  <c r="K61" i="2"/>
  <c r="P173" i="2"/>
  <c r="K173" i="2"/>
  <c r="M573" i="2"/>
  <c r="N573" i="2"/>
  <c r="K573" i="2"/>
  <c r="S573" i="2"/>
  <c r="P628" i="2"/>
  <c r="S628" i="2"/>
  <c r="M628" i="2"/>
  <c r="T780" i="2"/>
  <c r="L780" i="2"/>
  <c r="N780" i="2"/>
  <c r="M780" i="2"/>
  <c r="K780" i="2"/>
  <c r="P780" i="2"/>
  <c r="M880" i="2"/>
  <c r="X880" i="2"/>
  <c r="Y880" i="2" s="1"/>
  <c r="K880" i="2"/>
  <c r="L880" i="2"/>
  <c r="N20" i="2"/>
  <c r="S20" i="2"/>
  <c r="K20" i="2"/>
  <c r="M20" i="2"/>
  <c r="L20" i="2"/>
  <c r="X26" i="2"/>
  <c r="Y26" i="2" s="1"/>
  <c r="N26" i="2"/>
  <c r="X33" i="2"/>
  <c r="Y33" i="2" s="1"/>
  <c r="X38" i="2"/>
  <c r="Y38" i="2" s="1"/>
  <c r="S48" i="2"/>
  <c r="M50" i="2"/>
  <c r="L50" i="2"/>
  <c r="N50" i="2"/>
  <c r="P56" i="2"/>
  <c r="T65" i="2"/>
  <c r="T72" i="2"/>
  <c r="M74" i="2"/>
  <c r="L74" i="2"/>
  <c r="M78" i="2"/>
  <c r="N80" i="2"/>
  <c r="M80" i="2"/>
  <c r="P80" i="2"/>
  <c r="L80" i="2"/>
  <c r="K80" i="2"/>
  <c r="N85" i="2"/>
  <c r="M85" i="2"/>
  <c r="K85" i="2"/>
  <c r="N104" i="2"/>
  <c r="K104" i="2"/>
  <c r="M104" i="2"/>
  <c r="L104" i="2"/>
  <c r="X104" i="2"/>
  <c r="Y104" i="2" s="1"/>
  <c r="X106" i="2"/>
  <c r="Y106" i="2" s="1"/>
  <c r="L106" i="2"/>
  <c r="N119" i="2"/>
  <c r="N125" i="2"/>
  <c r="K125" i="2"/>
  <c r="M125" i="2"/>
  <c r="L125" i="2"/>
  <c r="K131" i="2"/>
  <c r="S131" i="2"/>
  <c r="S134" i="2"/>
  <c r="T139" i="2"/>
  <c r="T149" i="2"/>
  <c r="P151" i="2"/>
  <c r="K151" i="2"/>
  <c r="L151" i="2"/>
  <c r="M151" i="2"/>
  <c r="X151" i="2"/>
  <c r="Y151" i="2" s="1"/>
  <c r="T158" i="2"/>
  <c r="P158" i="2"/>
  <c r="P171" i="2"/>
  <c r="L171" i="2"/>
  <c r="K171" i="2"/>
  <c r="N171" i="2"/>
  <c r="M171" i="2"/>
  <c r="T177" i="2"/>
  <c r="P177" i="2"/>
  <c r="N177" i="2"/>
  <c r="N230" i="2"/>
  <c r="K230" i="2"/>
  <c r="M230" i="2"/>
  <c r="L230" i="2"/>
  <c r="T234" i="2"/>
  <c r="M234" i="2"/>
  <c r="L234" i="2"/>
  <c r="K234" i="2"/>
  <c r="N234" i="2"/>
  <c r="X234" i="2"/>
  <c r="Y234" i="2" s="1"/>
  <c r="K239" i="2"/>
  <c r="M239" i="2"/>
  <c r="S239" i="2"/>
  <c r="N239" i="2"/>
  <c r="T239" i="2"/>
  <c r="K259" i="2"/>
  <c r="P259" i="2"/>
  <c r="S261" i="2"/>
  <c r="L268" i="2"/>
  <c r="M268" i="2"/>
  <c r="K268" i="2"/>
  <c r="S268" i="2"/>
  <c r="L277" i="2"/>
  <c r="M277" i="2"/>
  <c r="T277" i="2"/>
  <c r="N277" i="2"/>
  <c r="S316" i="2"/>
  <c r="L325" i="2"/>
  <c r="M325" i="2"/>
  <c r="K325" i="2"/>
  <c r="N325" i="2"/>
  <c r="S331" i="2"/>
  <c r="N331" i="2"/>
  <c r="S348" i="2"/>
  <c r="P348" i="2"/>
  <c r="T368" i="2"/>
  <c r="U368" i="2" s="1"/>
  <c r="X390" i="2"/>
  <c r="Y390" i="2" s="1"/>
  <c r="M390" i="2"/>
  <c r="N390" i="2"/>
  <c r="X393" i="2"/>
  <c r="Y393" i="2" s="1"/>
  <c r="S398" i="2"/>
  <c r="N408" i="2"/>
  <c r="M408" i="2"/>
  <c r="K408" i="2"/>
  <c r="L408" i="2"/>
  <c r="X408" i="2"/>
  <c r="Y408" i="2" s="1"/>
  <c r="T430" i="2"/>
  <c r="U430" i="2" s="1"/>
  <c r="S430" i="2"/>
  <c r="X430" i="2"/>
  <c r="Y430" i="2" s="1"/>
  <c r="M430" i="2"/>
  <c r="K430" i="2"/>
  <c r="L430" i="2"/>
  <c r="X479" i="2"/>
  <c r="Y479" i="2" s="1"/>
  <c r="N479" i="2"/>
  <c r="M479" i="2"/>
  <c r="P479" i="2"/>
  <c r="K479" i="2"/>
  <c r="S479" i="2"/>
  <c r="M500" i="2"/>
  <c r="K500" i="2"/>
  <c r="L500" i="2"/>
  <c r="T500" i="2"/>
  <c r="K613" i="2"/>
  <c r="N613" i="2"/>
  <c r="P613" i="2"/>
  <c r="M623" i="2"/>
  <c r="K623" i="2"/>
  <c r="T623" i="2"/>
  <c r="N648" i="2"/>
  <c r="L648" i="2"/>
  <c r="M648" i="2"/>
  <c r="K669" i="2"/>
  <c r="M669" i="2"/>
  <c r="N669" i="2"/>
  <c r="S669" i="2"/>
  <c r="P822" i="2"/>
  <c r="L822" i="2"/>
  <c r="M822" i="2"/>
  <c r="N12" i="2"/>
  <c r="S12" i="2"/>
  <c r="K12" i="2"/>
  <c r="X12" i="2"/>
  <c r="Y12" i="2" s="1"/>
  <c r="T12" i="2"/>
  <c r="M18" i="2"/>
  <c r="L18" i="2"/>
  <c r="N18" i="2"/>
  <c r="L97" i="2"/>
  <c r="K97" i="2"/>
  <c r="N97" i="2"/>
  <c r="M97" i="2"/>
  <c r="T156" i="2"/>
  <c r="U156" i="2" s="1"/>
  <c r="K156" i="2"/>
  <c r="M156" i="2"/>
  <c r="L156" i="2"/>
  <c r="M201" i="2"/>
  <c r="N201" i="2"/>
  <c r="K201" i="2"/>
  <c r="M276" i="2"/>
  <c r="P276" i="2"/>
  <c r="L445" i="2"/>
  <c r="S445" i="2"/>
  <c r="S481" i="2"/>
  <c r="M481" i="2"/>
  <c r="T481" i="2"/>
  <c r="N569" i="2"/>
  <c r="K569" i="2"/>
  <c r="P569" i="2"/>
  <c r="T569" i="2"/>
  <c r="K612" i="2"/>
  <c r="L612" i="2"/>
  <c r="M612" i="2"/>
  <c r="P685" i="2"/>
  <c r="S685" i="2"/>
  <c r="M685" i="2"/>
  <c r="S690" i="2"/>
  <c r="X690" i="2"/>
  <c r="Y690" i="2" s="1"/>
  <c r="P755" i="2"/>
  <c r="X755" i="2"/>
  <c r="Y755" i="2" s="1"/>
  <c r="T755" i="2"/>
  <c r="U755" i="2" s="1"/>
  <c r="K755" i="2"/>
  <c r="M755" i="2"/>
  <c r="L755" i="2"/>
  <c r="N755" i="2"/>
  <c r="S755" i="2"/>
  <c r="T794" i="2"/>
  <c r="K794" i="2"/>
  <c r="N52" i="2"/>
  <c r="X52" i="2"/>
  <c r="Y52" i="2" s="1"/>
  <c r="M52" i="2"/>
  <c r="L52" i="2"/>
  <c r="K52" i="2"/>
  <c r="N68" i="2"/>
  <c r="K68" i="2"/>
  <c r="P68" i="2"/>
  <c r="M68" i="2"/>
  <c r="L68" i="2"/>
  <c r="P148" i="2"/>
  <c r="K148" i="2"/>
  <c r="N148" i="2"/>
  <c r="M182" i="2"/>
  <c r="P182" i="2"/>
  <c r="S182" i="2"/>
  <c r="X196" i="2"/>
  <c r="Y196" i="2" s="1"/>
  <c r="N196" i="2"/>
  <c r="M327" i="2"/>
  <c r="N327" i="2"/>
  <c r="S327" i="2"/>
  <c r="K327" i="2"/>
  <c r="T327" i="2"/>
  <c r="T359" i="2"/>
  <c r="N359" i="2"/>
  <c r="K359" i="2"/>
  <c r="M359" i="2"/>
  <c r="N402" i="2"/>
  <c r="M402" i="2"/>
  <c r="K508" i="2"/>
  <c r="N508" i="2"/>
  <c r="M508" i="2"/>
  <c r="T508" i="2"/>
  <c r="U508" i="2" s="1"/>
  <c r="S508" i="2"/>
  <c r="P925" i="2"/>
  <c r="M925" i="2"/>
  <c r="N24" i="2"/>
  <c r="K24" i="2"/>
  <c r="M24" i="2"/>
  <c r="L24" i="2"/>
  <c r="X24" i="2"/>
  <c r="Y24" i="2" s="1"/>
  <c r="M82" i="2"/>
  <c r="L82" i="2"/>
  <c r="S82" i="2"/>
  <c r="N82" i="2"/>
  <c r="N108" i="2"/>
  <c r="L108" i="2"/>
  <c r="K108" i="2"/>
  <c r="X108" i="2"/>
  <c r="Y108" i="2" s="1"/>
  <c r="T108" i="2"/>
  <c r="P115" i="2"/>
  <c r="T115" i="2"/>
  <c r="K115" i="2"/>
  <c r="N117" i="2"/>
  <c r="K117" i="2"/>
  <c r="X122" i="2"/>
  <c r="Y122" i="2" s="1"/>
  <c r="N122" i="2"/>
  <c r="N166" i="2"/>
  <c r="M166" i="2"/>
  <c r="L166" i="2"/>
  <c r="K166" i="2"/>
  <c r="L236" i="2"/>
  <c r="M236" i="2"/>
  <c r="S240" i="2"/>
  <c r="P240" i="2"/>
  <c r="M240" i="2"/>
  <c r="K353" i="2"/>
  <c r="M353" i="2"/>
  <c r="N353" i="2"/>
  <c r="N397" i="2"/>
  <c r="L397" i="2"/>
  <c r="M397" i="2"/>
  <c r="X443" i="2"/>
  <c r="Y443" i="2" s="1"/>
  <c r="N443" i="2"/>
  <c r="M443" i="2"/>
  <c r="K443" i="2"/>
  <c r="L574" i="2"/>
  <c r="M574" i="2"/>
  <c r="S574" i="2"/>
  <c r="P633" i="2"/>
  <c r="M633" i="2"/>
  <c r="T633" i="2"/>
  <c r="U633" i="2" s="1"/>
  <c r="N725" i="2"/>
  <c r="P725" i="2"/>
  <c r="M725" i="2"/>
  <c r="T725" i="2"/>
  <c r="P35" i="2"/>
  <c r="N35" i="2"/>
  <c r="P51" i="2"/>
  <c r="K51" i="2"/>
  <c r="N76" i="2"/>
  <c r="L76" i="2"/>
  <c r="K76" i="2"/>
  <c r="M76" i="2"/>
  <c r="X76" i="2"/>
  <c r="Y76" i="2" s="1"/>
  <c r="L154" i="2"/>
  <c r="K154" i="2"/>
  <c r="L200" i="2"/>
  <c r="K200" i="2"/>
  <c r="P200" i="2"/>
  <c r="N319" i="2"/>
  <c r="M319" i="2"/>
  <c r="T460" i="2"/>
  <c r="P460" i="2"/>
  <c r="K480" i="2"/>
  <c r="L480" i="2"/>
  <c r="M480" i="2"/>
  <c r="T480" i="2"/>
  <c r="P506" i="2"/>
  <c r="X506" i="2"/>
  <c r="Y506" i="2" s="1"/>
  <c r="M827" i="2"/>
  <c r="L827" i="2"/>
  <c r="N827" i="2"/>
  <c r="T827" i="2"/>
  <c r="U827" i="2" s="1"/>
  <c r="N909" i="2"/>
  <c r="S909" i="2"/>
  <c r="M909" i="2"/>
  <c r="N44" i="2"/>
  <c r="X44" i="2"/>
  <c r="Y44" i="2" s="1"/>
  <c r="K44" i="2"/>
  <c r="T44" i="2"/>
  <c r="S44" i="2"/>
  <c r="K142" i="2"/>
  <c r="M142" i="2"/>
  <c r="P165" i="2"/>
  <c r="N165" i="2"/>
  <c r="L194" i="2"/>
  <c r="M194" i="2"/>
  <c r="P194" i="2"/>
  <c r="P248" i="2"/>
  <c r="L248" i="2"/>
  <c r="K248" i="2"/>
  <c r="T248" i="2"/>
  <c r="X447" i="2"/>
  <c r="Y447" i="2" s="1"/>
  <c r="T447" i="2"/>
  <c r="S447" i="2"/>
  <c r="M447" i="2"/>
  <c r="K447" i="2"/>
  <c r="N447" i="2"/>
  <c r="X42" i="2"/>
  <c r="Y42" i="2" s="1"/>
  <c r="L42" i="2"/>
  <c r="P52" i="2"/>
  <c r="T55" i="2"/>
  <c r="S68" i="2"/>
  <c r="N78" i="2"/>
  <c r="X97" i="2"/>
  <c r="Y97" i="2" s="1"/>
  <c r="S102" i="2"/>
  <c r="M108" i="2"/>
  <c r="M117" i="2"/>
  <c r="T129" i="2"/>
  <c r="P141" i="2"/>
  <c r="K141" i="2"/>
  <c r="X148" i="2"/>
  <c r="Y148" i="2" s="1"/>
  <c r="S156" i="2"/>
  <c r="N164" i="2"/>
  <c r="L164" i="2"/>
  <c r="M167" i="2"/>
  <c r="P183" i="2"/>
  <c r="X183" i="2"/>
  <c r="Y183" i="2" s="1"/>
  <c r="M183" i="2"/>
  <c r="L183" i="2"/>
  <c r="K183" i="2"/>
  <c r="T188" i="2"/>
  <c r="M188" i="2"/>
  <c r="X188" i="2"/>
  <c r="Y188" i="2" s="1"/>
  <c r="S188" i="2"/>
  <c r="K188" i="2"/>
  <c r="N193" i="2"/>
  <c r="K193" i="2"/>
  <c r="M193" i="2"/>
  <c r="S193" i="2"/>
  <c r="N197" i="2"/>
  <c r="S197" i="2"/>
  <c r="P197" i="2"/>
  <c r="K216" i="2"/>
  <c r="N216" i="2"/>
  <c r="M216" i="2"/>
  <c r="L216" i="2"/>
  <c r="S237" i="2"/>
  <c r="N247" i="2"/>
  <c r="M247" i="2"/>
  <c r="K247" i="2"/>
  <c r="T261" i="2"/>
  <c r="U261" i="2" s="1"/>
  <c r="T320" i="2"/>
  <c r="S328" i="2"/>
  <c r="L328" i="2"/>
  <c r="P328" i="2"/>
  <c r="S359" i="2"/>
  <c r="X368" i="2"/>
  <c r="Y368" i="2" s="1"/>
  <c r="T392" i="2"/>
  <c r="L394" i="2"/>
  <c r="M394" i="2"/>
  <c r="P402" i="2"/>
  <c r="N417" i="2"/>
  <c r="X417" i="2"/>
  <c r="Y417" i="2" s="1"/>
  <c r="T417" i="2"/>
  <c r="K446" i="2"/>
  <c r="N446" i="2"/>
  <c r="L446" i="2"/>
  <c r="P458" i="2"/>
  <c r="K458" i="2"/>
  <c r="P474" i="2"/>
  <c r="X474" i="2"/>
  <c r="Y474" i="2" s="1"/>
  <c r="L474" i="2"/>
  <c r="X495" i="2"/>
  <c r="Y495" i="2" s="1"/>
  <c r="M495" i="2"/>
  <c r="N495" i="2"/>
  <c r="K495" i="2"/>
  <c r="P495" i="2"/>
  <c r="P520" i="2"/>
  <c r="S520" i="2"/>
  <c r="T530" i="2"/>
  <c r="M544" i="2"/>
  <c r="K544" i="2"/>
  <c r="N544" i="2"/>
  <c r="T570" i="2"/>
  <c r="X570" i="2"/>
  <c r="Y570" i="2" s="1"/>
  <c r="K570" i="2"/>
  <c r="L570" i="2"/>
  <c r="N570" i="2"/>
  <c r="M570" i="2"/>
  <c r="M580" i="2"/>
  <c r="K580" i="2"/>
  <c r="L580" i="2"/>
  <c r="X580" i="2"/>
  <c r="Y580" i="2" s="1"/>
  <c r="L706" i="2"/>
  <c r="K706" i="2"/>
  <c r="S706" i="2"/>
  <c r="P775" i="2"/>
  <c r="L775" i="2"/>
  <c r="X775" i="2"/>
  <c r="Y775" i="2" s="1"/>
  <c r="K775" i="2"/>
  <c r="N775" i="2"/>
  <c r="M775" i="2"/>
  <c r="N284" i="2"/>
  <c r="K284" i="2"/>
  <c r="L284" i="2"/>
  <c r="X284" i="2"/>
  <c r="Y284" i="2" s="1"/>
  <c r="T298" i="2"/>
  <c r="P298" i="2"/>
  <c r="S298" i="2"/>
  <c r="T354" i="2"/>
  <c r="U354" i="2" s="1"/>
  <c r="P354" i="2"/>
  <c r="S354" i="2"/>
  <c r="N376" i="2"/>
  <c r="T376" i="2"/>
  <c r="X376" i="2"/>
  <c r="Y376" i="2" s="1"/>
  <c r="T386" i="2"/>
  <c r="S386" i="2"/>
  <c r="X386" i="2"/>
  <c r="Y386" i="2" s="1"/>
  <c r="N388" i="2"/>
  <c r="M388" i="2"/>
  <c r="X455" i="2"/>
  <c r="Y455" i="2" s="1"/>
  <c r="S455" i="2"/>
  <c r="M455" i="2"/>
  <c r="K455" i="2"/>
  <c r="N455" i="2"/>
  <c r="T525" i="2"/>
  <c r="U525" i="2" s="1"/>
  <c r="P568" i="2"/>
  <c r="L568" i="2"/>
  <c r="P595" i="2"/>
  <c r="M595" i="2"/>
  <c r="N595" i="2"/>
  <c r="L595" i="2"/>
  <c r="S595" i="2"/>
  <c r="X595" i="2"/>
  <c r="Y595" i="2" s="1"/>
  <c r="N620" i="2"/>
  <c r="X620" i="2"/>
  <c r="Y620" i="2" s="1"/>
  <c r="M620" i="2"/>
  <c r="P636" i="2"/>
  <c r="S636" i="2"/>
  <c r="S820" i="2"/>
  <c r="K820" i="2"/>
  <c r="M820" i="2"/>
  <c r="X872" i="2"/>
  <c r="Y872" i="2" s="1"/>
  <c r="K872" i="2"/>
  <c r="L872" i="2"/>
  <c r="M872" i="2"/>
  <c r="T983" i="2"/>
  <c r="S983" i="2"/>
  <c r="X983" i="2"/>
  <c r="Y983" i="2" s="1"/>
  <c r="K983" i="2"/>
  <c r="L983" i="2"/>
  <c r="M983" i="2"/>
  <c r="N983" i="2"/>
  <c r="P983" i="2"/>
  <c r="S10" i="2"/>
  <c r="N92" i="2"/>
  <c r="K92" i="2"/>
  <c r="N252" i="2"/>
  <c r="M252" i="2"/>
  <c r="T252" i="2"/>
  <c r="U252" i="2" s="1"/>
  <c r="L274" i="2"/>
  <c r="M274" i="2"/>
  <c r="X321" i="2"/>
  <c r="Y321" i="2" s="1"/>
  <c r="K340" i="2"/>
  <c r="L340" i="2"/>
  <c r="P386" i="2"/>
  <c r="X388" i="2"/>
  <c r="Y388" i="2" s="1"/>
  <c r="T409" i="2"/>
  <c r="L409" i="2"/>
  <c r="M438" i="2"/>
  <c r="L438" i="2"/>
  <c r="K438" i="2"/>
  <c r="N438" i="2"/>
  <c r="N654" i="2"/>
  <c r="M654" i="2"/>
  <c r="K654" i="2"/>
  <c r="L654" i="2"/>
  <c r="M717" i="2"/>
  <c r="N717" i="2"/>
  <c r="P717" i="2"/>
  <c r="K804" i="2"/>
  <c r="N804" i="2"/>
  <c r="P809" i="2"/>
  <c r="S809" i="2"/>
  <c r="S829" i="2"/>
  <c r="N829" i="2"/>
  <c r="M829" i="2"/>
  <c r="K861" i="2"/>
  <c r="M861" i="2"/>
  <c r="N871" i="2"/>
  <c r="M871" i="2"/>
  <c r="L871" i="2"/>
  <c r="P871" i="2"/>
  <c r="S871" i="2"/>
  <c r="K871" i="2"/>
  <c r="L946" i="2"/>
  <c r="T946" i="2"/>
  <c r="X946" i="2"/>
  <c r="Y946" i="2" s="1"/>
  <c r="T987" i="2"/>
  <c r="U987" i="2" s="1"/>
  <c r="S987" i="2"/>
  <c r="X987" i="2"/>
  <c r="Y987" i="2" s="1"/>
  <c r="K987" i="2"/>
  <c r="L987" i="2"/>
  <c r="M987" i="2"/>
  <c r="P987" i="2"/>
  <c r="N987" i="2"/>
  <c r="N60" i="2"/>
  <c r="T60" i="2"/>
  <c r="P60" i="2"/>
  <c r="P64" i="2"/>
  <c r="T89" i="2"/>
  <c r="T92" i="2"/>
  <c r="N96" i="2"/>
  <c r="S96" i="2"/>
  <c r="P96" i="2"/>
  <c r="S120" i="2"/>
  <c r="N124" i="2"/>
  <c r="M124" i="2"/>
  <c r="S124" i="2"/>
  <c r="S32" i="2"/>
  <c r="S60" i="2"/>
  <c r="S64" i="2"/>
  <c r="S84" i="2"/>
  <c r="X89" i="2"/>
  <c r="Y89" i="2" s="1"/>
  <c r="X92" i="2"/>
  <c r="Y92" i="2" s="1"/>
  <c r="N100" i="2"/>
  <c r="M100" i="2"/>
  <c r="S100" i="2"/>
  <c r="T124" i="2"/>
  <c r="N128" i="2"/>
  <c r="X128" i="2"/>
  <c r="Y128" i="2" s="1"/>
  <c r="P128" i="2"/>
  <c r="N36" i="2"/>
  <c r="T36" i="2"/>
  <c r="P36" i="2"/>
  <c r="P40" i="2"/>
  <c r="T57" i="2"/>
  <c r="X60" i="2"/>
  <c r="Y60" i="2" s="1"/>
  <c r="T64" i="2"/>
  <c r="X96" i="2"/>
  <c r="Y96" i="2" s="1"/>
  <c r="T100" i="2"/>
  <c r="P116" i="2"/>
  <c r="T121" i="2"/>
  <c r="T123" i="2"/>
  <c r="U123" i="2" s="1"/>
  <c r="N123" i="2"/>
  <c r="X124" i="2"/>
  <c r="Y124" i="2" s="1"/>
  <c r="S128" i="2"/>
  <c r="N178" i="2"/>
  <c r="K178" i="2"/>
  <c r="T178" i="2"/>
  <c r="K191" i="2"/>
  <c r="N198" i="2"/>
  <c r="K198" i="2"/>
  <c r="T198" i="2"/>
  <c r="U198" i="2" s="1"/>
  <c r="X211" i="2"/>
  <c r="Y211" i="2" s="1"/>
  <c r="X215" i="2"/>
  <c r="Y215" i="2" s="1"/>
  <c r="S231" i="2"/>
  <c r="K231" i="2"/>
  <c r="X241" i="2"/>
  <c r="Y241" i="2" s="1"/>
  <c r="K258" i="2"/>
  <c r="T266" i="2"/>
  <c r="S266" i="2"/>
  <c r="K273" i="2"/>
  <c r="S278" i="2"/>
  <c r="K278" i="2"/>
  <c r="M283" i="2"/>
  <c r="M284" i="2"/>
  <c r="K298" i="2"/>
  <c r="K317" i="2"/>
  <c r="M324" i="2"/>
  <c r="K346" i="2"/>
  <c r="M347" i="2"/>
  <c r="K354" i="2"/>
  <c r="L370" i="2"/>
  <c r="K372" i="2"/>
  <c r="K374" i="2"/>
  <c r="K376" i="2"/>
  <c r="K386" i="2"/>
  <c r="K388" i="2"/>
  <c r="L416" i="2"/>
  <c r="M426" i="2"/>
  <c r="L426" i="2"/>
  <c r="M435" i="2"/>
  <c r="K435" i="2"/>
  <c r="N435" i="2"/>
  <c r="M440" i="2"/>
  <c r="L440" i="2"/>
  <c r="S441" i="2"/>
  <c r="N441" i="2"/>
  <c r="M444" i="2"/>
  <c r="M465" i="2"/>
  <c r="K466" i="2"/>
  <c r="M497" i="2"/>
  <c r="N497" i="2"/>
  <c r="T497" i="2"/>
  <c r="K502" i="2"/>
  <c r="L502" i="2"/>
  <c r="N502" i="2"/>
  <c r="S502" i="2"/>
  <c r="P509" i="2"/>
  <c r="L509" i="2"/>
  <c r="M509" i="2"/>
  <c r="M512" i="2"/>
  <c r="N512" i="2"/>
  <c r="P534" i="2"/>
  <c r="T534" i="2"/>
  <c r="K534" i="2"/>
  <c r="X534" i="2"/>
  <c r="Y534" i="2" s="1"/>
  <c r="L565" i="2"/>
  <c r="N565" i="2"/>
  <c r="K565" i="2"/>
  <c r="T565" i="2"/>
  <c r="K576" i="2"/>
  <c r="L576" i="2"/>
  <c r="M576" i="2"/>
  <c r="N576" i="2"/>
  <c r="M586" i="2"/>
  <c r="P586" i="2"/>
  <c r="T586" i="2"/>
  <c r="L586" i="2"/>
  <c r="K595" i="2"/>
  <c r="L620" i="2"/>
  <c r="K661" i="2"/>
  <c r="M663" i="2"/>
  <c r="K671" i="2"/>
  <c r="L671" i="2"/>
  <c r="M671" i="2"/>
  <c r="X710" i="2"/>
  <c r="Y710" i="2" s="1"/>
  <c r="T710" i="2"/>
  <c r="U710" i="2" s="1"/>
  <c r="L726" i="2"/>
  <c r="K726" i="2"/>
  <c r="P726" i="2"/>
  <c r="T726" i="2"/>
  <c r="U726" i="2" s="1"/>
  <c r="S787" i="2"/>
  <c r="L787" i="2"/>
  <c r="K787" i="2"/>
  <c r="N820" i="2"/>
  <c r="S832" i="2"/>
  <c r="P832" i="2"/>
  <c r="L874" i="2"/>
  <c r="K874" i="2"/>
  <c r="X874" i="2"/>
  <c r="Y874" i="2" s="1"/>
  <c r="P874" i="2"/>
  <c r="P910" i="2"/>
  <c r="K910" i="2"/>
  <c r="K948" i="2"/>
  <c r="T948" i="2"/>
  <c r="P948" i="2"/>
  <c r="N256" i="2"/>
  <c r="K256" i="2"/>
  <c r="L256" i="2"/>
  <c r="X256" i="2"/>
  <c r="Y256" i="2" s="1"/>
  <c r="X273" i="2"/>
  <c r="Y273" i="2" s="1"/>
  <c r="P275" i="2"/>
  <c r="K275" i="2"/>
  <c r="P293" i="2"/>
  <c r="K293" i="2"/>
  <c r="X293" i="2"/>
  <c r="Y293" i="2" s="1"/>
  <c r="S293" i="2"/>
  <c r="T350" i="2"/>
  <c r="K350" i="2"/>
  <c r="P350" i="2"/>
  <c r="S466" i="2"/>
  <c r="T477" i="2"/>
  <c r="S477" i="2"/>
  <c r="N525" i="2"/>
  <c r="M525" i="2"/>
  <c r="X525" i="2"/>
  <c r="Y525" i="2" s="1"/>
  <c r="M562" i="2"/>
  <c r="N562" i="2"/>
  <c r="K562" i="2"/>
  <c r="X562" i="2"/>
  <c r="Y562" i="2" s="1"/>
  <c r="L562" i="2"/>
  <c r="X631" i="2"/>
  <c r="Y631" i="2" s="1"/>
  <c r="M631" i="2"/>
  <c r="T631" i="2"/>
  <c r="S650" i="2"/>
  <c r="T650" i="2"/>
  <c r="T664" i="2"/>
  <c r="S664" i="2"/>
  <c r="X664" i="2"/>
  <c r="Y664" i="2" s="1"/>
  <c r="P664" i="2"/>
  <c r="T679" i="2"/>
  <c r="K679" i="2"/>
  <c r="L679" i="2"/>
  <c r="P694" i="2"/>
  <c r="S694" i="2"/>
  <c r="S722" i="2"/>
  <c r="K722" i="2"/>
  <c r="X734" i="2"/>
  <c r="Y734" i="2" s="1"/>
  <c r="K734" i="2"/>
  <c r="L734" i="2"/>
  <c r="S805" i="2"/>
  <c r="K805" i="2"/>
  <c r="M805" i="2"/>
  <c r="N805" i="2"/>
  <c r="K897" i="2"/>
  <c r="S897" i="2"/>
  <c r="L897" i="2"/>
  <c r="M897" i="2"/>
  <c r="N21" i="2"/>
  <c r="M21" i="2"/>
  <c r="N120" i="2"/>
  <c r="T120" i="2"/>
  <c r="P120" i="2"/>
  <c r="T208" i="2"/>
  <c r="U208" i="2" s="1"/>
  <c r="X208" i="2"/>
  <c r="Y208" i="2" s="1"/>
  <c r="K208" i="2"/>
  <c r="P208" i="2"/>
  <c r="L254" i="2"/>
  <c r="M254" i="2"/>
  <c r="T293" i="2"/>
  <c r="U293" i="2" s="1"/>
  <c r="X463" i="2"/>
  <c r="Y463" i="2" s="1"/>
  <c r="K463" i="2"/>
  <c r="M463" i="2"/>
  <c r="N463" i="2"/>
  <c r="M504" i="2"/>
  <c r="K504" i="2"/>
  <c r="N567" i="2"/>
  <c r="K567" i="2"/>
  <c r="M635" i="2"/>
  <c r="N635" i="2"/>
  <c r="L635" i="2"/>
  <c r="S641" i="2"/>
  <c r="P641" i="2"/>
  <c r="T641" i="2"/>
  <c r="X654" i="2"/>
  <c r="Y654" i="2" s="1"/>
  <c r="N678" i="2"/>
  <c r="K678" i="2"/>
  <c r="L678" i="2"/>
  <c r="S678" i="2"/>
  <c r="T678" i="2"/>
  <c r="T688" i="2"/>
  <c r="X688" i="2"/>
  <c r="Y688" i="2" s="1"/>
  <c r="L688" i="2"/>
  <c r="K688" i="2"/>
  <c r="N688" i="2"/>
  <c r="P203" i="2"/>
  <c r="L203" i="2"/>
  <c r="S203" i="2"/>
  <c r="X206" i="2"/>
  <c r="Y206" i="2" s="1"/>
  <c r="S208" i="2"/>
  <c r="N210" i="2"/>
  <c r="T210" i="2"/>
  <c r="S210" i="2"/>
  <c r="S213" i="2"/>
  <c r="S215" i="2"/>
  <c r="X252" i="2"/>
  <c r="Y252" i="2" s="1"/>
  <c r="S272" i="2"/>
  <c r="M272" i="2"/>
  <c r="S282" i="2"/>
  <c r="M282" i="2"/>
  <c r="X298" i="2"/>
  <c r="Y298" i="2" s="1"/>
  <c r="M302" i="2"/>
  <c r="N302" i="2"/>
  <c r="T303" i="2"/>
  <c r="L322" i="2"/>
  <c r="N322" i="2"/>
  <c r="T345" i="2"/>
  <c r="S345" i="2"/>
  <c r="P381" i="2"/>
  <c r="X381" i="2"/>
  <c r="Y381" i="2" s="1"/>
  <c r="K381" i="2"/>
  <c r="S381" i="2"/>
  <c r="P387" i="2"/>
  <c r="S387" i="2"/>
  <c r="P415" i="2"/>
  <c r="S415" i="2"/>
  <c r="N442" i="2"/>
  <c r="L442" i="2"/>
  <c r="K442" i="2"/>
  <c r="N453" i="2"/>
  <c r="M453" i="2"/>
  <c r="L462" i="2"/>
  <c r="P462" i="2"/>
  <c r="P488" i="2"/>
  <c r="T488" i="2"/>
  <c r="U488" i="2" s="1"/>
  <c r="K498" i="2"/>
  <c r="N498" i="2"/>
  <c r="S498" i="2"/>
  <c r="X503" i="2"/>
  <c r="Y503" i="2" s="1"/>
  <c r="T503" i="2"/>
  <c r="M503" i="2"/>
  <c r="K503" i="2"/>
  <c r="N503" i="2"/>
  <c r="T566" i="2"/>
  <c r="U566" i="2" s="1"/>
  <c r="X566" i="2"/>
  <c r="Y566" i="2" s="1"/>
  <c r="K566" i="2"/>
  <c r="M566" i="2"/>
  <c r="L566" i="2"/>
  <c r="N566" i="2"/>
  <c r="L587" i="2"/>
  <c r="N587" i="2"/>
  <c r="K587" i="2"/>
  <c r="T587" i="2"/>
  <c r="T605" i="2"/>
  <c r="N625" i="2"/>
  <c r="M625" i="2"/>
  <c r="S693" i="2"/>
  <c r="M693" i="2"/>
  <c r="T693" i="2"/>
  <c r="P707" i="2"/>
  <c r="L707" i="2"/>
  <c r="M707" i="2"/>
  <c r="N707" i="2"/>
  <c r="S707" i="2"/>
  <c r="X707" i="2"/>
  <c r="Y707" i="2" s="1"/>
  <c r="P727" i="2"/>
  <c r="X727" i="2"/>
  <c r="Y727" i="2" s="1"/>
  <c r="T727" i="2"/>
  <c r="K727" i="2"/>
  <c r="M727" i="2"/>
  <c r="L727" i="2"/>
  <c r="N727" i="2"/>
  <c r="P731" i="2"/>
  <c r="L731" i="2"/>
  <c r="K731" i="2"/>
  <c r="M731" i="2"/>
  <c r="X731" i="2"/>
  <c r="Y731" i="2" s="1"/>
  <c r="M784" i="2"/>
  <c r="N784" i="2"/>
  <c r="P784" i="2"/>
  <c r="N788" i="2"/>
  <c r="X788" i="2"/>
  <c r="Y788" i="2" s="1"/>
  <c r="L796" i="2"/>
  <c r="M796" i="2"/>
  <c r="S825" i="2"/>
  <c r="T825" i="2"/>
  <c r="N838" i="2"/>
  <c r="T838" i="2"/>
  <c r="X838" i="2"/>
  <c r="Y838" i="2" s="1"/>
  <c r="M838" i="2"/>
  <c r="L838" i="2"/>
  <c r="K838" i="2"/>
  <c r="S838" i="2"/>
  <c r="T850" i="2"/>
  <c r="L850" i="2"/>
  <c r="P850" i="2"/>
  <c r="X850" i="2"/>
  <c r="Y850" i="2" s="1"/>
  <c r="K850" i="2"/>
  <c r="X879" i="2"/>
  <c r="Y879" i="2" s="1"/>
  <c r="K879" i="2"/>
  <c r="M879" i="2"/>
  <c r="L879" i="2"/>
  <c r="N879" i="2"/>
  <c r="S879" i="2"/>
  <c r="P879" i="2"/>
  <c r="T879" i="2"/>
  <c r="S999" i="2"/>
  <c r="P999" i="2"/>
  <c r="T999" i="2"/>
  <c r="L999" i="2"/>
  <c r="K999" i="2"/>
  <c r="M999" i="2"/>
  <c r="P1000" i="2"/>
  <c r="K1000" i="2"/>
  <c r="L1000" i="2"/>
  <c r="N1001" i="2"/>
  <c r="L1001" i="2"/>
  <c r="P192" i="2"/>
  <c r="M192" i="2"/>
  <c r="X317" i="2"/>
  <c r="Y317" i="2" s="1"/>
  <c r="P321" i="2"/>
  <c r="S321" i="2"/>
  <c r="T321" i="2"/>
  <c r="U321" i="2" s="1"/>
  <c r="K367" i="2"/>
  <c r="M367" i="2"/>
  <c r="X372" i="2"/>
  <c r="Y372" i="2" s="1"/>
  <c r="X374" i="2"/>
  <c r="Y374" i="2" s="1"/>
  <c r="S376" i="2"/>
  <c r="V376" i="2" s="1"/>
  <c r="W376" i="2" s="1"/>
  <c r="N489" i="2"/>
  <c r="M489" i="2"/>
  <c r="L579" i="2"/>
  <c r="N579" i="2"/>
  <c r="L588" i="2"/>
  <c r="N588" i="2"/>
  <c r="M588" i="2"/>
  <c r="N53" i="2"/>
  <c r="T53" i="2"/>
  <c r="N286" i="2"/>
  <c r="X286" i="2"/>
  <c r="Y286" i="2" s="1"/>
  <c r="M292" i="2"/>
  <c r="K292" i="2"/>
  <c r="S350" i="2"/>
  <c r="X354" i="2"/>
  <c r="Y354" i="2" s="1"/>
  <c r="K468" i="2"/>
  <c r="M468" i="2"/>
  <c r="T468" i="2"/>
  <c r="X483" i="2"/>
  <c r="Y483" i="2" s="1"/>
  <c r="K483" i="2"/>
  <c r="M483" i="2"/>
  <c r="T483" i="2"/>
  <c r="P494" i="2"/>
  <c r="L494" i="2"/>
  <c r="X499" i="2"/>
  <c r="Y499" i="2" s="1"/>
  <c r="S499" i="2"/>
  <c r="T499" i="2"/>
  <c r="U499" i="2" s="1"/>
  <c r="M499" i="2"/>
  <c r="K499" i="2"/>
  <c r="N499" i="2"/>
  <c r="L515" i="2"/>
  <c r="M515" i="2"/>
  <c r="K515" i="2"/>
  <c r="M596" i="2"/>
  <c r="K596" i="2"/>
  <c r="N601" i="2"/>
  <c r="M601" i="2"/>
  <c r="M698" i="2"/>
  <c r="K698" i="2"/>
  <c r="N793" i="2"/>
  <c r="M793" i="2"/>
  <c r="K793" i="2"/>
  <c r="T176" i="2"/>
  <c r="N176" i="2"/>
  <c r="P176" i="2"/>
  <c r="N32" i="2"/>
  <c r="L32" i="2"/>
  <c r="N84" i="2"/>
  <c r="L84" i="2"/>
  <c r="T96" i="2"/>
  <c r="T144" i="2"/>
  <c r="L144" i="2"/>
  <c r="P144" i="2"/>
  <c r="X159" i="2"/>
  <c r="Y159" i="2" s="1"/>
  <c r="S176" i="2"/>
  <c r="T203" i="2"/>
  <c r="X210" i="2"/>
  <c r="Y210" i="2" s="1"/>
  <c r="T215" i="2"/>
  <c r="T220" i="2"/>
  <c r="U220" i="2" s="1"/>
  <c r="K220" i="2"/>
  <c r="S220" i="2"/>
  <c r="S251" i="2"/>
  <c r="P251" i="2"/>
  <c r="N290" i="2"/>
  <c r="L290" i="2"/>
  <c r="S329" i="2"/>
  <c r="K329" i="2"/>
  <c r="K380" i="2"/>
  <c r="M380" i="2"/>
  <c r="T381" i="2"/>
  <c r="T423" i="2"/>
  <c r="X459" i="2"/>
  <c r="Y459" i="2" s="1"/>
  <c r="N459" i="2"/>
  <c r="M459" i="2"/>
  <c r="T459" i="2"/>
  <c r="U459" i="2" s="1"/>
  <c r="X475" i="2"/>
  <c r="Y475" i="2" s="1"/>
  <c r="S475" i="2"/>
  <c r="N475" i="2"/>
  <c r="M475" i="2"/>
  <c r="P476" i="2"/>
  <c r="K476" i="2"/>
  <c r="L482" i="2"/>
  <c r="N482" i="2"/>
  <c r="M514" i="2"/>
  <c r="L514" i="2"/>
  <c r="M547" i="2"/>
  <c r="X547" i="2"/>
  <c r="Y547" i="2" s="1"/>
  <c r="X558" i="2"/>
  <c r="Y558" i="2" s="1"/>
  <c r="K558" i="2"/>
  <c r="L558" i="2"/>
  <c r="T558" i="2"/>
  <c r="S558" i="2"/>
  <c r="N590" i="2"/>
  <c r="X590" i="2"/>
  <c r="Y590" i="2" s="1"/>
  <c r="M590" i="2"/>
  <c r="L590" i="2"/>
  <c r="S592" i="2"/>
  <c r="P592" i="2"/>
  <c r="P634" i="2"/>
  <c r="S634" i="2"/>
  <c r="X634" i="2"/>
  <c r="Y634" i="2" s="1"/>
  <c r="P640" i="2"/>
  <c r="X640" i="2"/>
  <c r="Y640" i="2" s="1"/>
  <c r="N649" i="2"/>
  <c r="M649" i="2"/>
  <c r="K649" i="2"/>
  <c r="M677" i="2"/>
  <c r="N677" i="2"/>
  <c r="K687" i="2"/>
  <c r="N687" i="2"/>
  <c r="M687" i="2"/>
  <c r="T696" i="2"/>
  <c r="P696" i="2"/>
  <c r="S696" i="2"/>
  <c r="X696" i="2"/>
  <c r="Y696" i="2" s="1"/>
  <c r="K696" i="2"/>
  <c r="P715" i="2"/>
  <c r="L715" i="2"/>
  <c r="M715" i="2"/>
  <c r="K715" i="2"/>
  <c r="X715" i="2"/>
  <c r="Y715" i="2" s="1"/>
  <c r="M740" i="2"/>
  <c r="N740" i="2"/>
  <c r="L740" i="2"/>
  <c r="P740" i="2"/>
  <c r="X740" i="2"/>
  <c r="Y740" i="2" s="1"/>
  <c r="P743" i="2"/>
  <c r="S743" i="2"/>
  <c r="T743" i="2"/>
  <c r="X743" i="2"/>
  <c r="Y743" i="2" s="1"/>
  <c r="K743" i="2"/>
  <c r="L743" i="2"/>
  <c r="T923" i="2"/>
  <c r="X923" i="2"/>
  <c r="Y923" i="2" s="1"/>
  <c r="K923" i="2"/>
  <c r="N923" i="2"/>
  <c r="M923" i="2"/>
  <c r="L923" i="2"/>
  <c r="S923" i="2"/>
  <c r="P923" i="2"/>
  <c r="L945" i="2"/>
  <c r="N945" i="2"/>
  <c r="P28" i="2"/>
  <c r="X70" i="2"/>
  <c r="Y70" i="2" s="1"/>
  <c r="P88" i="2"/>
  <c r="X93" i="2"/>
  <c r="Y93" i="2" s="1"/>
  <c r="P112" i="2"/>
  <c r="S288" i="2"/>
  <c r="T344" i="2"/>
  <c r="S413" i="2"/>
  <c r="X425" i="2"/>
  <c r="Y425" i="2" s="1"/>
  <c r="S451" i="2"/>
  <c r="T467" i="2"/>
  <c r="P471" i="2"/>
  <c r="T507" i="2"/>
  <c r="N507" i="2"/>
  <c r="S507" i="2"/>
  <c r="M511" i="2"/>
  <c r="N511" i="2"/>
  <c r="X554" i="2"/>
  <c r="Y554" i="2" s="1"/>
  <c r="P560" i="2"/>
  <c r="T560" i="2"/>
  <c r="M615" i="2"/>
  <c r="K615" i="2"/>
  <c r="L615" i="2"/>
  <c r="N622" i="2"/>
  <c r="L622" i="2"/>
  <c r="M622" i="2"/>
  <c r="T626" i="2"/>
  <c r="K626" i="2"/>
  <c r="T632" i="2"/>
  <c r="L632" i="2"/>
  <c r="M632" i="2"/>
  <c r="S632" i="2"/>
  <c r="L652" i="2"/>
  <c r="N652" i="2"/>
  <c r="P666" i="2"/>
  <c r="K666" i="2"/>
  <c r="K674" i="2"/>
  <c r="L674" i="2"/>
  <c r="N686" i="2"/>
  <c r="M686" i="2"/>
  <c r="T686" i="2"/>
  <c r="S701" i="2"/>
  <c r="N721" i="2"/>
  <c r="M721" i="2"/>
  <c r="N736" i="2"/>
  <c r="K736" i="2"/>
  <c r="P739" i="2"/>
  <c r="T739" i="2"/>
  <c r="S739" i="2"/>
  <c r="X739" i="2"/>
  <c r="Y739" i="2" s="1"/>
  <c r="T758" i="2"/>
  <c r="P765" i="2"/>
  <c r="S765" i="2"/>
  <c r="N779" i="2"/>
  <c r="M779" i="2"/>
  <c r="S779" i="2"/>
  <c r="K785" i="2"/>
  <c r="M785" i="2"/>
  <c r="S789" i="2"/>
  <c r="N789" i="2"/>
  <c r="T789" i="2"/>
  <c r="U789" i="2" s="1"/>
  <c r="M808" i="2"/>
  <c r="L808" i="2"/>
  <c r="N808" i="2"/>
  <c r="T848" i="2"/>
  <c r="P848" i="2"/>
  <c r="M848" i="2"/>
  <c r="N848" i="2"/>
  <c r="K848" i="2"/>
  <c r="L848" i="2"/>
  <c r="P899" i="2"/>
  <c r="L899" i="2"/>
  <c r="K899" i="2"/>
  <c r="M899" i="2"/>
  <c r="S899" i="2"/>
  <c r="T899" i="2"/>
  <c r="N903" i="2"/>
  <c r="M903" i="2"/>
  <c r="L903" i="2"/>
  <c r="S903" i="2"/>
  <c r="K903" i="2"/>
  <c r="N924" i="2"/>
  <c r="T924" i="2"/>
  <c r="K924" i="2"/>
  <c r="L924" i="2"/>
  <c r="X924" i="2"/>
  <c r="Y924" i="2" s="1"/>
  <c r="N930" i="2"/>
  <c r="L930" i="2"/>
  <c r="K930" i="2"/>
  <c r="X421" i="2"/>
  <c r="Y421" i="2" s="1"/>
  <c r="S425" i="2"/>
  <c r="P467" i="2"/>
  <c r="X487" i="2"/>
  <c r="Y487" i="2" s="1"/>
  <c r="N487" i="2"/>
  <c r="S487" i="2"/>
  <c r="T535" i="2"/>
  <c r="U535" i="2" s="1"/>
  <c r="L535" i="2"/>
  <c r="M535" i="2"/>
  <c r="S535" i="2"/>
  <c r="T539" i="2"/>
  <c r="X539" i="2"/>
  <c r="Y539" i="2" s="1"/>
  <c r="K539" i="2"/>
  <c r="S539" i="2"/>
  <c r="P561" i="2"/>
  <c r="S561" i="2"/>
  <c r="M571" i="2"/>
  <c r="N571" i="2"/>
  <c r="S572" i="2"/>
  <c r="P572" i="2"/>
  <c r="P655" i="2"/>
  <c r="T655" i="2"/>
  <c r="X655" i="2"/>
  <c r="Y655" i="2" s="1"/>
  <c r="K676" i="2"/>
  <c r="L676" i="2"/>
  <c r="L766" i="2"/>
  <c r="P766" i="2"/>
  <c r="S781" i="2"/>
  <c r="K781" i="2"/>
  <c r="P795" i="2"/>
  <c r="M795" i="2"/>
  <c r="N795" i="2"/>
  <c r="L795" i="2"/>
  <c r="K795" i="2"/>
  <c r="N802" i="2"/>
  <c r="L802" i="2"/>
  <c r="M802" i="2"/>
  <c r="X802" i="2"/>
  <c r="Y802" i="2" s="1"/>
  <c r="P863" i="2"/>
  <c r="M863" i="2"/>
  <c r="K863" i="2"/>
  <c r="N863" i="2"/>
  <c r="T863" i="2"/>
  <c r="U863" i="2" s="1"/>
  <c r="T891" i="2"/>
  <c r="U891" i="2" s="1"/>
  <c r="X891" i="2"/>
  <c r="Y891" i="2" s="1"/>
  <c r="S891" i="2"/>
  <c r="K891" i="2"/>
  <c r="L891" i="2"/>
  <c r="M891" i="2"/>
  <c r="P908" i="2"/>
  <c r="N908" i="2"/>
  <c r="T908" i="2"/>
  <c r="X908" i="2"/>
  <c r="Y908" i="2" s="1"/>
  <c r="K908" i="2"/>
  <c r="L908" i="2"/>
  <c r="M943" i="2"/>
  <c r="N943" i="2"/>
  <c r="X943" i="2"/>
  <c r="Y943" i="2" s="1"/>
  <c r="K943" i="2"/>
  <c r="L943" i="2"/>
  <c r="S990" i="2"/>
  <c r="P990" i="2"/>
  <c r="S344" i="2"/>
  <c r="T425" i="2"/>
  <c r="U425" i="2" s="1"/>
  <c r="P451" i="2"/>
  <c r="S467" i="2"/>
  <c r="V467" i="2" s="1"/>
  <c r="W467" i="2" s="1"/>
  <c r="D467" i="2" s="1"/>
  <c r="X470" i="2"/>
  <c r="Y470" i="2" s="1"/>
  <c r="T487" i="2"/>
  <c r="U487" i="2" s="1"/>
  <c r="X535" i="2"/>
  <c r="Y535" i="2" s="1"/>
  <c r="N549" i="2"/>
  <c r="L549" i="2"/>
  <c r="M550" i="2"/>
  <c r="L550" i="2"/>
  <c r="N550" i="2"/>
  <c r="T554" i="2"/>
  <c r="U554" i="2" s="1"/>
  <c r="M583" i="2"/>
  <c r="L583" i="2"/>
  <c r="T600" i="2"/>
  <c r="L600" i="2"/>
  <c r="M600" i="2"/>
  <c r="S600" i="2"/>
  <c r="P627" i="2"/>
  <c r="X627" i="2"/>
  <c r="Y627" i="2" s="1"/>
  <c r="K627" i="2"/>
  <c r="S627" i="2"/>
  <c r="X651" i="2"/>
  <c r="Y651" i="2" s="1"/>
  <c r="S655" i="2"/>
  <c r="P691" i="2"/>
  <c r="X691" i="2"/>
  <c r="Y691" i="2" s="1"/>
  <c r="K691" i="2"/>
  <c r="S691" i="2"/>
  <c r="S697" i="2"/>
  <c r="K697" i="2"/>
  <c r="P719" i="2"/>
  <c r="M719" i="2"/>
  <c r="N719" i="2"/>
  <c r="T719" i="2"/>
  <c r="P747" i="2"/>
  <c r="M747" i="2"/>
  <c r="X747" i="2"/>
  <c r="Y747" i="2" s="1"/>
  <c r="K747" i="2"/>
  <c r="T747" i="2"/>
  <c r="M826" i="2"/>
  <c r="L826" i="2"/>
  <c r="X830" i="2"/>
  <c r="Y830" i="2" s="1"/>
  <c r="T830" i="2"/>
  <c r="N849" i="2"/>
  <c r="M849" i="2"/>
  <c r="N887" i="2"/>
  <c r="M887" i="2"/>
  <c r="L887" i="2"/>
  <c r="K887" i="2"/>
  <c r="X887" i="2"/>
  <c r="Y887" i="2" s="1"/>
  <c r="P904" i="2"/>
  <c r="K904" i="2"/>
  <c r="M904" i="2"/>
  <c r="T904" i="2"/>
  <c r="U904" i="2" s="1"/>
  <c r="P931" i="2"/>
  <c r="S931" i="2"/>
  <c r="K931" i="2"/>
  <c r="L931" i="2"/>
  <c r="M931" i="2"/>
  <c r="N931" i="2"/>
  <c r="X939" i="2"/>
  <c r="Y939" i="2" s="1"/>
  <c r="K939" i="2"/>
  <c r="L939" i="2"/>
  <c r="M939" i="2"/>
  <c r="T939" i="2"/>
  <c r="U939" i="2" s="1"/>
  <c r="T947" i="2"/>
  <c r="X947" i="2"/>
  <c r="Y947" i="2" s="1"/>
  <c r="K947" i="2"/>
  <c r="L947" i="2"/>
  <c r="M947" i="2"/>
  <c r="P947" i="2"/>
  <c r="S947" i="2"/>
  <c r="S984" i="2"/>
  <c r="M984" i="2"/>
  <c r="L984" i="2"/>
  <c r="N984" i="2"/>
  <c r="K984" i="2"/>
  <c r="X984" i="2"/>
  <c r="Y984" i="2" s="1"/>
  <c r="P491" i="2"/>
  <c r="T585" i="2"/>
  <c r="X591" i="2"/>
  <c r="Y591" i="2" s="1"/>
  <c r="X602" i="2"/>
  <c r="Y602" i="2" s="1"/>
  <c r="X610" i="2"/>
  <c r="Y610" i="2" s="1"/>
  <c r="X619" i="2"/>
  <c r="Y619" i="2" s="1"/>
  <c r="S659" i="2"/>
  <c r="S683" i="2"/>
  <c r="S735" i="2"/>
  <c r="X764" i="2"/>
  <c r="Y764" i="2" s="1"/>
  <c r="T770" i="2"/>
  <c r="P801" i="2"/>
  <c r="M801" i="2"/>
  <c r="N801" i="2"/>
  <c r="P807" i="2"/>
  <c r="L807" i="2"/>
  <c r="M807" i="2"/>
  <c r="T807" i="2"/>
  <c r="X831" i="2"/>
  <c r="Y831" i="2" s="1"/>
  <c r="S845" i="2"/>
  <c r="M845" i="2"/>
  <c r="P934" i="2"/>
  <c r="N934" i="2"/>
  <c r="K934" i="2"/>
  <c r="M955" i="2"/>
  <c r="N955" i="2"/>
  <c r="X955" i="2"/>
  <c r="Y955" i="2" s="1"/>
  <c r="T955" i="2"/>
  <c r="S955" i="2"/>
  <c r="T969" i="2"/>
  <c r="S969" i="2"/>
  <c r="K973" i="2"/>
  <c r="N973" i="2"/>
  <c r="M973" i="2"/>
  <c r="L973" i="2"/>
  <c r="P732" i="2"/>
  <c r="P751" i="2"/>
  <c r="T751" i="2"/>
  <c r="P759" i="2"/>
  <c r="N759" i="2"/>
  <c r="S759" i="2"/>
  <c r="S773" i="2"/>
  <c r="K773" i="2"/>
  <c r="T816" i="2"/>
  <c r="X816" i="2"/>
  <c r="Y816" i="2" s="1"/>
  <c r="K816" i="2"/>
  <c r="P816" i="2"/>
  <c r="P843" i="2"/>
  <c r="N843" i="2"/>
  <c r="T843" i="2"/>
  <c r="U843" i="2" s="1"/>
  <c r="X843" i="2"/>
  <c r="Y843" i="2" s="1"/>
  <c r="S843" i="2"/>
  <c r="P885" i="2"/>
  <c r="M885" i="2"/>
  <c r="S885" i="2"/>
  <c r="P895" i="2"/>
  <c r="X895" i="2"/>
  <c r="Y895" i="2" s="1"/>
  <c r="T895" i="2"/>
  <c r="K895" i="2"/>
  <c r="S895" i="2"/>
  <c r="M919" i="2"/>
  <c r="N919" i="2"/>
  <c r="L919" i="2"/>
  <c r="P919" i="2"/>
  <c r="X919" i="2"/>
  <c r="Y919" i="2" s="1"/>
  <c r="L938" i="2"/>
  <c r="N938" i="2"/>
  <c r="K938" i="2"/>
  <c r="K981" i="2"/>
  <c r="X981" i="2"/>
  <c r="Y981" i="2" s="1"/>
  <c r="L981" i="2"/>
  <c r="T981" i="2"/>
  <c r="T602" i="2"/>
  <c r="S751" i="2"/>
  <c r="T759" i="2"/>
  <c r="N768" i="2"/>
  <c r="K768" i="2"/>
  <c r="S770" i="2"/>
  <c r="P776" i="2"/>
  <c r="N790" i="2"/>
  <c r="L790" i="2"/>
  <c r="X790" i="2"/>
  <c r="Y790" i="2" s="1"/>
  <c r="T812" i="2"/>
  <c r="K812" i="2"/>
  <c r="S812" i="2"/>
  <c r="S816" i="2"/>
  <c r="T844" i="2"/>
  <c r="X844" i="2"/>
  <c r="Y844" i="2" s="1"/>
  <c r="M844" i="2"/>
  <c r="N844" i="2"/>
  <c r="S844" i="2"/>
  <c r="T854" i="2"/>
  <c r="S854" i="2"/>
  <c r="M894" i="2"/>
  <c r="K894" i="2"/>
  <c r="L894" i="2"/>
  <c r="M906" i="2"/>
  <c r="N906" i="2"/>
  <c r="P917" i="2"/>
  <c r="X917" i="2"/>
  <c r="Y917" i="2" s="1"/>
  <c r="M920" i="2"/>
  <c r="X920" i="2"/>
  <c r="Y920" i="2" s="1"/>
  <c r="K920" i="2"/>
  <c r="K928" i="2"/>
  <c r="M928" i="2"/>
  <c r="X935" i="2"/>
  <c r="Y935" i="2" s="1"/>
  <c r="K935" i="2"/>
  <c r="L935" i="2"/>
  <c r="M935" i="2"/>
  <c r="N935" i="2"/>
  <c r="P955" i="2"/>
  <c r="K965" i="2"/>
  <c r="L965" i="2"/>
  <c r="X965" i="2"/>
  <c r="Y965" i="2" s="1"/>
  <c r="P967" i="2"/>
  <c r="S967" i="2"/>
  <c r="X967" i="2"/>
  <c r="Y967" i="2" s="1"/>
  <c r="T967" i="2"/>
  <c r="M978" i="2"/>
  <c r="T978" i="2"/>
  <c r="X978" i="2"/>
  <c r="Y978" i="2" s="1"/>
  <c r="K978" i="2"/>
  <c r="M979" i="2"/>
  <c r="L979" i="2"/>
  <c r="N979" i="2"/>
  <c r="X979" i="2"/>
  <c r="Y979" i="2" s="1"/>
  <c r="T979" i="2"/>
  <c r="L995" i="2"/>
  <c r="X995" i="2"/>
  <c r="Y995" i="2" s="1"/>
  <c r="K995" i="2"/>
  <c r="M995" i="2"/>
  <c r="N995" i="2"/>
  <c r="S811" i="2"/>
  <c r="X840" i="2"/>
  <c r="Y840" i="2" s="1"/>
  <c r="X868" i="2"/>
  <c r="Y868" i="2" s="1"/>
  <c r="T875" i="2"/>
  <c r="T883" i="2"/>
  <c r="M927" i="2"/>
  <c r="N927" i="2"/>
  <c r="S927" i="2"/>
  <c r="X958" i="2"/>
  <c r="Y958" i="2" s="1"/>
  <c r="S968" i="2"/>
  <c r="K968" i="2"/>
  <c r="L968" i="2"/>
  <c r="X968" i="2"/>
  <c r="Y968" i="2" s="1"/>
  <c r="T970" i="2"/>
  <c r="S866" i="2"/>
  <c r="P883" i="2"/>
  <c r="X889" i="2"/>
  <c r="Y889" i="2" s="1"/>
  <c r="N912" i="2"/>
  <c r="M912" i="2"/>
  <c r="T913" i="2"/>
  <c r="U913" i="2" s="1"/>
  <c r="X913" i="2"/>
  <c r="Y913" i="2" s="1"/>
  <c r="K913" i="2"/>
  <c r="P913" i="2"/>
  <c r="L932" i="2"/>
  <c r="K932" i="2"/>
  <c r="N932" i="2"/>
  <c r="P942" i="2"/>
  <c r="X942" i="2"/>
  <c r="Y942" i="2" s="1"/>
  <c r="S952" i="2"/>
  <c r="X952" i="2"/>
  <c r="Y952" i="2" s="1"/>
  <c r="S960" i="2"/>
  <c r="K960" i="2"/>
  <c r="P960" i="2"/>
  <c r="X818" i="2"/>
  <c r="Y818" i="2" s="1"/>
  <c r="X866" i="2"/>
  <c r="Y866" i="2" s="1"/>
  <c r="T868" i="2"/>
  <c r="U868" i="2" s="1"/>
  <c r="S875" i="2"/>
  <c r="S883" i="2"/>
  <c r="S913" i="2"/>
  <c r="P952" i="2"/>
  <c r="T954" i="2"/>
  <c r="X954" i="2"/>
  <c r="Y954" i="2" s="1"/>
  <c r="X960" i="2"/>
  <c r="Y960" i="2" s="1"/>
  <c r="M962" i="2"/>
  <c r="X962" i="2"/>
  <c r="Y962" i="2" s="1"/>
  <c r="T962" i="2"/>
  <c r="X926" i="2"/>
  <c r="Y926" i="2" s="1"/>
  <c r="T937" i="2"/>
  <c r="U937" i="2" s="1"/>
  <c r="T953" i="2"/>
  <c r="S986" i="2"/>
  <c r="X989" i="2"/>
  <c r="Y989" i="2" s="1"/>
  <c r="S989" i="2"/>
  <c r="S994" i="2"/>
  <c r="X842" i="2"/>
  <c r="Y842" i="2" s="1"/>
  <c r="X846" i="2"/>
  <c r="Y846" i="2" s="1"/>
  <c r="T858" i="2"/>
  <c r="X886" i="2"/>
  <c r="Y886" i="2" s="1"/>
  <c r="X976" i="2"/>
  <c r="Y976" i="2" s="1"/>
  <c r="T989" i="2"/>
  <c r="U989" i="2" s="1"/>
  <c r="X992" i="2"/>
  <c r="Y992" i="2" s="1"/>
  <c r="T994" i="2"/>
  <c r="P34" i="2"/>
  <c r="M47" i="2"/>
  <c r="X47" i="2"/>
  <c r="Y47" i="2" s="1"/>
  <c r="L47" i="2"/>
  <c r="P66" i="2"/>
  <c r="M79" i="2"/>
  <c r="X79" i="2"/>
  <c r="Y79" i="2" s="1"/>
  <c r="L79" i="2"/>
  <c r="S79" i="2"/>
  <c r="S81" i="2"/>
  <c r="P81" i="2"/>
  <c r="K98" i="2"/>
  <c r="T98" i="2"/>
  <c r="P98" i="2"/>
  <c r="S113" i="2"/>
  <c r="P113" i="2"/>
  <c r="N174" i="2"/>
  <c r="T174" i="2"/>
  <c r="P174" i="2"/>
  <c r="N190" i="2"/>
  <c r="M190" i="2"/>
  <c r="S190" i="2"/>
  <c r="N214" i="2"/>
  <c r="L214" i="2"/>
  <c r="X214" i="2"/>
  <c r="Y214" i="2" s="1"/>
  <c r="K214" i="2"/>
  <c r="T214" i="2"/>
  <c r="T238" i="2"/>
  <c r="L238" i="2"/>
  <c r="X238" i="2"/>
  <c r="Y238" i="2" s="1"/>
  <c r="P238" i="2"/>
  <c r="S245" i="2"/>
  <c r="P249" i="2"/>
  <c r="S249" i="2"/>
  <c r="K249" i="2"/>
  <c r="X249" i="2"/>
  <c r="Y249" i="2" s="1"/>
  <c r="T249" i="2"/>
  <c r="X279" i="2"/>
  <c r="Y279" i="2" s="1"/>
  <c r="L279" i="2"/>
  <c r="T279" i="2"/>
  <c r="S279" i="2"/>
  <c r="N279" i="2"/>
  <c r="N280" i="2"/>
  <c r="M280" i="2"/>
  <c r="P280" i="2"/>
  <c r="X280" i="2"/>
  <c r="Y280" i="2" s="1"/>
  <c r="T280" i="2"/>
  <c r="U280" i="2" s="1"/>
  <c r="X299" i="2"/>
  <c r="Y299" i="2" s="1"/>
  <c r="L299" i="2"/>
  <c r="M299" i="2"/>
  <c r="K299" i="2"/>
  <c r="S299" i="2"/>
  <c r="T330" i="2"/>
  <c r="U330" i="2" s="1"/>
  <c r="S330" i="2"/>
  <c r="M330" i="2"/>
  <c r="L330" i="2"/>
  <c r="X330" i="2"/>
  <c r="Y330" i="2" s="1"/>
  <c r="N330" i="2"/>
  <c r="K330" i="2"/>
  <c r="X379" i="2"/>
  <c r="Y379" i="2" s="1"/>
  <c r="L379" i="2"/>
  <c r="S379" i="2"/>
  <c r="N379" i="2"/>
  <c r="M379" i="2"/>
  <c r="P379" i="2"/>
  <c r="P385" i="2"/>
  <c r="L385" i="2"/>
  <c r="N385" i="2"/>
  <c r="K385" i="2"/>
  <c r="T385" i="2"/>
  <c r="S385" i="2"/>
  <c r="X399" i="2"/>
  <c r="Y399" i="2" s="1"/>
  <c r="L399" i="2"/>
  <c r="T399" i="2"/>
  <c r="U399" i="2" s="1"/>
  <c r="S399" i="2"/>
  <c r="P399" i="2"/>
  <c r="T519" i="2"/>
  <c r="N519" i="2"/>
  <c r="X519" i="2"/>
  <c r="Y519" i="2" s="1"/>
  <c r="K519" i="2"/>
  <c r="P519" i="2"/>
  <c r="L519" i="2"/>
  <c r="M519" i="2"/>
  <c r="M11" i="2"/>
  <c r="L11" i="2"/>
  <c r="K30" i="2"/>
  <c r="T30" i="2"/>
  <c r="T47" i="2"/>
  <c r="S66" i="2"/>
  <c r="M75" i="2"/>
  <c r="X75" i="2"/>
  <c r="Y75" i="2" s="1"/>
  <c r="L75" i="2"/>
  <c r="S75" i="2"/>
  <c r="S77" i="2"/>
  <c r="P77" i="2"/>
  <c r="P94" i="2"/>
  <c r="M107" i="2"/>
  <c r="X107" i="2"/>
  <c r="Y107" i="2" s="1"/>
  <c r="L107" i="2"/>
  <c r="T111" i="2"/>
  <c r="T113" i="2"/>
  <c r="S157" i="2"/>
  <c r="S174" i="2"/>
  <c r="P184" i="2"/>
  <c r="T190" i="2"/>
  <c r="T204" i="2"/>
  <c r="X204" i="2"/>
  <c r="Y204" i="2" s="1"/>
  <c r="K204" i="2"/>
  <c r="P204" i="2"/>
  <c r="P207" i="2"/>
  <c r="M207" i="2"/>
  <c r="L207" i="2"/>
  <c r="T207" i="2"/>
  <c r="S238" i="2"/>
  <c r="T246" i="2"/>
  <c r="N246" i="2"/>
  <c r="M246" i="2"/>
  <c r="S246" i="2"/>
  <c r="P253" i="2"/>
  <c r="M253" i="2"/>
  <c r="L253" i="2"/>
  <c r="K253" i="2"/>
  <c r="X300" i="2"/>
  <c r="Y300" i="2" s="1"/>
  <c r="X335" i="2"/>
  <c r="Y335" i="2" s="1"/>
  <c r="L335" i="2"/>
  <c r="T335" i="2"/>
  <c r="K335" i="2"/>
  <c r="S335" i="2"/>
  <c r="N335" i="2"/>
  <c r="S456" i="2"/>
  <c r="N456" i="2"/>
  <c r="L456" i="2"/>
  <c r="K456" i="2"/>
  <c r="M456" i="2"/>
  <c r="T456" i="2"/>
  <c r="U456" i="2" s="1"/>
  <c r="S563" i="2"/>
  <c r="T563" i="2"/>
  <c r="P563" i="2"/>
  <c r="N563" i="2"/>
  <c r="L563" i="2"/>
  <c r="K563" i="2"/>
  <c r="M563" i="2"/>
  <c r="T11" i="2"/>
  <c r="T13" i="2"/>
  <c r="X34" i="2"/>
  <c r="Y34" i="2" s="1"/>
  <c r="K58" i="2"/>
  <c r="T58" i="2"/>
  <c r="M71" i="2"/>
  <c r="X71" i="2"/>
  <c r="Y71" i="2" s="1"/>
  <c r="L71" i="2"/>
  <c r="S71" i="2"/>
  <c r="S73" i="2"/>
  <c r="P73" i="2"/>
  <c r="K90" i="2"/>
  <c r="T90" i="2"/>
  <c r="M103" i="2"/>
  <c r="X103" i="2"/>
  <c r="Y103" i="2" s="1"/>
  <c r="L103" i="2"/>
  <c r="S103" i="2"/>
  <c r="S105" i="2"/>
  <c r="P105" i="2"/>
  <c r="P122" i="2"/>
  <c r="X136" i="2"/>
  <c r="Y136" i="2" s="1"/>
  <c r="S204" i="2"/>
  <c r="T212" i="2"/>
  <c r="M212" i="2"/>
  <c r="L212" i="2"/>
  <c r="S212" i="2"/>
  <c r="N226" i="2"/>
  <c r="X226" i="2"/>
  <c r="Y226" i="2" s="1"/>
  <c r="K226" i="2"/>
  <c r="T242" i="2"/>
  <c r="S242" i="2"/>
  <c r="L242" i="2"/>
  <c r="K242" i="2"/>
  <c r="X253" i="2"/>
  <c r="Y253" i="2" s="1"/>
  <c r="T270" i="2"/>
  <c r="L270" i="2"/>
  <c r="S270" i="2"/>
  <c r="N270" i="2"/>
  <c r="X270" i="2"/>
  <c r="Y270" i="2" s="1"/>
  <c r="P281" i="2"/>
  <c r="S281" i="2"/>
  <c r="X281" i="2"/>
  <c r="Y281" i="2" s="1"/>
  <c r="N281" i="2"/>
  <c r="T281" i="2"/>
  <c r="T306" i="2"/>
  <c r="S306" i="2"/>
  <c r="N306" i="2"/>
  <c r="M306" i="2"/>
  <c r="L306" i="2"/>
  <c r="X306" i="2"/>
  <c r="Y306" i="2" s="1"/>
  <c r="X307" i="2"/>
  <c r="Y307" i="2" s="1"/>
  <c r="L307" i="2"/>
  <c r="M307" i="2"/>
  <c r="T307" i="2"/>
  <c r="P307" i="2"/>
  <c r="X407" i="2"/>
  <c r="Y407" i="2" s="1"/>
  <c r="L407" i="2"/>
  <c r="M407" i="2"/>
  <c r="K407" i="2"/>
  <c r="N407" i="2"/>
  <c r="T407" i="2"/>
  <c r="X431" i="2"/>
  <c r="Y431" i="2" s="1"/>
  <c r="L431" i="2"/>
  <c r="T431" i="2"/>
  <c r="K431" i="2"/>
  <c r="S431" i="2"/>
  <c r="N431" i="2"/>
  <c r="P437" i="2"/>
  <c r="N437" i="2"/>
  <c r="M437" i="2"/>
  <c r="K437" i="2"/>
  <c r="T437" i="2"/>
  <c r="U437" i="2" s="1"/>
  <c r="S437" i="2"/>
  <c r="X439" i="2"/>
  <c r="Y439" i="2" s="1"/>
  <c r="L439" i="2"/>
  <c r="M439" i="2"/>
  <c r="K439" i="2"/>
  <c r="P439" i="2"/>
  <c r="N439" i="2"/>
  <c r="N517" i="2"/>
  <c r="S517" i="2"/>
  <c r="M517" i="2"/>
  <c r="K517" i="2"/>
  <c r="P517" i="2"/>
  <c r="X517" i="2"/>
  <c r="Y517" i="2" s="1"/>
  <c r="T517" i="2"/>
  <c r="T523" i="2"/>
  <c r="U523" i="2" s="1"/>
  <c r="X523" i="2"/>
  <c r="Y523" i="2" s="1"/>
  <c r="K523" i="2"/>
  <c r="P523" i="2"/>
  <c r="L523" i="2"/>
  <c r="M523" i="2"/>
  <c r="P599" i="2"/>
  <c r="L599" i="2"/>
  <c r="K599" i="2"/>
  <c r="X599" i="2"/>
  <c r="Y599" i="2" s="1"/>
  <c r="S599" i="2"/>
  <c r="T599" i="2"/>
  <c r="M599" i="2"/>
  <c r="N599" i="2"/>
  <c r="K22" i="2"/>
  <c r="T22" i="2"/>
  <c r="M35" i="2"/>
  <c r="X35" i="2"/>
  <c r="Y35" i="2" s="1"/>
  <c r="L35" i="2"/>
  <c r="S35" i="2"/>
  <c r="S37" i="2"/>
  <c r="P37" i="2"/>
  <c r="T41" i="2"/>
  <c r="X49" i="2"/>
  <c r="Y49" i="2" s="1"/>
  <c r="S69" i="2"/>
  <c r="P69" i="2"/>
  <c r="T71" i="2"/>
  <c r="S101" i="2"/>
  <c r="P101" i="2"/>
  <c r="T105" i="2"/>
  <c r="X137" i="2"/>
  <c r="Y137" i="2" s="1"/>
  <c r="L137" i="2"/>
  <c r="T137" i="2"/>
  <c r="S137" i="2"/>
  <c r="P137" i="2"/>
  <c r="S142" i="2"/>
  <c r="N170" i="2"/>
  <c r="M170" i="2"/>
  <c r="L170" i="2"/>
  <c r="T170" i="2"/>
  <c r="U170" i="2" s="1"/>
  <c r="X207" i="2"/>
  <c r="Y207" i="2" s="1"/>
  <c r="N218" i="2"/>
  <c r="T218" i="2"/>
  <c r="S218" i="2"/>
  <c r="P218" i="2"/>
  <c r="T235" i="2"/>
  <c r="P257" i="2"/>
  <c r="M257" i="2"/>
  <c r="L257" i="2"/>
  <c r="T257" i="2"/>
  <c r="U257" i="2" s="1"/>
  <c r="P337" i="2"/>
  <c r="S337" i="2"/>
  <c r="L337" i="2"/>
  <c r="K337" i="2"/>
  <c r="T337" i="2"/>
  <c r="P401" i="2"/>
  <c r="T401" i="2"/>
  <c r="U401" i="2" s="1"/>
  <c r="S401" i="2"/>
  <c r="K401" i="2"/>
  <c r="N401" i="2"/>
  <c r="T406" i="2"/>
  <c r="S406" i="2"/>
  <c r="P406" i="2"/>
  <c r="N406" i="2"/>
  <c r="M406" i="2"/>
  <c r="K406" i="2"/>
  <c r="X406" i="2"/>
  <c r="Y406" i="2" s="1"/>
  <c r="M450" i="2"/>
  <c r="T450" i="2"/>
  <c r="K450" i="2"/>
  <c r="X450" i="2"/>
  <c r="Y450" i="2" s="1"/>
  <c r="S450" i="2"/>
  <c r="P450" i="2"/>
  <c r="S496" i="2"/>
  <c r="N496" i="2"/>
  <c r="M496" i="2"/>
  <c r="K496" i="2"/>
  <c r="L496" i="2"/>
  <c r="X496" i="2"/>
  <c r="Y496" i="2" s="1"/>
  <c r="T496" i="2"/>
  <c r="U496" i="2" s="1"/>
  <c r="P496" i="2"/>
  <c r="K505" i="2"/>
  <c r="P505" i="2"/>
  <c r="M505" i="2"/>
  <c r="L505" i="2"/>
  <c r="X505" i="2"/>
  <c r="Y505" i="2" s="1"/>
  <c r="N505" i="2"/>
  <c r="P522" i="2"/>
  <c r="S522" i="2"/>
  <c r="M522" i="2"/>
  <c r="N522" i="2"/>
  <c r="K522" i="2"/>
  <c r="L522" i="2"/>
  <c r="X522" i="2"/>
  <c r="Y522" i="2" s="1"/>
  <c r="X597" i="2"/>
  <c r="Y597" i="2" s="1"/>
  <c r="L597" i="2"/>
  <c r="N597" i="2"/>
  <c r="T597" i="2"/>
  <c r="M597" i="2"/>
  <c r="S597" i="2"/>
  <c r="K597" i="2"/>
  <c r="P771" i="2"/>
  <c r="T771" i="2"/>
  <c r="M771" i="2"/>
  <c r="L771" i="2"/>
  <c r="N771" i="2"/>
  <c r="S771" i="2"/>
  <c r="X771" i="2"/>
  <c r="Y771" i="2" s="1"/>
  <c r="K771" i="2"/>
  <c r="X13" i="2"/>
  <c r="Y13" i="2" s="1"/>
  <c r="K17" i="2"/>
  <c r="K18" i="2"/>
  <c r="T18" i="2"/>
  <c r="P18" i="2"/>
  <c r="N19" i="2"/>
  <c r="L21" i="2"/>
  <c r="S22" i="2"/>
  <c r="M31" i="2"/>
  <c r="X31" i="2"/>
  <c r="Y31" i="2" s="1"/>
  <c r="L31" i="2"/>
  <c r="S31" i="2"/>
  <c r="S33" i="2"/>
  <c r="P33" i="2"/>
  <c r="T35" i="2"/>
  <c r="T37" i="2"/>
  <c r="K47" i="2"/>
  <c r="K49" i="2"/>
  <c r="K50" i="2"/>
  <c r="T50" i="2"/>
  <c r="U50" i="2" s="1"/>
  <c r="P50" i="2"/>
  <c r="N51" i="2"/>
  <c r="L53" i="2"/>
  <c r="X58" i="2"/>
  <c r="Y58" i="2" s="1"/>
  <c r="M63" i="2"/>
  <c r="X63" i="2"/>
  <c r="Y63" i="2" s="1"/>
  <c r="L63" i="2"/>
  <c r="S63" i="2"/>
  <c r="S65" i="2"/>
  <c r="P65" i="2"/>
  <c r="L66" i="2"/>
  <c r="T69" i="2"/>
  <c r="X77" i="2"/>
  <c r="Y77" i="2" s="1"/>
  <c r="K79" i="2"/>
  <c r="K81" i="2"/>
  <c r="K82" i="2"/>
  <c r="T82" i="2"/>
  <c r="P82" i="2"/>
  <c r="N83" i="2"/>
  <c r="L85" i="2"/>
  <c r="X90" i="2"/>
  <c r="Y90" i="2" s="1"/>
  <c r="N93" i="2"/>
  <c r="M95" i="2"/>
  <c r="X95" i="2"/>
  <c r="Y95" i="2" s="1"/>
  <c r="L95" i="2"/>
  <c r="S95" i="2"/>
  <c r="S97" i="2"/>
  <c r="P97" i="2"/>
  <c r="L98" i="2"/>
  <c r="T101" i="2"/>
  <c r="K113" i="2"/>
  <c r="K114" i="2"/>
  <c r="T114" i="2"/>
  <c r="P114" i="2"/>
  <c r="N115" i="2"/>
  <c r="L117" i="2"/>
  <c r="P123" i="2"/>
  <c r="M127" i="2"/>
  <c r="X127" i="2"/>
  <c r="Y127" i="2" s="1"/>
  <c r="L127" i="2"/>
  <c r="S127" i="2"/>
  <c r="S129" i="2"/>
  <c r="P129" i="2"/>
  <c r="X131" i="2"/>
  <c r="Y131" i="2" s="1"/>
  <c r="M141" i="2"/>
  <c r="X142" i="2"/>
  <c r="Y142" i="2" s="1"/>
  <c r="N150" i="2"/>
  <c r="L150" i="2"/>
  <c r="X150" i="2"/>
  <c r="Y150" i="2" s="1"/>
  <c r="K150" i="2"/>
  <c r="T150" i="2"/>
  <c r="X152" i="2"/>
  <c r="Y152" i="2" s="1"/>
  <c r="P167" i="2"/>
  <c r="X167" i="2"/>
  <c r="Y167" i="2" s="1"/>
  <c r="K167" i="2"/>
  <c r="S167" i="2"/>
  <c r="K174" i="2"/>
  <c r="T180" i="2"/>
  <c r="M180" i="2"/>
  <c r="L180" i="2"/>
  <c r="S180" i="2"/>
  <c r="K190" i="2"/>
  <c r="P191" i="2"/>
  <c r="T191" i="2"/>
  <c r="S191" i="2"/>
  <c r="N192" i="2"/>
  <c r="N194" i="2"/>
  <c r="X194" i="2"/>
  <c r="Y194" i="2" s="1"/>
  <c r="K194" i="2"/>
  <c r="S194" i="2"/>
  <c r="X197" i="2"/>
  <c r="Y197" i="2" s="1"/>
  <c r="L197" i="2"/>
  <c r="M197" i="2"/>
  <c r="K197" i="2"/>
  <c r="T197" i="2"/>
  <c r="T200" i="2"/>
  <c r="N200" i="2"/>
  <c r="M200" i="2"/>
  <c r="S200" i="2"/>
  <c r="L211" i="2"/>
  <c r="X212" i="2"/>
  <c r="Y212" i="2" s="1"/>
  <c r="M214" i="2"/>
  <c r="X221" i="2"/>
  <c r="Y221" i="2" s="1"/>
  <c r="L221" i="2"/>
  <c r="T221" i="2"/>
  <c r="P221" i="2"/>
  <c r="X223" i="2"/>
  <c r="Y223" i="2" s="1"/>
  <c r="X227" i="2"/>
  <c r="Y227" i="2" s="1"/>
  <c r="L227" i="2"/>
  <c r="S227" i="2"/>
  <c r="N227" i="2"/>
  <c r="T227" i="2"/>
  <c r="M231" i="2"/>
  <c r="N236" i="2"/>
  <c r="X236" i="2"/>
  <c r="Y236" i="2" s="1"/>
  <c r="K236" i="2"/>
  <c r="S236" i="2"/>
  <c r="K238" i="2"/>
  <c r="X247" i="2"/>
  <c r="Y247" i="2" s="1"/>
  <c r="L247" i="2"/>
  <c r="T247" i="2"/>
  <c r="P247" i="2"/>
  <c r="L249" i="2"/>
  <c r="X251" i="2"/>
  <c r="Y251" i="2" s="1"/>
  <c r="L251" i="2"/>
  <c r="M251" i="2"/>
  <c r="K251" i="2"/>
  <c r="T251" i="2"/>
  <c r="P255" i="2"/>
  <c r="X257" i="2"/>
  <c r="Y257" i="2" s="1"/>
  <c r="X263" i="2"/>
  <c r="Y263" i="2" s="1"/>
  <c r="L263" i="2"/>
  <c r="N263" i="2"/>
  <c r="M263" i="2"/>
  <c r="T263" i="2"/>
  <c r="U263" i="2" s="1"/>
  <c r="M265" i="2"/>
  <c r="N276" i="2"/>
  <c r="S276" i="2"/>
  <c r="L276" i="2"/>
  <c r="K276" i="2"/>
  <c r="T276" i="2"/>
  <c r="X276" i="2"/>
  <c r="Y276" i="2" s="1"/>
  <c r="K279" i="2"/>
  <c r="K280" i="2"/>
  <c r="N299" i="2"/>
  <c r="P309" i="2"/>
  <c r="X309" i="2"/>
  <c r="Y309" i="2" s="1"/>
  <c r="K309" i="2"/>
  <c r="S309" i="2"/>
  <c r="N309" i="2"/>
  <c r="M309" i="2"/>
  <c r="X311" i="2"/>
  <c r="Y311" i="2" s="1"/>
  <c r="L311" i="2"/>
  <c r="T311" i="2"/>
  <c r="S311" i="2"/>
  <c r="N311" i="2"/>
  <c r="N312" i="2"/>
  <c r="M312" i="2"/>
  <c r="P312" i="2"/>
  <c r="T312" i="2"/>
  <c r="N315" i="2"/>
  <c r="L329" i="2"/>
  <c r="P341" i="2"/>
  <c r="M341" i="2"/>
  <c r="N341" i="2"/>
  <c r="L341" i="2"/>
  <c r="X341" i="2"/>
  <c r="Y341" i="2" s="1"/>
  <c r="T341" i="2"/>
  <c r="S341" i="2"/>
  <c r="X371" i="2"/>
  <c r="Y371" i="2" s="1"/>
  <c r="L371" i="2"/>
  <c r="M371" i="2"/>
  <c r="K371" i="2"/>
  <c r="T371" i="2"/>
  <c r="N371" i="2"/>
  <c r="K379" i="2"/>
  <c r="M385" i="2"/>
  <c r="T394" i="2"/>
  <c r="S394" i="2"/>
  <c r="K394" i="2"/>
  <c r="X394" i="2"/>
  <c r="Y394" i="2" s="1"/>
  <c r="P394" i="2"/>
  <c r="K399" i="2"/>
  <c r="P405" i="2"/>
  <c r="N405" i="2"/>
  <c r="M405" i="2"/>
  <c r="X405" i="2"/>
  <c r="Y405" i="2" s="1"/>
  <c r="S405" i="2"/>
  <c r="T405" i="2"/>
  <c r="U405" i="2" s="1"/>
  <c r="T511" i="2"/>
  <c r="U511" i="2" s="1"/>
  <c r="L511" i="2"/>
  <c r="S511" i="2"/>
  <c r="X511" i="2"/>
  <c r="Y511" i="2" s="1"/>
  <c r="K511" i="2"/>
  <c r="P511" i="2"/>
  <c r="P538" i="2"/>
  <c r="L538" i="2"/>
  <c r="X538" i="2"/>
  <c r="Y538" i="2" s="1"/>
  <c r="K538" i="2"/>
  <c r="T538" i="2"/>
  <c r="N538" i="2"/>
  <c r="M538" i="2"/>
  <c r="M742" i="2"/>
  <c r="N742" i="2"/>
  <c r="X742" i="2"/>
  <c r="Y742" i="2" s="1"/>
  <c r="K742" i="2"/>
  <c r="S742" i="2"/>
  <c r="T742" i="2"/>
  <c r="P742" i="2"/>
  <c r="L742" i="2"/>
  <c r="M882" i="2"/>
  <c r="T882" i="2"/>
  <c r="N882" i="2"/>
  <c r="K882" i="2"/>
  <c r="L882" i="2"/>
  <c r="P882" i="2"/>
  <c r="X882" i="2"/>
  <c r="Y882" i="2" s="1"/>
  <c r="S882" i="2"/>
  <c r="K933" i="2"/>
  <c r="S933" i="2"/>
  <c r="L933" i="2"/>
  <c r="T933" i="2"/>
  <c r="M933" i="2"/>
  <c r="X933" i="2"/>
  <c r="Y933" i="2" s="1"/>
  <c r="P933" i="2"/>
  <c r="N933" i="2"/>
  <c r="M15" i="2"/>
  <c r="X15" i="2"/>
  <c r="Y15" i="2" s="1"/>
  <c r="L15" i="2"/>
  <c r="K34" i="2"/>
  <c r="T34" i="2"/>
  <c r="S47" i="2"/>
  <c r="M111" i="2"/>
  <c r="X111" i="2"/>
  <c r="Y111" i="2" s="1"/>
  <c r="L111" i="2"/>
  <c r="S111" i="2"/>
  <c r="N130" i="2"/>
  <c r="X130" i="2"/>
  <c r="Y130" i="2" s="1"/>
  <c r="K130" i="2"/>
  <c r="S130" i="2"/>
  <c r="X133" i="2"/>
  <c r="Y133" i="2" s="1"/>
  <c r="L133" i="2"/>
  <c r="M133" i="2"/>
  <c r="K133" i="2"/>
  <c r="T133" i="2"/>
  <c r="T136" i="2"/>
  <c r="U136" i="2" s="1"/>
  <c r="N136" i="2"/>
  <c r="M136" i="2"/>
  <c r="S136" i="2"/>
  <c r="X157" i="2"/>
  <c r="Y157" i="2" s="1"/>
  <c r="L157" i="2"/>
  <c r="T157" i="2"/>
  <c r="P157" i="2"/>
  <c r="P163" i="2"/>
  <c r="N163" i="2"/>
  <c r="M163" i="2"/>
  <c r="T163" i="2"/>
  <c r="T184" i="2"/>
  <c r="S184" i="2"/>
  <c r="P187" i="2"/>
  <c r="L187" i="2"/>
  <c r="X187" i="2"/>
  <c r="Y187" i="2" s="1"/>
  <c r="K187" i="2"/>
  <c r="T187" i="2"/>
  <c r="P245" i="2"/>
  <c r="X245" i="2"/>
  <c r="Y245" i="2" s="1"/>
  <c r="K245" i="2"/>
  <c r="T245" i="2"/>
  <c r="N300" i="2"/>
  <c r="T300" i="2"/>
  <c r="U300" i="2" s="1"/>
  <c r="S300" i="2"/>
  <c r="M300" i="2"/>
  <c r="N541" i="2"/>
  <c r="M541" i="2"/>
  <c r="X541" i="2"/>
  <c r="Y541" i="2" s="1"/>
  <c r="K541" i="2"/>
  <c r="P541" i="2"/>
  <c r="T541" i="2"/>
  <c r="T644" i="2"/>
  <c r="N644" i="2"/>
  <c r="S644" i="2"/>
  <c r="M644" i="2"/>
  <c r="K644" i="2"/>
  <c r="P644" i="2"/>
  <c r="L644" i="2"/>
  <c r="T17" i="2"/>
  <c r="P30" i="2"/>
  <c r="S34" i="2"/>
  <c r="M43" i="2"/>
  <c r="X43" i="2"/>
  <c r="Y43" i="2" s="1"/>
  <c r="L43" i="2"/>
  <c r="S45" i="2"/>
  <c r="P45" i="2"/>
  <c r="T49" i="2"/>
  <c r="K62" i="2"/>
  <c r="T62" i="2"/>
  <c r="T79" i="2"/>
  <c r="S98" i="2"/>
  <c r="S107" i="2"/>
  <c r="S109" i="2"/>
  <c r="P109" i="2"/>
  <c r="K126" i="2"/>
  <c r="T126" i="2"/>
  <c r="P126" i="2"/>
  <c r="T130" i="2"/>
  <c r="T160" i="2"/>
  <c r="L160" i="2"/>
  <c r="X160" i="2"/>
  <c r="Y160" i="2" s="1"/>
  <c r="K160" i="2"/>
  <c r="S160" i="2"/>
  <c r="X169" i="2"/>
  <c r="Y169" i="2" s="1"/>
  <c r="L169" i="2"/>
  <c r="T169" i="2"/>
  <c r="S169" i="2"/>
  <c r="P169" i="2"/>
  <c r="P179" i="2"/>
  <c r="T179" i="2"/>
  <c r="T196" i="2"/>
  <c r="U196" i="2" s="1"/>
  <c r="S196" i="2"/>
  <c r="P196" i="2"/>
  <c r="N202" i="2"/>
  <c r="M202" i="2"/>
  <c r="L202" i="2"/>
  <c r="T202" i="2"/>
  <c r="X209" i="2"/>
  <c r="Y209" i="2" s="1"/>
  <c r="L209" i="2"/>
  <c r="K209" i="2"/>
  <c r="S209" i="2"/>
  <c r="X217" i="2"/>
  <c r="Y217" i="2" s="1"/>
  <c r="L217" i="2"/>
  <c r="N217" i="2"/>
  <c r="M217" i="2"/>
  <c r="T217" i="2"/>
  <c r="N232" i="2"/>
  <c r="T232" i="2"/>
  <c r="K232" i="2"/>
  <c r="X232" i="2"/>
  <c r="Y232" i="2" s="1"/>
  <c r="S232" i="2"/>
  <c r="P269" i="2"/>
  <c r="T269" i="2"/>
  <c r="U269" i="2" s="1"/>
  <c r="M269" i="2"/>
  <c r="L269" i="2"/>
  <c r="X269" i="2"/>
  <c r="Y269" i="2" s="1"/>
  <c r="X295" i="2"/>
  <c r="Y295" i="2" s="1"/>
  <c r="L295" i="2"/>
  <c r="N295" i="2"/>
  <c r="M295" i="2"/>
  <c r="K295" i="2"/>
  <c r="T295" i="2"/>
  <c r="N296" i="2"/>
  <c r="T296" i="2"/>
  <c r="S296" i="2"/>
  <c r="M296" i="2"/>
  <c r="X296" i="2"/>
  <c r="Y296" i="2" s="1"/>
  <c r="N304" i="2"/>
  <c r="X304" i="2"/>
  <c r="Y304" i="2" s="1"/>
  <c r="K304" i="2"/>
  <c r="S304" i="2"/>
  <c r="T304" i="2"/>
  <c r="X323" i="2"/>
  <c r="Y323" i="2" s="1"/>
  <c r="L323" i="2"/>
  <c r="S323" i="2"/>
  <c r="N323" i="2"/>
  <c r="M323" i="2"/>
  <c r="X355" i="2"/>
  <c r="Y355" i="2" s="1"/>
  <c r="L355" i="2"/>
  <c r="N355" i="2"/>
  <c r="K355" i="2"/>
  <c r="S355" i="2"/>
  <c r="N356" i="2"/>
  <c r="X356" i="2"/>
  <c r="Y356" i="2" s="1"/>
  <c r="K356" i="2"/>
  <c r="S356" i="2"/>
  <c r="T356" i="2"/>
  <c r="U356" i="2" s="1"/>
  <c r="P377" i="2"/>
  <c r="M377" i="2"/>
  <c r="L377" i="2"/>
  <c r="X377" i="2"/>
  <c r="Y377" i="2" s="1"/>
  <c r="N377" i="2"/>
  <c r="K377" i="2"/>
  <c r="N432" i="2"/>
  <c r="M432" i="2"/>
  <c r="T432" i="2"/>
  <c r="P432" i="2"/>
  <c r="L432" i="2"/>
  <c r="P433" i="2"/>
  <c r="T433" i="2"/>
  <c r="S433" i="2"/>
  <c r="M433" i="2"/>
  <c r="L433" i="2"/>
  <c r="N433" i="2"/>
  <c r="K433" i="2"/>
  <c r="X581" i="2"/>
  <c r="Y581" i="2" s="1"/>
  <c r="L581" i="2"/>
  <c r="T581" i="2"/>
  <c r="N581" i="2"/>
  <c r="M581" i="2"/>
  <c r="K581" i="2"/>
  <c r="S581" i="2"/>
  <c r="P581" i="2"/>
  <c r="S9" i="2"/>
  <c r="P9" i="2"/>
  <c r="K26" i="2"/>
  <c r="T26" i="2"/>
  <c r="M39" i="2"/>
  <c r="X39" i="2"/>
  <c r="Y39" i="2" s="1"/>
  <c r="L39" i="2"/>
  <c r="S39" i="2"/>
  <c r="T45" i="2"/>
  <c r="T77" i="2"/>
  <c r="X98" i="2"/>
  <c r="Y98" i="2" s="1"/>
  <c r="T107" i="2"/>
  <c r="K122" i="2"/>
  <c r="T122" i="2"/>
  <c r="U122" i="2" s="1"/>
  <c r="S126" i="2"/>
  <c r="P142" i="2"/>
  <c r="N158" i="2"/>
  <c r="M158" i="2"/>
  <c r="S158" i="2"/>
  <c r="X174" i="2"/>
  <c r="Y174" i="2" s="1"/>
  <c r="X184" i="2"/>
  <c r="Y184" i="2" s="1"/>
  <c r="P199" i="2"/>
  <c r="X199" i="2"/>
  <c r="Y199" i="2" s="1"/>
  <c r="K199" i="2"/>
  <c r="S199" i="2"/>
  <c r="T209" i="2"/>
  <c r="U209" i="2" s="1"/>
  <c r="P289" i="2"/>
  <c r="L289" i="2"/>
  <c r="K289" i="2"/>
  <c r="S289" i="2"/>
  <c r="X289" i="2"/>
  <c r="Y289" i="2" s="1"/>
  <c r="P301" i="2"/>
  <c r="T301" i="2"/>
  <c r="L301" i="2"/>
  <c r="K301" i="2"/>
  <c r="S301" i="2"/>
  <c r="X301" i="2"/>
  <c r="Y301" i="2" s="1"/>
  <c r="X343" i="2"/>
  <c r="Y343" i="2" s="1"/>
  <c r="L343" i="2"/>
  <c r="K343" i="2"/>
  <c r="N343" i="2"/>
  <c r="M343" i="2"/>
  <c r="P22" i="2"/>
  <c r="S26" i="2"/>
  <c r="T39" i="2"/>
  <c r="U39" i="2" s="1"/>
  <c r="K54" i="2"/>
  <c r="T54" i="2"/>
  <c r="S58" i="2"/>
  <c r="X67" i="2"/>
  <c r="Y67" i="2" s="1"/>
  <c r="S67" i="2"/>
  <c r="T73" i="2"/>
  <c r="X81" i="2"/>
  <c r="Y81" i="2" s="1"/>
  <c r="K86" i="2"/>
  <c r="T86" i="2"/>
  <c r="M99" i="2"/>
  <c r="X99" i="2"/>
  <c r="Y99" i="2" s="1"/>
  <c r="L99" i="2"/>
  <c r="S99" i="2"/>
  <c r="K118" i="2"/>
  <c r="T118" i="2"/>
  <c r="T164" i="2"/>
  <c r="S164" i="2"/>
  <c r="P164" i="2"/>
  <c r="T172" i="2"/>
  <c r="X172" i="2"/>
  <c r="Y172" i="2" s="1"/>
  <c r="K172" i="2"/>
  <c r="P172" i="2"/>
  <c r="P175" i="2"/>
  <c r="M175" i="2"/>
  <c r="L175" i="2"/>
  <c r="T175" i="2"/>
  <c r="X177" i="2"/>
  <c r="Y177" i="2" s="1"/>
  <c r="L177" i="2"/>
  <c r="K177" i="2"/>
  <c r="X185" i="2"/>
  <c r="Y185" i="2" s="1"/>
  <c r="L185" i="2"/>
  <c r="N185" i="2"/>
  <c r="M185" i="2"/>
  <c r="T185" i="2"/>
  <c r="X190" i="2"/>
  <c r="Y190" i="2" s="1"/>
  <c r="T199" i="2"/>
  <c r="X205" i="2"/>
  <c r="Y205" i="2" s="1"/>
  <c r="L205" i="2"/>
  <c r="N205" i="2"/>
  <c r="S205" i="2"/>
  <c r="T226" i="2"/>
  <c r="T262" i="2"/>
  <c r="S262" i="2"/>
  <c r="P262" i="2"/>
  <c r="M262" i="2"/>
  <c r="X262" i="2"/>
  <c r="Y262" i="2" s="1"/>
  <c r="N352" i="2"/>
  <c r="T352" i="2"/>
  <c r="U352" i="2" s="1"/>
  <c r="K352" i="2"/>
  <c r="X352" i="2"/>
  <c r="Y352" i="2" s="1"/>
  <c r="S352" i="2"/>
  <c r="P352" i="2"/>
  <c r="K11" i="2"/>
  <c r="K14" i="2"/>
  <c r="T14" i="2"/>
  <c r="X22" i="2"/>
  <c r="Y22" i="2" s="1"/>
  <c r="M27" i="2"/>
  <c r="X27" i="2"/>
  <c r="Y27" i="2" s="1"/>
  <c r="L27" i="2"/>
  <c r="S27" i="2"/>
  <c r="S29" i="2"/>
  <c r="P29" i="2"/>
  <c r="M34" i="2"/>
  <c r="K46" i="2"/>
  <c r="T46" i="2"/>
  <c r="P46" i="2"/>
  <c r="N47" i="2"/>
  <c r="X54" i="2"/>
  <c r="Y54" i="2" s="1"/>
  <c r="M59" i="2"/>
  <c r="X59" i="2"/>
  <c r="Y59" i="2" s="1"/>
  <c r="L59" i="2"/>
  <c r="S59" i="2"/>
  <c r="S61" i="2"/>
  <c r="P61" i="2"/>
  <c r="M66" i="2"/>
  <c r="L81" i="2"/>
  <c r="X86" i="2"/>
  <c r="Y86" i="2" s="1"/>
  <c r="M91" i="2"/>
  <c r="X91" i="2"/>
  <c r="Y91" i="2" s="1"/>
  <c r="L91" i="2"/>
  <c r="S91" i="2"/>
  <c r="M98" i="2"/>
  <c r="K109" i="2"/>
  <c r="K110" i="2"/>
  <c r="T110" i="2"/>
  <c r="P110" i="2"/>
  <c r="N111" i="2"/>
  <c r="S125" i="2"/>
  <c r="P125" i="2"/>
  <c r="L126" i="2"/>
  <c r="M130" i="2"/>
  <c r="L136" i="2"/>
  <c r="N138" i="2"/>
  <c r="M138" i="2"/>
  <c r="L138" i="2"/>
  <c r="T138" i="2"/>
  <c r="X145" i="2"/>
  <c r="Y145" i="2" s="1"/>
  <c r="L145" i="2"/>
  <c r="K145" i="2"/>
  <c r="S145" i="2"/>
  <c r="M160" i="2"/>
  <c r="X173" i="2"/>
  <c r="Y173" i="2" s="1"/>
  <c r="L173" i="2"/>
  <c r="N173" i="2"/>
  <c r="S173" i="2"/>
  <c r="L174" i="2"/>
  <c r="X175" i="2"/>
  <c r="Y175" i="2" s="1"/>
  <c r="K179" i="2"/>
  <c r="L184" i="2"/>
  <c r="N186" i="2"/>
  <c r="T186" i="2"/>
  <c r="U186" i="2" s="1"/>
  <c r="S186" i="2"/>
  <c r="P186" i="2"/>
  <c r="N187" i="2"/>
  <c r="K196" i="2"/>
  <c r="K202" i="2"/>
  <c r="K207" i="2"/>
  <c r="M209" i="2"/>
  <c r="T230" i="2"/>
  <c r="X230" i="2"/>
  <c r="Y230" i="2" s="1"/>
  <c r="S230" i="2"/>
  <c r="N240" i="2"/>
  <c r="X240" i="2"/>
  <c r="Y240" i="2" s="1"/>
  <c r="K240" i="2"/>
  <c r="L240" i="2"/>
  <c r="T240" i="2"/>
  <c r="K246" i="2"/>
  <c r="M249" i="2"/>
  <c r="N253" i="2"/>
  <c r="T258" i="2"/>
  <c r="U258" i="2" s="1"/>
  <c r="M258" i="2"/>
  <c r="S258" i="2"/>
  <c r="N258" i="2"/>
  <c r="X258" i="2"/>
  <c r="Y258" i="2" s="1"/>
  <c r="N264" i="2"/>
  <c r="T264" i="2"/>
  <c r="X264" i="2"/>
  <c r="Y264" i="2" s="1"/>
  <c r="P264" i="2"/>
  <c r="K269" i="2"/>
  <c r="N272" i="2"/>
  <c r="X272" i="2"/>
  <c r="Y272" i="2" s="1"/>
  <c r="K272" i="2"/>
  <c r="P272" i="2"/>
  <c r="T272" i="2"/>
  <c r="L280" i="2"/>
  <c r="K296" i="2"/>
  <c r="L300" i="2"/>
  <c r="K323" i="2"/>
  <c r="P330" i="2"/>
  <c r="T362" i="2"/>
  <c r="S362" i="2"/>
  <c r="L362" i="2"/>
  <c r="K362" i="2"/>
  <c r="X362" i="2"/>
  <c r="Y362" i="2" s="1"/>
  <c r="M399" i="2"/>
  <c r="X516" i="2"/>
  <c r="Y516" i="2" s="1"/>
  <c r="L516" i="2"/>
  <c r="M516" i="2"/>
  <c r="T516" i="2"/>
  <c r="N516" i="2"/>
  <c r="S516" i="2"/>
  <c r="P516" i="2"/>
  <c r="K516" i="2"/>
  <c r="S519" i="2"/>
  <c r="N614" i="2"/>
  <c r="M614" i="2"/>
  <c r="K614" i="2"/>
  <c r="S614" i="2"/>
  <c r="P614" i="2"/>
  <c r="L614" i="2"/>
  <c r="T614" i="2"/>
  <c r="X614" i="2"/>
  <c r="Y614" i="2" s="1"/>
  <c r="X644" i="2"/>
  <c r="Y644" i="2" s="1"/>
  <c r="P647" i="2"/>
  <c r="S647" i="2"/>
  <c r="M647" i="2"/>
  <c r="N647" i="2"/>
  <c r="K647" i="2"/>
  <c r="L647" i="2"/>
  <c r="X647" i="2"/>
  <c r="Y647" i="2" s="1"/>
  <c r="T647" i="2"/>
  <c r="K9" i="2"/>
  <c r="K10" i="2"/>
  <c r="T10" i="2"/>
  <c r="P10" i="2"/>
  <c r="N11" i="2"/>
  <c r="S14" i="2"/>
  <c r="X18" i="2"/>
  <c r="Y18" i="2" s="1"/>
  <c r="M23" i="2"/>
  <c r="X23" i="2"/>
  <c r="Y23" i="2" s="1"/>
  <c r="L23" i="2"/>
  <c r="S23" i="2"/>
  <c r="S25" i="2"/>
  <c r="P25" i="2"/>
  <c r="L26" i="2"/>
  <c r="T27" i="2"/>
  <c r="T29" i="2"/>
  <c r="M30" i="2"/>
  <c r="N34" i="2"/>
  <c r="X37" i="2"/>
  <c r="Y37" i="2" s="1"/>
  <c r="K39" i="2"/>
  <c r="K42" i="2"/>
  <c r="T42" i="2"/>
  <c r="P42" i="2"/>
  <c r="N43" i="2"/>
  <c r="L45" i="2"/>
  <c r="S46" i="2"/>
  <c r="X50" i="2"/>
  <c r="Y50" i="2" s="1"/>
  <c r="M55" i="2"/>
  <c r="X55" i="2"/>
  <c r="Y55" i="2" s="1"/>
  <c r="L55" i="2"/>
  <c r="S55" i="2"/>
  <c r="S57" i="2"/>
  <c r="P57" i="2"/>
  <c r="L58" i="2"/>
  <c r="T59" i="2"/>
  <c r="T61" i="2"/>
  <c r="M62" i="2"/>
  <c r="X69" i="2"/>
  <c r="Y69" i="2" s="1"/>
  <c r="K71" i="2"/>
  <c r="K73" i="2"/>
  <c r="K74" i="2"/>
  <c r="T74" i="2"/>
  <c r="P74" i="2"/>
  <c r="N75" i="2"/>
  <c r="L77" i="2"/>
  <c r="M81" i="2"/>
  <c r="X82" i="2"/>
  <c r="Y82" i="2" s="1"/>
  <c r="M87" i="2"/>
  <c r="X87" i="2"/>
  <c r="Y87" i="2" s="1"/>
  <c r="L87" i="2"/>
  <c r="S87" i="2"/>
  <c r="S89" i="2"/>
  <c r="P89" i="2"/>
  <c r="L90" i="2"/>
  <c r="T91" i="2"/>
  <c r="N98" i="2"/>
  <c r="X101" i="2"/>
  <c r="Y101" i="2" s="1"/>
  <c r="K103" i="2"/>
  <c r="K105" i="2"/>
  <c r="K106" i="2"/>
  <c r="T106" i="2"/>
  <c r="P106" i="2"/>
  <c r="N107" i="2"/>
  <c r="L109" i="2"/>
  <c r="S110" i="2"/>
  <c r="M113" i="2"/>
  <c r="X114" i="2"/>
  <c r="Y114" i="2" s="1"/>
  <c r="M119" i="2"/>
  <c r="X119" i="2"/>
  <c r="Y119" i="2" s="1"/>
  <c r="L119" i="2"/>
  <c r="S119" i="2"/>
  <c r="S121" i="2"/>
  <c r="P121" i="2"/>
  <c r="L122" i="2"/>
  <c r="T125" i="2"/>
  <c r="M126" i="2"/>
  <c r="P133" i="2"/>
  <c r="P135" i="2"/>
  <c r="X135" i="2"/>
  <c r="Y135" i="2" s="1"/>
  <c r="K135" i="2"/>
  <c r="S135" i="2"/>
  <c r="T145" i="2"/>
  <c r="T148" i="2"/>
  <c r="M148" i="2"/>
  <c r="L148" i="2"/>
  <c r="S148" i="2"/>
  <c r="N157" i="2"/>
  <c r="K158" i="2"/>
  <c r="P159" i="2"/>
  <c r="T159" i="2"/>
  <c r="U159" i="2" s="1"/>
  <c r="S159" i="2"/>
  <c r="N160" i="2"/>
  <c r="N162" i="2"/>
  <c r="X162" i="2"/>
  <c r="Y162" i="2" s="1"/>
  <c r="K162" i="2"/>
  <c r="S162" i="2"/>
  <c r="X165" i="2"/>
  <c r="Y165" i="2" s="1"/>
  <c r="L165" i="2"/>
  <c r="M165" i="2"/>
  <c r="K165" i="2"/>
  <c r="T165" i="2"/>
  <c r="T168" i="2"/>
  <c r="N168" i="2"/>
  <c r="M168" i="2"/>
  <c r="S168" i="2"/>
  <c r="M169" i="2"/>
  <c r="T173" i="2"/>
  <c r="M174" i="2"/>
  <c r="L179" i="2"/>
  <c r="X180" i="2"/>
  <c r="Y180" i="2" s="1"/>
  <c r="M184" i="2"/>
  <c r="X189" i="2"/>
  <c r="Y189" i="2" s="1"/>
  <c r="L189" i="2"/>
  <c r="T189" i="2"/>
  <c r="U189" i="2" s="1"/>
  <c r="P189" i="2"/>
  <c r="X191" i="2"/>
  <c r="Y191" i="2" s="1"/>
  <c r="P195" i="2"/>
  <c r="N195" i="2"/>
  <c r="M195" i="2"/>
  <c r="T195" i="2"/>
  <c r="U195" i="2" s="1"/>
  <c r="L196" i="2"/>
  <c r="L199" i="2"/>
  <c r="X200" i="2"/>
  <c r="Y200" i="2" s="1"/>
  <c r="M204" i="2"/>
  <c r="N206" i="2"/>
  <c r="T206" i="2"/>
  <c r="P206" i="2"/>
  <c r="N207" i="2"/>
  <c r="N209" i="2"/>
  <c r="K212" i="2"/>
  <c r="P214" i="2"/>
  <c r="T216" i="2"/>
  <c r="S216" i="2"/>
  <c r="P219" i="2"/>
  <c r="L219" i="2"/>
  <c r="X219" i="2"/>
  <c r="Y219" i="2" s="1"/>
  <c r="K219" i="2"/>
  <c r="T219" i="2"/>
  <c r="U219" i="2" s="1"/>
  <c r="N222" i="2"/>
  <c r="M222" i="2"/>
  <c r="S222" i="2"/>
  <c r="L226" i="2"/>
  <c r="N228" i="2"/>
  <c r="L228" i="2"/>
  <c r="K228" i="2"/>
  <c r="X228" i="2"/>
  <c r="Y228" i="2" s="1"/>
  <c r="T228" i="2"/>
  <c r="P230" i="2"/>
  <c r="M232" i="2"/>
  <c r="P237" i="2"/>
  <c r="T237" i="2"/>
  <c r="N237" i="2"/>
  <c r="M237" i="2"/>
  <c r="N238" i="2"/>
  <c r="M242" i="2"/>
  <c r="N244" i="2"/>
  <c r="S244" i="2"/>
  <c r="M244" i="2"/>
  <c r="L244" i="2"/>
  <c r="N245" i="2"/>
  <c r="L246" i="2"/>
  <c r="N249" i="2"/>
  <c r="X259" i="2"/>
  <c r="Y259" i="2" s="1"/>
  <c r="L259" i="2"/>
  <c r="S259" i="2"/>
  <c r="N259" i="2"/>
  <c r="M259" i="2"/>
  <c r="N260" i="2"/>
  <c r="L260" i="2"/>
  <c r="X260" i="2"/>
  <c r="Y260" i="2" s="1"/>
  <c r="P260" i="2"/>
  <c r="T260" i="2"/>
  <c r="S264" i="2"/>
  <c r="X267" i="2"/>
  <c r="Y267" i="2" s="1"/>
  <c r="L267" i="2"/>
  <c r="N267" i="2"/>
  <c r="M267" i="2"/>
  <c r="T267" i="2"/>
  <c r="U267" i="2" s="1"/>
  <c r="N268" i="2"/>
  <c r="T268" i="2"/>
  <c r="P268" i="2"/>
  <c r="N269" i="2"/>
  <c r="K270" i="2"/>
  <c r="K281" i="2"/>
  <c r="M289" i="2"/>
  <c r="X291" i="2"/>
  <c r="Y291" i="2" s="1"/>
  <c r="L291" i="2"/>
  <c r="S291" i="2"/>
  <c r="M291" i="2"/>
  <c r="K291" i="2"/>
  <c r="T291" i="2"/>
  <c r="N292" i="2"/>
  <c r="L292" i="2"/>
  <c r="T292" i="2"/>
  <c r="U292" i="2" s="1"/>
  <c r="S292" i="2"/>
  <c r="P295" i="2"/>
  <c r="L296" i="2"/>
  <c r="P299" i="2"/>
  <c r="M301" i="2"/>
  <c r="M304" i="2"/>
  <c r="K306" i="2"/>
  <c r="K307" i="2"/>
  <c r="T318" i="2"/>
  <c r="U318" i="2" s="1"/>
  <c r="P318" i="2"/>
  <c r="M318" i="2"/>
  <c r="N318" i="2"/>
  <c r="L318" i="2"/>
  <c r="X318" i="2"/>
  <c r="Y318" i="2" s="1"/>
  <c r="X319" i="2"/>
  <c r="Y319" i="2" s="1"/>
  <c r="L319" i="2"/>
  <c r="K319" i="2"/>
  <c r="S319" i="2"/>
  <c r="P319" i="2"/>
  <c r="M356" i="2"/>
  <c r="S377" i="2"/>
  <c r="T379" i="2"/>
  <c r="U379" i="2" s="1"/>
  <c r="T382" i="2"/>
  <c r="S382" i="2"/>
  <c r="P382" i="2"/>
  <c r="N382" i="2"/>
  <c r="X382" i="2"/>
  <c r="Y382" i="2" s="1"/>
  <c r="N399" i="2"/>
  <c r="X419" i="2"/>
  <c r="Y419" i="2" s="1"/>
  <c r="L419" i="2"/>
  <c r="K419" i="2"/>
  <c r="P419" i="2"/>
  <c r="M419" i="2"/>
  <c r="S419" i="2"/>
  <c r="P429" i="2"/>
  <c r="L429" i="2"/>
  <c r="X429" i="2"/>
  <c r="Y429" i="2" s="1"/>
  <c r="K429" i="2"/>
  <c r="S429" i="2"/>
  <c r="M431" i="2"/>
  <c r="L437" i="2"/>
  <c r="S452" i="2"/>
  <c r="N452" i="2"/>
  <c r="K452" i="2"/>
  <c r="X452" i="2"/>
  <c r="Y452" i="2" s="1"/>
  <c r="T452" i="2"/>
  <c r="U452" i="2" s="1"/>
  <c r="M452" i="2"/>
  <c r="L452" i="2"/>
  <c r="M454" i="2"/>
  <c r="T454" i="2"/>
  <c r="L454" i="2"/>
  <c r="K454" i="2"/>
  <c r="S454" i="2"/>
  <c r="P454" i="2"/>
  <c r="P456" i="2"/>
  <c r="K473" i="2"/>
  <c r="P473" i="2"/>
  <c r="M473" i="2"/>
  <c r="L473" i="2"/>
  <c r="X473" i="2"/>
  <c r="Y473" i="2" s="1"/>
  <c r="T473" i="2"/>
  <c r="S473" i="2"/>
  <c r="N473" i="2"/>
  <c r="S476" i="2"/>
  <c r="N476" i="2"/>
  <c r="T476" i="2"/>
  <c r="X476" i="2"/>
  <c r="Y476" i="2" s="1"/>
  <c r="M476" i="2"/>
  <c r="L476" i="2"/>
  <c r="L517" i="2"/>
  <c r="N523" i="2"/>
  <c r="S541" i="2"/>
  <c r="X563" i="2"/>
  <c r="Y563" i="2" s="1"/>
  <c r="P603" i="2"/>
  <c r="T603" i="2"/>
  <c r="X603" i="2"/>
  <c r="Y603" i="2" s="1"/>
  <c r="S603" i="2"/>
  <c r="M603" i="2"/>
  <c r="L603" i="2"/>
  <c r="K603" i="2"/>
  <c r="S724" i="2"/>
  <c r="T724" i="2"/>
  <c r="K724" i="2"/>
  <c r="M724" i="2"/>
  <c r="L724" i="2"/>
  <c r="X724" i="2"/>
  <c r="Y724" i="2" s="1"/>
  <c r="N724" i="2"/>
  <c r="P724" i="2"/>
  <c r="S15" i="2"/>
  <c r="S17" i="2"/>
  <c r="P17" i="2"/>
  <c r="S49" i="2"/>
  <c r="P49" i="2"/>
  <c r="K66" i="2"/>
  <c r="T66" i="2"/>
  <c r="S11" i="2"/>
  <c r="S13" i="2"/>
  <c r="P13" i="2"/>
  <c r="T15" i="2"/>
  <c r="P62" i="2"/>
  <c r="T81" i="2"/>
  <c r="K94" i="2"/>
  <c r="T94" i="2"/>
  <c r="T422" i="2"/>
  <c r="M422" i="2"/>
  <c r="L422" i="2"/>
  <c r="N422" i="2"/>
  <c r="X422" i="2"/>
  <c r="Y422" i="2" s="1"/>
  <c r="P422" i="2"/>
  <c r="K469" i="2"/>
  <c r="P469" i="2"/>
  <c r="L469" i="2"/>
  <c r="T469" i="2"/>
  <c r="S469" i="2"/>
  <c r="N469" i="2"/>
  <c r="M469" i="2"/>
  <c r="P26" i="2"/>
  <c r="S30" i="2"/>
  <c r="S41" i="2"/>
  <c r="P41" i="2"/>
  <c r="T43" i="2"/>
  <c r="P58" i="2"/>
  <c r="S62" i="2"/>
  <c r="X66" i="2"/>
  <c r="Y66" i="2" s="1"/>
  <c r="T75" i="2"/>
  <c r="P90" i="2"/>
  <c r="S94" i="2"/>
  <c r="V94" i="2" s="1"/>
  <c r="W94" i="2" s="1"/>
  <c r="T109" i="2"/>
  <c r="P131" i="2"/>
  <c r="N131" i="2"/>
  <c r="M131" i="2"/>
  <c r="T131" i="2"/>
  <c r="N142" i="2"/>
  <c r="T142" i="2"/>
  <c r="T152" i="2"/>
  <c r="S152" i="2"/>
  <c r="P155" i="2"/>
  <c r="L155" i="2"/>
  <c r="X155" i="2"/>
  <c r="Y155" i="2" s="1"/>
  <c r="K155" i="2"/>
  <c r="T155" i="2"/>
  <c r="X163" i="2"/>
  <c r="Y163" i="2" s="1"/>
  <c r="S179" i="2"/>
  <c r="N182" i="2"/>
  <c r="L182" i="2"/>
  <c r="X182" i="2"/>
  <c r="Y182" i="2" s="1"/>
  <c r="K182" i="2"/>
  <c r="T182" i="2"/>
  <c r="U182" i="2" s="1"/>
  <c r="P223" i="2"/>
  <c r="T223" i="2"/>
  <c r="U223" i="2" s="1"/>
  <c r="S223" i="2"/>
  <c r="S226" i="2"/>
  <c r="X235" i="2"/>
  <c r="Y235" i="2" s="1"/>
  <c r="L235" i="2"/>
  <c r="N235" i="2"/>
  <c r="S235" i="2"/>
  <c r="P297" i="2"/>
  <c r="L297" i="2"/>
  <c r="N297" i="2"/>
  <c r="M297" i="2"/>
  <c r="X297" i="2"/>
  <c r="Y297" i="2" s="1"/>
  <c r="P417" i="2"/>
  <c r="M417" i="2"/>
  <c r="L417" i="2"/>
  <c r="S417" i="2"/>
  <c r="K417" i="2"/>
  <c r="X17" i="2"/>
  <c r="Y17" i="2" s="1"/>
  <c r="X30" i="2"/>
  <c r="Y30" i="2" s="1"/>
  <c r="P54" i="2"/>
  <c r="X62" i="2"/>
  <c r="Y62" i="2" s="1"/>
  <c r="P86" i="2"/>
  <c r="S90" i="2"/>
  <c r="X94" i="2"/>
  <c r="Y94" i="2" s="1"/>
  <c r="T103" i="2"/>
  <c r="U103" i="2" s="1"/>
  <c r="X113" i="2"/>
  <c r="Y113" i="2" s="1"/>
  <c r="P118" i="2"/>
  <c r="S122" i="2"/>
  <c r="P147" i="2"/>
  <c r="T147" i="2"/>
  <c r="U147" i="2" s="1"/>
  <c r="P152" i="2"/>
  <c r="S177" i="2"/>
  <c r="X202" i="2"/>
  <c r="Y202" i="2" s="1"/>
  <c r="X242" i="2"/>
  <c r="Y242" i="2" s="1"/>
  <c r="X246" i="2"/>
  <c r="Y246" i="2" s="1"/>
  <c r="T282" i="2"/>
  <c r="X282" i="2"/>
  <c r="Y282" i="2" s="1"/>
  <c r="K282" i="2"/>
  <c r="N282" i="2"/>
  <c r="X339" i="2"/>
  <c r="Y339" i="2" s="1"/>
  <c r="L339" i="2"/>
  <c r="N339" i="2"/>
  <c r="M339" i="2"/>
  <c r="P339" i="2"/>
  <c r="T342" i="2"/>
  <c r="P342" i="2"/>
  <c r="S342" i="2"/>
  <c r="N342" i="2"/>
  <c r="M342" i="2"/>
  <c r="L342" i="2"/>
  <c r="X9" i="2"/>
  <c r="Y9" i="2" s="1"/>
  <c r="K13" i="2"/>
  <c r="P14" i="2"/>
  <c r="N15" i="2"/>
  <c r="L17" i="2"/>
  <c r="L30" i="2"/>
  <c r="X41" i="2"/>
  <c r="Y41" i="2" s="1"/>
  <c r="K43" i="2"/>
  <c r="K45" i="2"/>
  <c r="L49" i="2"/>
  <c r="L62" i="2"/>
  <c r="X73" i="2"/>
  <c r="Y73" i="2" s="1"/>
  <c r="K75" i="2"/>
  <c r="K77" i="2"/>
  <c r="K78" i="2"/>
  <c r="T78" i="2"/>
  <c r="P78" i="2"/>
  <c r="N79" i="2"/>
  <c r="S93" i="2"/>
  <c r="P93" i="2"/>
  <c r="L94" i="2"/>
  <c r="X105" i="2"/>
  <c r="Y105" i="2" s="1"/>
  <c r="K107" i="2"/>
  <c r="L113" i="2"/>
  <c r="X118" i="2"/>
  <c r="Y118" i="2" s="1"/>
  <c r="M123" i="2"/>
  <c r="X123" i="2"/>
  <c r="Y123" i="2" s="1"/>
  <c r="L123" i="2"/>
  <c r="S123" i="2"/>
  <c r="T132" i="2"/>
  <c r="S132" i="2"/>
  <c r="P132" i="2"/>
  <c r="T140" i="2"/>
  <c r="U140" i="2" s="1"/>
  <c r="X140" i="2"/>
  <c r="Y140" i="2" s="1"/>
  <c r="K140" i="2"/>
  <c r="P140" i="2"/>
  <c r="P143" i="2"/>
  <c r="M143" i="2"/>
  <c r="L143" i="2"/>
  <c r="T143" i="2"/>
  <c r="X147" i="2"/>
  <c r="Y147" i="2" s="1"/>
  <c r="X153" i="2"/>
  <c r="Y153" i="2" s="1"/>
  <c r="L153" i="2"/>
  <c r="N153" i="2"/>
  <c r="M153" i="2"/>
  <c r="T153" i="2"/>
  <c r="M157" i="2"/>
  <c r="X158" i="2"/>
  <c r="Y158" i="2" s="1"/>
  <c r="L163" i="2"/>
  <c r="X164" i="2"/>
  <c r="Y164" i="2" s="1"/>
  <c r="K169" i="2"/>
  <c r="X170" i="2"/>
  <c r="Y170" i="2" s="1"/>
  <c r="L190" i="2"/>
  <c r="L204" i="2"/>
  <c r="K217" i="2"/>
  <c r="X218" i="2"/>
  <c r="Y218" i="2" s="1"/>
  <c r="T224" i="2"/>
  <c r="L224" i="2"/>
  <c r="X224" i="2"/>
  <c r="Y224" i="2" s="1"/>
  <c r="K224" i="2"/>
  <c r="S224" i="2"/>
  <c r="L232" i="2"/>
  <c r="M238" i="2"/>
  <c r="M245" i="2"/>
  <c r="M279" i="2"/>
  <c r="L304" i="2"/>
  <c r="M335" i="2"/>
  <c r="X347" i="2"/>
  <c r="Y347" i="2" s="1"/>
  <c r="L347" i="2"/>
  <c r="S347" i="2"/>
  <c r="N347" i="2"/>
  <c r="K347" i="2"/>
  <c r="P347" i="2"/>
  <c r="N348" i="2"/>
  <c r="L348" i="2"/>
  <c r="K348" i="2"/>
  <c r="X348" i="2"/>
  <c r="Y348" i="2" s="1"/>
  <c r="T348" i="2"/>
  <c r="M348" i="2"/>
  <c r="M355" i="2"/>
  <c r="L356" i="2"/>
  <c r="P365" i="2"/>
  <c r="X365" i="2"/>
  <c r="Y365" i="2" s="1"/>
  <c r="K365" i="2"/>
  <c r="T365" i="2"/>
  <c r="N365" i="2"/>
  <c r="T366" i="2"/>
  <c r="N366" i="2"/>
  <c r="M366" i="2"/>
  <c r="K366" i="2"/>
  <c r="P366" i="2"/>
  <c r="X366" i="2"/>
  <c r="Y366" i="2" s="1"/>
  <c r="P373" i="2"/>
  <c r="M373" i="2"/>
  <c r="L373" i="2"/>
  <c r="K373" i="2"/>
  <c r="T373" i="2"/>
  <c r="N404" i="2"/>
  <c r="X404" i="2"/>
  <c r="Y404" i="2" s="1"/>
  <c r="K404" i="2"/>
  <c r="L404" i="2"/>
  <c r="T404" i="2"/>
  <c r="U404" i="2" s="1"/>
  <c r="S404" i="2"/>
  <c r="K432" i="2"/>
  <c r="L9" i="2"/>
  <c r="M13" i="2"/>
  <c r="X14" i="2"/>
  <c r="Y14" i="2" s="1"/>
  <c r="P15" i="2"/>
  <c r="N17" i="2"/>
  <c r="M19" i="2"/>
  <c r="X19" i="2"/>
  <c r="Y19" i="2" s="1"/>
  <c r="L19" i="2"/>
  <c r="S19" i="2"/>
  <c r="S21" i="2"/>
  <c r="P21" i="2"/>
  <c r="L22" i="2"/>
  <c r="M26" i="2"/>
  <c r="N30" i="2"/>
  <c r="K35" i="2"/>
  <c r="K37" i="2"/>
  <c r="K38" i="2"/>
  <c r="T38" i="2"/>
  <c r="P38" i="2"/>
  <c r="N39" i="2"/>
  <c r="L41" i="2"/>
  <c r="M45" i="2"/>
  <c r="X46" i="2"/>
  <c r="Y46" i="2" s="1"/>
  <c r="P47" i="2"/>
  <c r="N49" i="2"/>
  <c r="M51" i="2"/>
  <c r="X51" i="2"/>
  <c r="Y51" i="2" s="1"/>
  <c r="L51" i="2"/>
  <c r="S51" i="2"/>
  <c r="S53" i="2"/>
  <c r="P53" i="2"/>
  <c r="L54" i="2"/>
  <c r="M58" i="2"/>
  <c r="N62" i="2"/>
  <c r="K69" i="2"/>
  <c r="K70" i="2"/>
  <c r="T70" i="2"/>
  <c r="P70" i="2"/>
  <c r="N71" i="2"/>
  <c r="L73" i="2"/>
  <c r="M77" i="2"/>
  <c r="X78" i="2"/>
  <c r="Y78" i="2" s="1"/>
  <c r="P79" i="2"/>
  <c r="N81" i="2"/>
  <c r="M83" i="2"/>
  <c r="X83" i="2"/>
  <c r="Y83" i="2" s="1"/>
  <c r="L83" i="2"/>
  <c r="S83" i="2"/>
  <c r="S85" i="2"/>
  <c r="P85" i="2"/>
  <c r="L86" i="2"/>
  <c r="M90" i="2"/>
  <c r="N94" i="2"/>
  <c r="K99" i="2"/>
  <c r="K101" i="2"/>
  <c r="K102" i="2"/>
  <c r="T102" i="2"/>
  <c r="P102" i="2"/>
  <c r="N103" i="2"/>
  <c r="L105" i="2"/>
  <c r="M109" i="2"/>
  <c r="X110" i="2"/>
  <c r="Y110" i="2" s="1"/>
  <c r="P111" i="2"/>
  <c r="N113" i="2"/>
  <c r="M115" i="2"/>
  <c r="X115" i="2"/>
  <c r="Y115" i="2" s="1"/>
  <c r="L115" i="2"/>
  <c r="S115" i="2"/>
  <c r="S117" i="2"/>
  <c r="P117" i="2"/>
  <c r="L118" i="2"/>
  <c r="M122" i="2"/>
  <c r="N126" i="2"/>
  <c r="P130" i="2"/>
  <c r="L131" i="2"/>
  <c r="X132" i="2"/>
  <c r="Y132" i="2" s="1"/>
  <c r="S133" i="2"/>
  <c r="P136" i="2"/>
  <c r="K137" i="2"/>
  <c r="X138" i="2"/>
  <c r="Y138" i="2" s="1"/>
  <c r="X141" i="2"/>
  <c r="Y141" i="2" s="1"/>
  <c r="L141" i="2"/>
  <c r="N141" i="2"/>
  <c r="S141" i="2"/>
  <c r="L142" i="2"/>
  <c r="X143" i="2"/>
  <c r="Y143" i="2" s="1"/>
  <c r="K147" i="2"/>
  <c r="L152" i="2"/>
  <c r="N154" i="2"/>
  <c r="T154" i="2"/>
  <c r="S154" i="2"/>
  <c r="P154" i="2"/>
  <c r="N155" i="2"/>
  <c r="L158" i="2"/>
  <c r="S163" i="2"/>
  <c r="K164" i="2"/>
  <c r="N169" i="2"/>
  <c r="K170" i="2"/>
  <c r="L172" i="2"/>
  <c r="K175" i="2"/>
  <c r="M177" i="2"/>
  <c r="M179" i="2"/>
  <c r="N184" i="2"/>
  <c r="K185" i="2"/>
  <c r="X186" i="2"/>
  <c r="Y186" i="2" s="1"/>
  <c r="S187" i="2"/>
  <c r="P190" i="2"/>
  <c r="T192" i="2"/>
  <c r="U192" i="2" s="1"/>
  <c r="L192" i="2"/>
  <c r="X192" i="2"/>
  <c r="Y192" i="2" s="1"/>
  <c r="K192" i="2"/>
  <c r="S192" i="2"/>
  <c r="M196" i="2"/>
  <c r="M199" i="2"/>
  <c r="X201" i="2"/>
  <c r="Y201" i="2" s="1"/>
  <c r="L201" i="2"/>
  <c r="T201" i="2"/>
  <c r="U201" i="2" s="1"/>
  <c r="S201" i="2"/>
  <c r="P201" i="2"/>
  <c r="P202" i="2"/>
  <c r="N204" i="2"/>
  <c r="K205" i="2"/>
  <c r="P211" i="2"/>
  <c r="T211" i="2"/>
  <c r="N212" i="2"/>
  <c r="S214" i="2"/>
  <c r="P217" i="2"/>
  <c r="K218" i="2"/>
  <c r="L223" i="2"/>
  <c r="M226" i="2"/>
  <c r="X231" i="2"/>
  <c r="Y231" i="2" s="1"/>
  <c r="L231" i="2"/>
  <c r="N231" i="2"/>
  <c r="P231" i="2"/>
  <c r="T231" i="2"/>
  <c r="M235" i="2"/>
  <c r="N242" i="2"/>
  <c r="S253" i="2"/>
  <c r="X255" i="2"/>
  <c r="Y255" i="2" s="1"/>
  <c r="L255" i="2"/>
  <c r="K255" i="2"/>
  <c r="N255" i="2"/>
  <c r="M255" i="2"/>
  <c r="K257" i="2"/>
  <c r="K262" i="2"/>
  <c r="P265" i="2"/>
  <c r="L265" i="2"/>
  <c r="N265" i="2"/>
  <c r="X265" i="2"/>
  <c r="Y265" i="2" s="1"/>
  <c r="T265" i="2"/>
  <c r="M270" i="2"/>
  <c r="T278" i="2"/>
  <c r="N278" i="2"/>
  <c r="M278" i="2"/>
  <c r="L278" i="2"/>
  <c r="X278" i="2"/>
  <c r="Y278" i="2" s="1"/>
  <c r="P279" i="2"/>
  <c r="S280" i="2"/>
  <c r="L281" i="2"/>
  <c r="L282" i="2"/>
  <c r="N289" i="2"/>
  <c r="S295" i="2"/>
  <c r="T299" i="2"/>
  <c r="P300" i="2"/>
  <c r="N301" i="2"/>
  <c r="N307" i="2"/>
  <c r="X315" i="2"/>
  <c r="Y315" i="2" s="1"/>
  <c r="L315" i="2"/>
  <c r="K315" i="2"/>
  <c r="P315" i="2"/>
  <c r="T315" i="2"/>
  <c r="P323" i="2"/>
  <c r="T326" i="2"/>
  <c r="L326" i="2"/>
  <c r="K326" i="2"/>
  <c r="S326" i="2"/>
  <c r="N326" i="2"/>
  <c r="M326" i="2"/>
  <c r="X326" i="2"/>
  <c r="Y326" i="2" s="1"/>
  <c r="P329" i="2"/>
  <c r="N329" i="2"/>
  <c r="T329" i="2"/>
  <c r="U329" i="2" s="1"/>
  <c r="M329" i="2"/>
  <c r="X329" i="2"/>
  <c r="Y329" i="2" s="1"/>
  <c r="P335" i="2"/>
  <c r="M337" i="2"/>
  <c r="K339" i="2"/>
  <c r="K342" i="2"/>
  <c r="P343" i="2"/>
  <c r="L352" i="2"/>
  <c r="P355" i="2"/>
  <c r="T377" i="2"/>
  <c r="U377" i="2" s="1"/>
  <c r="X383" i="2"/>
  <c r="Y383" i="2" s="1"/>
  <c r="L383" i="2"/>
  <c r="N383" i="2"/>
  <c r="M383" i="2"/>
  <c r="P383" i="2"/>
  <c r="X385" i="2"/>
  <c r="Y385" i="2" s="1"/>
  <c r="P389" i="2"/>
  <c r="T389" i="2"/>
  <c r="U389" i="2" s="1"/>
  <c r="M389" i="2"/>
  <c r="L389" i="2"/>
  <c r="X389" i="2"/>
  <c r="Y389" i="2" s="1"/>
  <c r="N389" i="2"/>
  <c r="K389" i="2"/>
  <c r="L401" i="2"/>
  <c r="L406" i="2"/>
  <c r="P407" i="2"/>
  <c r="S422" i="2"/>
  <c r="N428" i="2"/>
  <c r="T428" i="2"/>
  <c r="U428" i="2" s="1"/>
  <c r="S428" i="2"/>
  <c r="L428" i="2"/>
  <c r="K428" i="2"/>
  <c r="X428" i="2"/>
  <c r="Y428" i="2" s="1"/>
  <c r="P428" i="2"/>
  <c r="S432" i="2"/>
  <c r="X433" i="2"/>
  <c r="Y433" i="2" s="1"/>
  <c r="S439" i="2"/>
  <c r="L450" i="2"/>
  <c r="X456" i="2"/>
  <c r="Y456" i="2" s="1"/>
  <c r="P510" i="2"/>
  <c r="T510" i="2"/>
  <c r="U510" i="2" s="1"/>
  <c r="N510" i="2"/>
  <c r="L510" i="2"/>
  <c r="K510" i="2"/>
  <c r="X510" i="2"/>
  <c r="Y510" i="2" s="1"/>
  <c r="M510" i="2"/>
  <c r="S510" i="2"/>
  <c r="P611" i="2"/>
  <c r="X611" i="2"/>
  <c r="Y611" i="2" s="1"/>
  <c r="K611" i="2"/>
  <c r="N611" i="2"/>
  <c r="L611" i="2"/>
  <c r="M611" i="2"/>
  <c r="T611" i="2"/>
  <c r="S611" i="2"/>
  <c r="K741" i="2"/>
  <c r="X741" i="2"/>
  <c r="Y741" i="2" s="1"/>
  <c r="L741" i="2"/>
  <c r="N741" i="2"/>
  <c r="M741" i="2"/>
  <c r="T741" i="2"/>
  <c r="S741" i="2"/>
  <c r="P741" i="2"/>
  <c r="X797" i="2"/>
  <c r="Y797" i="2" s="1"/>
  <c r="L797" i="2"/>
  <c r="N797" i="2"/>
  <c r="M797" i="2"/>
  <c r="K797" i="2"/>
  <c r="T797" i="2"/>
  <c r="S797" i="2"/>
  <c r="P797" i="2"/>
  <c r="K877" i="2"/>
  <c r="T877" i="2"/>
  <c r="U877" i="2" s="1"/>
  <c r="N877" i="2"/>
  <c r="L877" i="2"/>
  <c r="X877" i="2"/>
  <c r="Y877" i="2" s="1"/>
  <c r="M877" i="2"/>
  <c r="P877" i="2"/>
  <c r="S877" i="2"/>
  <c r="K881" i="2"/>
  <c r="N881" i="2"/>
  <c r="T881" i="2"/>
  <c r="M881" i="2"/>
  <c r="P881" i="2"/>
  <c r="S881" i="2"/>
  <c r="X881" i="2"/>
  <c r="Y881" i="2" s="1"/>
  <c r="L881" i="2"/>
  <c r="K893" i="2"/>
  <c r="M893" i="2"/>
  <c r="L893" i="2"/>
  <c r="T893" i="2"/>
  <c r="N893" i="2"/>
  <c r="S893" i="2"/>
  <c r="P893" i="2"/>
  <c r="X893" i="2"/>
  <c r="Y893" i="2" s="1"/>
  <c r="T274" i="2"/>
  <c r="U274" i="2" s="1"/>
  <c r="S274" i="2"/>
  <c r="X283" i="2"/>
  <c r="Y283" i="2" s="1"/>
  <c r="L283" i="2"/>
  <c r="P283" i="2"/>
  <c r="P285" i="2"/>
  <c r="M285" i="2"/>
  <c r="S285" i="2"/>
  <c r="X287" i="2"/>
  <c r="Y287" i="2" s="1"/>
  <c r="L287" i="2"/>
  <c r="K287" i="2"/>
  <c r="S287" i="2"/>
  <c r="T310" i="2"/>
  <c r="N310" i="2"/>
  <c r="X310" i="2"/>
  <c r="Y310" i="2" s="1"/>
  <c r="K310" i="2"/>
  <c r="S310" i="2"/>
  <c r="P313" i="2"/>
  <c r="S313" i="2"/>
  <c r="M313" i="2"/>
  <c r="T313" i="2"/>
  <c r="N324" i="2"/>
  <c r="L324" i="2"/>
  <c r="T324" i="2"/>
  <c r="S324" i="2"/>
  <c r="X331" i="2"/>
  <c r="Y331" i="2" s="1"/>
  <c r="L331" i="2"/>
  <c r="M331" i="2"/>
  <c r="T331" i="2"/>
  <c r="P331" i="2"/>
  <c r="N332" i="2"/>
  <c r="S332" i="2"/>
  <c r="M332" i="2"/>
  <c r="K332" i="2"/>
  <c r="X351" i="2"/>
  <c r="Y351" i="2" s="1"/>
  <c r="L351" i="2"/>
  <c r="N351" i="2"/>
  <c r="P351" i="2"/>
  <c r="K351" i="2"/>
  <c r="N360" i="2"/>
  <c r="X360" i="2"/>
  <c r="Y360" i="2" s="1"/>
  <c r="K360" i="2"/>
  <c r="L360" i="2"/>
  <c r="T360" i="2"/>
  <c r="T378" i="2"/>
  <c r="M378" i="2"/>
  <c r="S378" i="2"/>
  <c r="P378" i="2"/>
  <c r="T390" i="2"/>
  <c r="U390" i="2" s="1"/>
  <c r="L390" i="2"/>
  <c r="S390" i="2"/>
  <c r="P390" i="2"/>
  <c r="T414" i="2"/>
  <c r="X414" i="2"/>
  <c r="Y414" i="2" s="1"/>
  <c r="K414" i="2"/>
  <c r="N414" i="2"/>
  <c r="L414" i="2"/>
  <c r="X415" i="2"/>
  <c r="Y415" i="2" s="1"/>
  <c r="L415" i="2"/>
  <c r="N415" i="2"/>
  <c r="M415" i="2"/>
  <c r="K415" i="2"/>
  <c r="N416" i="2"/>
  <c r="T416" i="2"/>
  <c r="X416" i="2"/>
  <c r="Y416" i="2" s="1"/>
  <c r="S416" i="2"/>
  <c r="P416" i="2"/>
  <c r="S460" i="2"/>
  <c r="N460" i="2"/>
  <c r="M460" i="2"/>
  <c r="L460" i="2"/>
  <c r="X460" i="2"/>
  <c r="Y460" i="2" s="1"/>
  <c r="K460" i="2"/>
  <c r="K461" i="2"/>
  <c r="P461" i="2"/>
  <c r="X461" i="2"/>
  <c r="Y461" i="2" s="1"/>
  <c r="T461" i="2"/>
  <c r="L461" i="2"/>
  <c r="M506" i="2"/>
  <c r="T506" i="2"/>
  <c r="S506" i="2"/>
  <c r="L506" i="2"/>
  <c r="K506" i="2"/>
  <c r="X524" i="2"/>
  <c r="Y524" i="2" s="1"/>
  <c r="L524" i="2"/>
  <c r="K524" i="2"/>
  <c r="T524" i="2"/>
  <c r="U524" i="2" s="1"/>
  <c r="P524" i="2"/>
  <c r="M524" i="2"/>
  <c r="T905" i="2"/>
  <c r="M905" i="2"/>
  <c r="K905" i="2"/>
  <c r="X905" i="2"/>
  <c r="Y905" i="2" s="1"/>
  <c r="S905" i="2"/>
  <c r="L905" i="2"/>
  <c r="P905" i="2"/>
  <c r="N905" i="2"/>
  <c r="M974" i="2"/>
  <c r="N974" i="2"/>
  <c r="L974" i="2"/>
  <c r="X974" i="2"/>
  <c r="Y974" i="2" s="1"/>
  <c r="K974" i="2"/>
  <c r="T974" i="2"/>
  <c r="P974" i="2"/>
  <c r="S974" i="2"/>
  <c r="K985" i="2"/>
  <c r="N985" i="2"/>
  <c r="M985" i="2"/>
  <c r="L985" i="2"/>
  <c r="X985" i="2"/>
  <c r="Y985" i="2" s="1"/>
  <c r="S985" i="2"/>
  <c r="P985" i="2"/>
  <c r="T985" i="2"/>
  <c r="X1002" i="2"/>
  <c r="Y1002" i="2" s="1"/>
  <c r="L1002" i="2"/>
  <c r="K1002" i="2"/>
  <c r="T1002" i="2"/>
  <c r="M1002" i="2"/>
  <c r="S1002" i="2"/>
  <c r="P1002" i="2"/>
  <c r="N1002" i="2"/>
  <c r="M922" i="2"/>
  <c r="S922" i="2"/>
  <c r="T922" i="2"/>
  <c r="X922" i="2"/>
  <c r="Y922" i="2" s="1"/>
  <c r="K922" i="2"/>
  <c r="N922" i="2"/>
  <c r="P922" i="2"/>
  <c r="L922" i="2"/>
  <c r="K929" i="2"/>
  <c r="M929" i="2"/>
  <c r="T929" i="2"/>
  <c r="N929" i="2"/>
  <c r="L929" i="2"/>
  <c r="X929" i="2"/>
  <c r="Y929" i="2" s="1"/>
  <c r="S929" i="2"/>
  <c r="P134" i="2"/>
  <c r="X149" i="2"/>
  <c r="Y149" i="2" s="1"/>
  <c r="L149" i="2"/>
  <c r="P149" i="2"/>
  <c r="N151" i="2"/>
  <c r="N156" i="2"/>
  <c r="P166" i="2"/>
  <c r="X181" i="2"/>
  <c r="Y181" i="2" s="1"/>
  <c r="L181" i="2"/>
  <c r="P181" i="2"/>
  <c r="N183" i="2"/>
  <c r="N188" i="2"/>
  <c r="P198" i="2"/>
  <c r="X213" i="2"/>
  <c r="Y213" i="2" s="1"/>
  <c r="L213" i="2"/>
  <c r="P213" i="2"/>
  <c r="N215" i="2"/>
  <c r="N220" i="2"/>
  <c r="P241" i="2"/>
  <c r="N241" i="2"/>
  <c r="S241" i="2"/>
  <c r="X243" i="2"/>
  <c r="Y243" i="2" s="1"/>
  <c r="L243" i="2"/>
  <c r="M243" i="2"/>
  <c r="S243" i="2"/>
  <c r="P252" i="2"/>
  <c r="T254" i="2"/>
  <c r="U254" i="2" s="1"/>
  <c r="P254" i="2"/>
  <c r="X274" i="2"/>
  <c r="Y274" i="2" s="1"/>
  <c r="P277" i="2"/>
  <c r="X277" i="2"/>
  <c r="Y277" i="2" s="1"/>
  <c r="K277" i="2"/>
  <c r="S277" i="2"/>
  <c r="X285" i="2"/>
  <c r="Y285" i="2" s="1"/>
  <c r="T290" i="2"/>
  <c r="M290" i="2"/>
  <c r="P290" i="2"/>
  <c r="T302" i="2"/>
  <c r="L302" i="2"/>
  <c r="P302" i="2"/>
  <c r="N308" i="2"/>
  <c r="S308" i="2"/>
  <c r="M308" i="2"/>
  <c r="T308" i="2"/>
  <c r="T314" i="2"/>
  <c r="X314" i="2"/>
  <c r="Y314" i="2" s="1"/>
  <c r="K314" i="2"/>
  <c r="P314" i="2"/>
  <c r="S314" i="2"/>
  <c r="P317" i="2"/>
  <c r="M317" i="2"/>
  <c r="S317" i="2"/>
  <c r="T322" i="2"/>
  <c r="M322" i="2"/>
  <c r="P322" i="2"/>
  <c r="N340" i="2"/>
  <c r="T340" i="2"/>
  <c r="U340" i="2" s="1"/>
  <c r="S340" i="2"/>
  <c r="P340" i="2"/>
  <c r="P357" i="2"/>
  <c r="T357" i="2"/>
  <c r="N357" i="2"/>
  <c r="M357" i="2"/>
  <c r="K357" i="2"/>
  <c r="X357" i="2"/>
  <c r="Y357" i="2" s="1"/>
  <c r="X387" i="2"/>
  <c r="Y387" i="2" s="1"/>
  <c r="L387" i="2"/>
  <c r="N387" i="2"/>
  <c r="M387" i="2"/>
  <c r="T387" i="2"/>
  <c r="T426" i="2"/>
  <c r="U426" i="2" s="1"/>
  <c r="S426" i="2"/>
  <c r="X426" i="2"/>
  <c r="Y426" i="2" s="1"/>
  <c r="P426" i="2"/>
  <c r="N426" i="2"/>
  <c r="X427" i="2"/>
  <c r="Y427" i="2" s="1"/>
  <c r="L427" i="2"/>
  <c r="N427" i="2"/>
  <c r="M427" i="2"/>
  <c r="S427" i="2"/>
  <c r="P427" i="2"/>
  <c r="K427" i="2"/>
  <c r="S444" i="2"/>
  <c r="N444" i="2"/>
  <c r="T444" i="2"/>
  <c r="U444" i="2" s="1"/>
  <c r="K444" i="2"/>
  <c r="X444" i="2"/>
  <c r="Y444" i="2" s="1"/>
  <c r="K445" i="2"/>
  <c r="P445" i="2"/>
  <c r="N445" i="2"/>
  <c r="M445" i="2"/>
  <c r="T445" i="2"/>
  <c r="M474" i="2"/>
  <c r="T474" i="2"/>
  <c r="U474" i="2" s="1"/>
  <c r="S474" i="2"/>
  <c r="N474" i="2"/>
  <c r="K474" i="2"/>
  <c r="K493" i="2"/>
  <c r="P493" i="2"/>
  <c r="X493" i="2"/>
  <c r="Y493" i="2" s="1"/>
  <c r="T493" i="2"/>
  <c r="S493" i="2"/>
  <c r="N521" i="2"/>
  <c r="M521" i="2"/>
  <c r="X521" i="2"/>
  <c r="Y521" i="2" s="1"/>
  <c r="T521" i="2"/>
  <c r="U521" i="2" s="1"/>
  <c r="P521" i="2"/>
  <c r="L521" i="2"/>
  <c r="K521" i="2"/>
  <c r="X528" i="2"/>
  <c r="Y528" i="2" s="1"/>
  <c r="L528" i="2"/>
  <c r="K528" i="2"/>
  <c r="S528" i="2"/>
  <c r="N528" i="2"/>
  <c r="T528" i="2"/>
  <c r="U528" i="2" s="1"/>
  <c r="P528" i="2"/>
  <c r="M528" i="2"/>
  <c r="N553" i="2"/>
  <c r="M553" i="2"/>
  <c r="L553" i="2"/>
  <c r="K553" i="2"/>
  <c r="X553" i="2"/>
  <c r="Y553" i="2" s="1"/>
  <c r="T553" i="2"/>
  <c r="K564" i="2"/>
  <c r="M564" i="2"/>
  <c r="N564" i="2"/>
  <c r="L564" i="2"/>
  <c r="X564" i="2"/>
  <c r="Y564" i="2" s="1"/>
  <c r="S564" i="2"/>
  <c r="P564" i="2"/>
  <c r="P575" i="2"/>
  <c r="N575" i="2"/>
  <c r="K575" i="2"/>
  <c r="S575" i="2"/>
  <c r="L575" i="2"/>
  <c r="M575" i="2"/>
  <c r="T592" i="2"/>
  <c r="M592" i="2"/>
  <c r="L592" i="2"/>
  <c r="N592" i="2"/>
  <c r="K592" i="2"/>
  <c r="X592" i="2"/>
  <c r="Y592" i="2" s="1"/>
  <c r="P703" i="2"/>
  <c r="N703" i="2"/>
  <c r="S703" i="2"/>
  <c r="X703" i="2"/>
  <c r="Y703" i="2" s="1"/>
  <c r="L703" i="2"/>
  <c r="K703" i="2"/>
  <c r="N774" i="2"/>
  <c r="X774" i="2"/>
  <c r="Y774" i="2" s="1"/>
  <c r="K774" i="2"/>
  <c r="L774" i="2"/>
  <c r="P774" i="2"/>
  <c r="S774" i="2"/>
  <c r="M774" i="2"/>
  <c r="P146" i="2"/>
  <c r="X161" i="2"/>
  <c r="Y161" i="2" s="1"/>
  <c r="L161" i="2"/>
  <c r="P161" i="2"/>
  <c r="P178" i="2"/>
  <c r="X193" i="2"/>
  <c r="Y193" i="2" s="1"/>
  <c r="L193" i="2"/>
  <c r="P193" i="2"/>
  <c r="P210" i="2"/>
  <c r="X225" i="2"/>
  <c r="Y225" i="2" s="1"/>
  <c r="L225" i="2"/>
  <c r="P225" i="2"/>
  <c r="P233" i="2"/>
  <c r="L233" i="2"/>
  <c r="S233" i="2"/>
  <c r="N248" i="2"/>
  <c r="M248" i="2"/>
  <c r="S248" i="2"/>
  <c r="T250" i="2"/>
  <c r="X250" i="2"/>
  <c r="Y250" i="2" s="1"/>
  <c r="K250" i="2"/>
  <c r="P250" i="2"/>
  <c r="P273" i="2"/>
  <c r="N273" i="2"/>
  <c r="S273" i="2"/>
  <c r="K274" i="2"/>
  <c r="X275" i="2"/>
  <c r="Y275" i="2" s="1"/>
  <c r="L275" i="2"/>
  <c r="M275" i="2"/>
  <c r="S275" i="2"/>
  <c r="K283" i="2"/>
  <c r="P284" i="2"/>
  <c r="K285" i="2"/>
  <c r="T286" i="2"/>
  <c r="P286" i="2"/>
  <c r="M287" i="2"/>
  <c r="P305" i="2"/>
  <c r="N305" i="2"/>
  <c r="X305" i="2"/>
  <c r="Y305" i="2" s="1"/>
  <c r="K305" i="2"/>
  <c r="T305" i="2"/>
  <c r="L310" i="2"/>
  <c r="K313" i="2"/>
  <c r="K324" i="2"/>
  <c r="N328" i="2"/>
  <c r="X328" i="2"/>
  <c r="Y328" i="2" s="1"/>
  <c r="K328" i="2"/>
  <c r="M328" i="2"/>
  <c r="T328" i="2"/>
  <c r="K331" i="2"/>
  <c r="L332" i="2"/>
  <c r="P345" i="2"/>
  <c r="N345" i="2"/>
  <c r="M345" i="2"/>
  <c r="K345" i="2"/>
  <c r="X345" i="2"/>
  <c r="Y345" i="2" s="1"/>
  <c r="M351" i="2"/>
  <c r="M360" i="2"/>
  <c r="N364" i="2"/>
  <c r="S364" i="2"/>
  <c r="M364" i="2"/>
  <c r="L364" i="2"/>
  <c r="X364" i="2"/>
  <c r="Y364" i="2" s="1"/>
  <c r="P369" i="2"/>
  <c r="S369" i="2"/>
  <c r="K369" i="2"/>
  <c r="X369" i="2"/>
  <c r="Y369" i="2" s="1"/>
  <c r="T369" i="2"/>
  <c r="U369" i="2" s="1"/>
  <c r="X375" i="2"/>
  <c r="Y375" i="2" s="1"/>
  <c r="L375" i="2"/>
  <c r="K375" i="2"/>
  <c r="N375" i="2"/>
  <c r="M375" i="2"/>
  <c r="K378" i="2"/>
  <c r="K390" i="2"/>
  <c r="N396" i="2"/>
  <c r="S396" i="2"/>
  <c r="L396" i="2"/>
  <c r="K396" i="2"/>
  <c r="X396" i="2"/>
  <c r="Y396" i="2" s="1"/>
  <c r="P409" i="2"/>
  <c r="X409" i="2"/>
  <c r="Y409" i="2" s="1"/>
  <c r="K409" i="2"/>
  <c r="N409" i="2"/>
  <c r="M409" i="2"/>
  <c r="T410" i="2"/>
  <c r="N410" i="2"/>
  <c r="M410" i="2"/>
  <c r="K410" i="2"/>
  <c r="X410" i="2"/>
  <c r="Y410" i="2" s="1"/>
  <c r="N412" i="2"/>
  <c r="M412" i="2"/>
  <c r="L412" i="2"/>
  <c r="S412" i="2"/>
  <c r="P412" i="2"/>
  <c r="K412" i="2"/>
  <c r="M414" i="2"/>
  <c r="K416" i="2"/>
  <c r="N436" i="2"/>
  <c r="X436" i="2"/>
  <c r="Y436" i="2" s="1"/>
  <c r="K436" i="2"/>
  <c r="M436" i="2"/>
  <c r="T436" i="2"/>
  <c r="M458" i="2"/>
  <c r="T458" i="2"/>
  <c r="N458" i="2"/>
  <c r="L458" i="2"/>
  <c r="X458" i="2"/>
  <c r="Y458" i="2" s="1"/>
  <c r="S458" i="2"/>
  <c r="M461" i="2"/>
  <c r="S464" i="2"/>
  <c r="N464" i="2"/>
  <c r="M464" i="2"/>
  <c r="K464" i="2"/>
  <c r="P464" i="2"/>
  <c r="X464" i="2"/>
  <c r="Y464" i="2" s="1"/>
  <c r="N506" i="2"/>
  <c r="X520" i="2"/>
  <c r="Y520" i="2" s="1"/>
  <c r="L520" i="2"/>
  <c r="T520" i="2"/>
  <c r="U520" i="2" s="1"/>
  <c r="M520" i="2"/>
  <c r="K520" i="2"/>
  <c r="N520" i="2"/>
  <c r="N524" i="2"/>
  <c r="X552" i="2"/>
  <c r="Y552" i="2" s="1"/>
  <c r="L552" i="2"/>
  <c r="T552" i="2"/>
  <c r="S552" i="2"/>
  <c r="N552" i="2"/>
  <c r="M552" i="2"/>
  <c r="T584" i="2"/>
  <c r="X584" i="2"/>
  <c r="Y584" i="2" s="1"/>
  <c r="K584" i="2"/>
  <c r="N584" i="2"/>
  <c r="M584" i="2"/>
  <c r="S584" i="2"/>
  <c r="P584" i="2"/>
  <c r="L584" i="2"/>
  <c r="P316" i="2"/>
  <c r="P333" i="2"/>
  <c r="X333" i="2"/>
  <c r="Y333" i="2" s="1"/>
  <c r="K333" i="2"/>
  <c r="S333" i="2"/>
  <c r="T346" i="2"/>
  <c r="U346" i="2" s="1"/>
  <c r="M346" i="2"/>
  <c r="P346" i="2"/>
  <c r="T358" i="2"/>
  <c r="L358" i="2"/>
  <c r="P358" i="2"/>
  <c r="X367" i="2"/>
  <c r="Y367" i="2" s="1"/>
  <c r="L367" i="2"/>
  <c r="T367" i="2"/>
  <c r="U367" i="2" s="1"/>
  <c r="P367" i="2"/>
  <c r="M372" i="2"/>
  <c r="N380" i="2"/>
  <c r="L380" i="2"/>
  <c r="S380" i="2"/>
  <c r="N384" i="2"/>
  <c r="T384" i="2"/>
  <c r="U384" i="2" s="1"/>
  <c r="P384" i="2"/>
  <c r="P388" i="2"/>
  <c r="N392" i="2"/>
  <c r="X392" i="2"/>
  <c r="Y392" i="2" s="1"/>
  <c r="K392" i="2"/>
  <c r="S392" i="2"/>
  <c r="T434" i="2"/>
  <c r="L434" i="2"/>
  <c r="X434" i="2"/>
  <c r="Y434" i="2" s="1"/>
  <c r="K434" i="2"/>
  <c r="S434" i="2"/>
  <c r="K449" i="2"/>
  <c r="P449" i="2"/>
  <c r="N449" i="2"/>
  <c r="L449" i="2"/>
  <c r="X449" i="2"/>
  <c r="Y449" i="2" s="1"/>
  <c r="M462" i="2"/>
  <c r="T462" i="2"/>
  <c r="N462" i="2"/>
  <c r="K462" i="2"/>
  <c r="S484" i="2"/>
  <c r="N484" i="2"/>
  <c r="K484" i="2"/>
  <c r="X484" i="2"/>
  <c r="Y484" i="2" s="1"/>
  <c r="T484" i="2"/>
  <c r="S488" i="2"/>
  <c r="N488" i="2"/>
  <c r="L488" i="2"/>
  <c r="K488" i="2"/>
  <c r="X488" i="2"/>
  <c r="Y488" i="2" s="1"/>
  <c r="S492" i="2"/>
  <c r="N492" i="2"/>
  <c r="M492" i="2"/>
  <c r="L492" i="2"/>
  <c r="X492" i="2"/>
  <c r="Y492" i="2" s="1"/>
  <c r="K560" i="2"/>
  <c r="S560" i="2"/>
  <c r="N560" i="2"/>
  <c r="L560" i="2"/>
  <c r="M560" i="2"/>
  <c r="M561" i="2"/>
  <c r="L561" i="2"/>
  <c r="K561" i="2"/>
  <c r="X561" i="2"/>
  <c r="Y561" i="2" s="1"/>
  <c r="T561" i="2"/>
  <c r="N561" i="2"/>
  <c r="N630" i="2"/>
  <c r="T630" i="2"/>
  <c r="U630" i="2" s="1"/>
  <c r="M630" i="2"/>
  <c r="P630" i="2"/>
  <c r="S630" i="2"/>
  <c r="K630" i="2"/>
  <c r="X630" i="2"/>
  <c r="Y630" i="2" s="1"/>
  <c r="L630" i="2"/>
  <c r="X649" i="2"/>
  <c r="Y649" i="2" s="1"/>
  <c r="L649" i="2"/>
  <c r="S649" i="2"/>
  <c r="T649" i="2"/>
  <c r="P649" i="2"/>
  <c r="N336" i="2"/>
  <c r="M336" i="2"/>
  <c r="S336" i="2"/>
  <c r="T338" i="2"/>
  <c r="U338" i="2" s="1"/>
  <c r="X338" i="2"/>
  <c r="Y338" i="2" s="1"/>
  <c r="K338" i="2"/>
  <c r="P338" i="2"/>
  <c r="P361" i="2"/>
  <c r="N361" i="2"/>
  <c r="S361" i="2"/>
  <c r="X363" i="2"/>
  <c r="Y363" i="2" s="1"/>
  <c r="L363" i="2"/>
  <c r="M363" i="2"/>
  <c r="S363" i="2"/>
  <c r="P372" i="2"/>
  <c r="T374" i="2"/>
  <c r="P374" i="2"/>
  <c r="P397" i="2"/>
  <c r="X397" i="2"/>
  <c r="Y397" i="2" s="1"/>
  <c r="K397" i="2"/>
  <c r="S397" i="2"/>
  <c r="T402" i="2"/>
  <c r="U402" i="2" s="1"/>
  <c r="L402" i="2"/>
  <c r="X402" i="2"/>
  <c r="Y402" i="2" s="1"/>
  <c r="K402" i="2"/>
  <c r="S402" i="2"/>
  <c r="X411" i="2"/>
  <c r="Y411" i="2" s="1"/>
  <c r="L411" i="2"/>
  <c r="T411" i="2"/>
  <c r="S411" i="2"/>
  <c r="P411" i="2"/>
  <c r="P421" i="2"/>
  <c r="T421" i="2"/>
  <c r="T438" i="2"/>
  <c r="S438" i="2"/>
  <c r="P438" i="2"/>
  <c r="K441" i="2"/>
  <c r="P441" i="2"/>
  <c r="M441" i="2"/>
  <c r="L441" i="2"/>
  <c r="X441" i="2"/>
  <c r="Y441" i="2" s="1"/>
  <c r="M442" i="2"/>
  <c r="T442" i="2"/>
  <c r="S442" i="2"/>
  <c r="P442" i="2"/>
  <c r="K481" i="2"/>
  <c r="P481" i="2"/>
  <c r="N481" i="2"/>
  <c r="L481" i="2"/>
  <c r="X481" i="2"/>
  <c r="Y481" i="2" s="1"/>
  <c r="M494" i="2"/>
  <c r="T494" i="2"/>
  <c r="N494" i="2"/>
  <c r="K494" i="2"/>
  <c r="N513" i="2"/>
  <c r="X513" i="2"/>
  <c r="Y513" i="2" s="1"/>
  <c r="K513" i="2"/>
  <c r="S513" i="2"/>
  <c r="M513" i="2"/>
  <c r="L513" i="2"/>
  <c r="P526" i="2"/>
  <c r="M526" i="2"/>
  <c r="K526" i="2"/>
  <c r="T526" i="2"/>
  <c r="X526" i="2"/>
  <c r="Y526" i="2" s="1"/>
  <c r="P542" i="2"/>
  <c r="T542" i="2"/>
  <c r="U542" i="2" s="1"/>
  <c r="S542" i="2"/>
  <c r="N542" i="2"/>
  <c r="K542" i="2"/>
  <c r="X542" i="2"/>
  <c r="Y542" i="2" s="1"/>
  <c r="T543" i="2"/>
  <c r="U543" i="2" s="1"/>
  <c r="L543" i="2"/>
  <c r="X543" i="2"/>
  <c r="Y543" i="2" s="1"/>
  <c r="K543" i="2"/>
  <c r="S543" i="2"/>
  <c r="P543" i="2"/>
  <c r="P546" i="2"/>
  <c r="N546" i="2"/>
  <c r="M546" i="2"/>
  <c r="X546" i="2"/>
  <c r="Y546" i="2" s="1"/>
  <c r="K546" i="2"/>
  <c r="S546" i="2"/>
  <c r="T547" i="2"/>
  <c r="U547" i="2" s="1"/>
  <c r="S547" i="2"/>
  <c r="P547" i="2"/>
  <c r="N547" i="2"/>
  <c r="L547" i="2"/>
  <c r="K547" i="2"/>
  <c r="K556" i="2"/>
  <c r="M556" i="2"/>
  <c r="P556" i="2"/>
  <c r="L556" i="2"/>
  <c r="S556" i="2"/>
  <c r="M557" i="2"/>
  <c r="S557" i="2"/>
  <c r="K557" i="2"/>
  <c r="X557" i="2"/>
  <c r="Y557" i="2" s="1"/>
  <c r="T557" i="2"/>
  <c r="N557" i="2"/>
  <c r="L557" i="2"/>
  <c r="N658" i="2"/>
  <c r="L658" i="2"/>
  <c r="M658" i="2"/>
  <c r="K658" i="2"/>
  <c r="P658" i="2"/>
  <c r="T658" i="2"/>
  <c r="U658" i="2" s="1"/>
  <c r="X658" i="2"/>
  <c r="Y658" i="2" s="1"/>
  <c r="S658" i="2"/>
  <c r="X239" i="2"/>
  <c r="Y239" i="2" s="1"/>
  <c r="L239" i="2"/>
  <c r="P239" i="2"/>
  <c r="P256" i="2"/>
  <c r="X271" i="2"/>
  <c r="Y271" i="2" s="1"/>
  <c r="L271" i="2"/>
  <c r="P271" i="2"/>
  <c r="P288" i="2"/>
  <c r="X303" i="2"/>
  <c r="Y303" i="2" s="1"/>
  <c r="L303" i="2"/>
  <c r="P303" i="2"/>
  <c r="P320" i="2"/>
  <c r="P325" i="2"/>
  <c r="T325" i="2"/>
  <c r="U325" i="2" s="1"/>
  <c r="T334" i="2"/>
  <c r="N334" i="2"/>
  <c r="P334" i="2"/>
  <c r="T336" i="2"/>
  <c r="S338" i="2"/>
  <c r="X346" i="2"/>
  <c r="Y346" i="2" s="1"/>
  <c r="X350" i="2"/>
  <c r="Y350" i="2" s="1"/>
  <c r="P353" i="2"/>
  <c r="L353" i="2"/>
  <c r="S353" i="2"/>
  <c r="X358" i="2"/>
  <c r="Y358" i="2" s="1"/>
  <c r="T361" i="2"/>
  <c r="T363" i="2"/>
  <c r="N368" i="2"/>
  <c r="M368" i="2"/>
  <c r="S368" i="2"/>
  <c r="T370" i="2"/>
  <c r="U370" i="2" s="1"/>
  <c r="X370" i="2"/>
  <c r="Y370" i="2" s="1"/>
  <c r="K370" i="2"/>
  <c r="P370" i="2"/>
  <c r="S372" i="2"/>
  <c r="S374" i="2"/>
  <c r="X380" i="2"/>
  <c r="Y380" i="2" s="1"/>
  <c r="X384" i="2"/>
  <c r="Y384" i="2" s="1"/>
  <c r="P393" i="2"/>
  <c r="N393" i="2"/>
  <c r="S393" i="2"/>
  <c r="X395" i="2"/>
  <c r="Y395" i="2" s="1"/>
  <c r="L395" i="2"/>
  <c r="M395" i="2"/>
  <c r="S395" i="2"/>
  <c r="T397" i="2"/>
  <c r="N400" i="2"/>
  <c r="M400" i="2"/>
  <c r="S400" i="2"/>
  <c r="S421" i="2"/>
  <c r="N424" i="2"/>
  <c r="L424" i="2"/>
  <c r="X424" i="2"/>
  <c r="Y424" i="2" s="1"/>
  <c r="K424" i="2"/>
  <c r="T424" i="2"/>
  <c r="X442" i="2"/>
  <c r="Y442" i="2" s="1"/>
  <c r="K477" i="2"/>
  <c r="P477" i="2"/>
  <c r="N477" i="2"/>
  <c r="M477" i="2"/>
  <c r="X477" i="2"/>
  <c r="Y477" i="2" s="1"/>
  <c r="M482" i="2"/>
  <c r="T482" i="2"/>
  <c r="U482" i="2" s="1"/>
  <c r="K482" i="2"/>
  <c r="X482" i="2"/>
  <c r="Y482" i="2" s="1"/>
  <c r="S482" i="2"/>
  <c r="M486" i="2"/>
  <c r="T486" i="2"/>
  <c r="L486" i="2"/>
  <c r="K486" i="2"/>
  <c r="X486" i="2"/>
  <c r="Y486" i="2" s="1"/>
  <c r="M490" i="2"/>
  <c r="T490" i="2"/>
  <c r="N490" i="2"/>
  <c r="L490" i="2"/>
  <c r="X490" i="2"/>
  <c r="Y490" i="2" s="1"/>
  <c r="X494" i="2"/>
  <c r="Y494" i="2" s="1"/>
  <c r="K501" i="2"/>
  <c r="P501" i="2"/>
  <c r="L501" i="2"/>
  <c r="T501" i="2"/>
  <c r="X501" i="2"/>
  <c r="Y501" i="2" s="1"/>
  <c r="T531" i="2"/>
  <c r="M531" i="2"/>
  <c r="L531" i="2"/>
  <c r="N531" i="2"/>
  <c r="K531" i="2"/>
  <c r="N533" i="2"/>
  <c r="L533" i="2"/>
  <c r="X533" i="2"/>
  <c r="Y533" i="2" s="1"/>
  <c r="K533" i="2"/>
  <c r="T533" i="2"/>
  <c r="S533" i="2"/>
  <c r="N545" i="2"/>
  <c r="X545" i="2"/>
  <c r="Y545" i="2" s="1"/>
  <c r="K545" i="2"/>
  <c r="S545" i="2"/>
  <c r="P545" i="2"/>
  <c r="L545" i="2"/>
  <c r="T551" i="2"/>
  <c r="N551" i="2"/>
  <c r="M551" i="2"/>
  <c r="X551" i="2"/>
  <c r="Y551" i="2" s="1"/>
  <c r="K551" i="2"/>
  <c r="S551" i="2"/>
  <c r="P551" i="2"/>
  <c r="L551" i="2"/>
  <c r="T555" i="2"/>
  <c r="X555" i="2"/>
  <c r="Y555" i="2" s="1"/>
  <c r="K555" i="2"/>
  <c r="P555" i="2"/>
  <c r="N555" i="2"/>
  <c r="L555" i="2"/>
  <c r="N578" i="2"/>
  <c r="S578" i="2"/>
  <c r="T578" i="2"/>
  <c r="M578" i="2"/>
  <c r="L578" i="2"/>
  <c r="P578" i="2"/>
  <c r="T604" i="2"/>
  <c r="L604" i="2"/>
  <c r="M604" i="2"/>
  <c r="K604" i="2"/>
  <c r="S604" i="2"/>
  <c r="P604" i="2"/>
  <c r="N604" i="2"/>
  <c r="X653" i="2"/>
  <c r="Y653" i="2" s="1"/>
  <c r="L653" i="2"/>
  <c r="K653" i="2"/>
  <c r="P653" i="2"/>
  <c r="S653" i="2"/>
  <c r="T653" i="2"/>
  <c r="M653" i="2"/>
  <c r="P699" i="2"/>
  <c r="T699" i="2"/>
  <c r="X699" i="2"/>
  <c r="Y699" i="2" s="1"/>
  <c r="K699" i="2"/>
  <c r="L699" i="2"/>
  <c r="N699" i="2"/>
  <c r="M699" i="2"/>
  <c r="S699" i="2"/>
  <c r="S756" i="2"/>
  <c r="T756" i="2"/>
  <c r="L756" i="2"/>
  <c r="K756" i="2"/>
  <c r="M756" i="2"/>
  <c r="P756" i="2"/>
  <c r="N756" i="2"/>
  <c r="X756" i="2"/>
  <c r="Y756" i="2" s="1"/>
  <c r="N778" i="2"/>
  <c r="S778" i="2"/>
  <c r="T778" i="2"/>
  <c r="U778" i="2" s="1"/>
  <c r="X778" i="2"/>
  <c r="Y778" i="2" s="1"/>
  <c r="L778" i="2"/>
  <c r="K778" i="2"/>
  <c r="P778" i="2"/>
  <c r="M778" i="2"/>
  <c r="M446" i="2"/>
  <c r="T446" i="2"/>
  <c r="U446" i="2" s="1"/>
  <c r="P446" i="2"/>
  <c r="S448" i="2"/>
  <c r="N448" i="2"/>
  <c r="P448" i="2"/>
  <c r="K465" i="2"/>
  <c r="P465" i="2"/>
  <c r="S465" i="2"/>
  <c r="M478" i="2"/>
  <c r="T478" i="2"/>
  <c r="U478" i="2" s="1"/>
  <c r="P478" i="2"/>
  <c r="S480" i="2"/>
  <c r="N480" i="2"/>
  <c r="P480" i="2"/>
  <c r="K497" i="2"/>
  <c r="P497" i="2"/>
  <c r="S497" i="2"/>
  <c r="P514" i="2"/>
  <c r="N514" i="2"/>
  <c r="X514" i="2"/>
  <c r="Y514" i="2" s="1"/>
  <c r="K514" i="2"/>
  <c r="T514" i="2"/>
  <c r="X548" i="2"/>
  <c r="Y548" i="2" s="1"/>
  <c r="L548" i="2"/>
  <c r="M548" i="2"/>
  <c r="K548" i="2"/>
  <c r="T548" i="2"/>
  <c r="U548" i="2" s="1"/>
  <c r="S567" i="2"/>
  <c r="M567" i="2"/>
  <c r="T567" i="2"/>
  <c r="P567" i="2"/>
  <c r="N582" i="2"/>
  <c r="M582" i="2"/>
  <c r="X582" i="2"/>
  <c r="Y582" i="2" s="1"/>
  <c r="K582" i="2"/>
  <c r="T582" i="2"/>
  <c r="T588" i="2"/>
  <c r="P588" i="2"/>
  <c r="K588" i="2"/>
  <c r="X588" i="2"/>
  <c r="Y588" i="2" s="1"/>
  <c r="S588" i="2"/>
  <c r="T616" i="2"/>
  <c r="U616" i="2" s="1"/>
  <c r="X616" i="2"/>
  <c r="Y616" i="2" s="1"/>
  <c r="K616" i="2"/>
  <c r="L616" i="2"/>
  <c r="P616" i="2"/>
  <c r="T636" i="2"/>
  <c r="L636" i="2"/>
  <c r="M636" i="2"/>
  <c r="N636" i="2"/>
  <c r="K636" i="2"/>
  <c r="X636" i="2"/>
  <c r="Y636" i="2" s="1"/>
  <c r="T660" i="2"/>
  <c r="U660" i="2" s="1"/>
  <c r="K660" i="2"/>
  <c r="X660" i="2"/>
  <c r="Y660" i="2" s="1"/>
  <c r="N660" i="2"/>
  <c r="L660" i="2"/>
  <c r="S660" i="2"/>
  <c r="X681" i="2"/>
  <c r="Y681" i="2" s="1"/>
  <c r="L681" i="2"/>
  <c r="S681" i="2"/>
  <c r="N681" i="2"/>
  <c r="M681" i="2"/>
  <c r="K681" i="2"/>
  <c r="M730" i="2"/>
  <c r="N730" i="2"/>
  <c r="P730" i="2"/>
  <c r="T730" i="2"/>
  <c r="L730" i="2"/>
  <c r="S730" i="2"/>
  <c r="K730" i="2"/>
  <c r="X730" i="2"/>
  <c r="Y730" i="2" s="1"/>
  <c r="S744" i="2"/>
  <c r="T744" i="2"/>
  <c r="P744" i="2"/>
  <c r="X744" i="2"/>
  <c r="Y744" i="2" s="1"/>
  <c r="K744" i="2"/>
  <c r="M744" i="2"/>
  <c r="L744" i="2"/>
  <c r="X777" i="2"/>
  <c r="Y777" i="2" s="1"/>
  <c r="L777" i="2"/>
  <c r="M777" i="2"/>
  <c r="N777" i="2"/>
  <c r="K777" i="2"/>
  <c r="S777" i="2"/>
  <c r="P777" i="2"/>
  <c r="T777" i="2"/>
  <c r="T836" i="2"/>
  <c r="P836" i="2"/>
  <c r="M836" i="2"/>
  <c r="L836" i="2"/>
  <c r="N836" i="2"/>
  <c r="K836" i="2"/>
  <c r="S836" i="2"/>
  <c r="X836" i="2"/>
  <c r="Y836" i="2" s="1"/>
  <c r="X841" i="2"/>
  <c r="Y841" i="2" s="1"/>
  <c r="L841" i="2"/>
  <c r="S841" i="2"/>
  <c r="K841" i="2"/>
  <c r="M841" i="2"/>
  <c r="N841" i="2"/>
  <c r="T841" i="2"/>
  <c r="U841" i="2" s="1"/>
  <c r="P841" i="2"/>
  <c r="K873" i="2"/>
  <c r="T873" i="2"/>
  <c r="L873" i="2"/>
  <c r="S873" i="2"/>
  <c r="M873" i="2"/>
  <c r="N873" i="2"/>
  <c r="X873" i="2"/>
  <c r="Y873" i="2" s="1"/>
  <c r="X327" i="2"/>
  <c r="Y327" i="2" s="1"/>
  <c r="L327" i="2"/>
  <c r="P327" i="2"/>
  <c r="P344" i="2"/>
  <c r="X359" i="2"/>
  <c r="Y359" i="2" s="1"/>
  <c r="L359" i="2"/>
  <c r="P359" i="2"/>
  <c r="P376" i="2"/>
  <c r="X391" i="2"/>
  <c r="Y391" i="2" s="1"/>
  <c r="L391" i="2"/>
  <c r="P391" i="2"/>
  <c r="N398" i="2"/>
  <c r="P408" i="2"/>
  <c r="X423" i="2"/>
  <c r="Y423" i="2" s="1"/>
  <c r="L423" i="2"/>
  <c r="P423" i="2"/>
  <c r="N425" i="2"/>
  <c r="N430" i="2"/>
  <c r="S440" i="2"/>
  <c r="N440" i="2"/>
  <c r="P440" i="2"/>
  <c r="K457" i="2"/>
  <c r="P457" i="2"/>
  <c r="S457" i="2"/>
  <c r="X465" i="2"/>
  <c r="Y465" i="2" s="1"/>
  <c r="M470" i="2"/>
  <c r="T470" i="2"/>
  <c r="P470" i="2"/>
  <c r="S472" i="2"/>
  <c r="N472" i="2"/>
  <c r="P472" i="2"/>
  <c r="K489" i="2"/>
  <c r="P489" i="2"/>
  <c r="S489" i="2"/>
  <c r="X497" i="2"/>
  <c r="Y497" i="2" s="1"/>
  <c r="M502" i="2"/>
  <c r="T502" i="2"/>
  <c r="P502" i="2"/>
  <c r="S504" i="2"/>
  <c r="N504" i="2"/>
  <c r="P504" i="2"/>
  <c r="T515" i="2"/>
  <c r="S515" i="2"/>
  <c r="N515" i="2"/>
  <c r="P515" i="2"/>
  <c r="P518" i="2"/>
  <c r="X518" i="2"/>
  <c r="Y518" i="2" s="1"/>
  <c r="K518" i="2"/>
  <c r="S518" i="2"/>
  <c r="T518" i="2"/>
  <c r="U518" i="2" s="1"/>
  <c r="T527" i="2"/>
  <c r="U527" i="2" s="1"/>
  <c r="P527" i="2"/>
  <c r="M527" i="2"/>
  <c r="S527" i="2"/>
  <c r="X536" i="2"/>
  <c r="Y536" i="2" s="1"/>
  <c r="L536" i="2"/>
  <c r="N536" i="2"/>
  <c r="M536" i="2"/>
  <c r="T536" i="2"/>
  <c r="K568" i="2"/>
  <c r="S568" i="2"/>
  <c r="N568" i="2"/>
  <c r="M568" i="2"/>
  <c r="X568" i="2"/>
  <c r="Y568" i="2" s="1"/>
  <c r="P607" i="2"/>
  <c r="N607" i="2"/>
  <c r="L607" i="2"/>
  <c r="X607" i="2"/>
  <c r="Y607" i="2" s="1"/>
  <c r="K607" i="2"/>
  <c r="T608" i="2"/>
  <c r="S608" i="2"/>
  <c r="P608" i="2"/>
  <c r="N608" i="2"/>
  <c r="X608" i="2"/>
  <c r="Y608" i="2" s="1"/>
  <c r="T640" i="2"/>
  <c r="S640" i="2"/>
  <c r="N640" i="2"/>
  <c r="M640" i="2"/>
  <c r="L640" i="2"/>
  <c r="X641" i="2"/>
  <c r="Y641" i="2" s="1"/>
  <c r="L641" i="2"/>
  <c r="M641" i="2"/>
  <c r="K641" i="2"/>
  <c r="N641" i="2"/>
  <c r="X645" i="2"/>
  <c r="Y645" i="2" s="1"/>
  <c r="L645" i="2"/>
  <c r="T645" i="2"/>
  <c r="M645" i="2"/>
  <c r="N645" i="2"/>
  <c r="N646" i="2"/>
  <c r="M646" i="2"/>
  <c r="T646" i="2"/>
  <c r="P646" i="2"/>
  <c r="L646" i="2"/>
  <c r="K646" i="2"/>
  <c r="N650" i="2"/>
  <c r="X650" i="2"/>
  <c r="Y650" i="2" s="1"/>
  <c r="L650" i="2"/>
  <c r="P650" i="2"/>
  <c r="K650" i="2"/>
  <c r="N670" i="2"/>
  <c r="X670" i="2"/>
  <c r="Y670" i="2" s="1"/>
  <c r="K670" i="2"/>
  <c r="M670" i="2"/>
  <c r="S670" i="2"/>
  <c r="T670" i="2"/>
  <c r="L670" i="2"/>
  <c r="T672" i="2"/>
  <c r="S672" i="2"/>
  <c r="X672" i="2"/>
  <c r="Y672" i="2" s="1"/>
  <c r="K672" i="2"/>
  <c r="M672" i="2"/>
  <c r="L672" i="2"/>
  <c r="N672" i="2"/>
  <c r="X689" i="2"/>
  <c r="Y689" i="2" s="1"/>
  <c r="L689" i="2"/>
  <c r="S689" i="2"/>
  <c r="K689" i="2"/>
  <c r="T689" i="2"/>
  <c r="N689" i="2"/>
  <c r="M689" i="2"/>
  <c r="P689" i="2"/>
  <c r="S760" i="2"/>
  <c r="T760" i="2"/>
  <c r="U760" i="2" s="1"/>
  <c r="M760" i="2"/>
  <c r="L760" i="2"/>
  <c r="N760" i="2"/>
  <c r="K760" i="2"/>
  <c r="P760" i="2"/>
  <c r="X760" i="2"/>
  <c r="Y760" i="2" s="1"/>
  <c r="X403" i="2"/>
  <c r="Y403" i="2" s="1"/>
  <c r="L403" i="2"/>
  <c r="P403" i="2"/>
  <c r="P420" i="2"/>
  <c r="X435" i="2"/>
  <c r="Y435" i="2" s="1"/>
  <c r="L435" i="2"/>
  <c r="P435" i="2"/>
  <c r="X446" i="2"/>
  <c r="Y446" i="2" s="1"/>
  <c r="X448" i="2"/>
  <c r="Y448" i="2" s="1"/>
  <c r="K453" i="2"/>
  <c r="P453" i="2"/>
  <c r="S453" i="2"/>
  <c r="M466" i="2"/>
  <c r="T466" i="2"/>
  <c r="P466" i="2"/>
  <c r="S468" i="2"/>
  <c r="N468" i="2"/>
  <c r="P468" i="2"/>
  <c r="X478" i="2"/>
  <c r="Y478" i="2" s="1"/>
  <c r="X480" i="2"/>
  <c r="Y480" i="2" s="1"/>
  <c r="K485" i="2"/>
  <c r="P485" i="2"/>
  <c r="S485" i="2"/>
  <c r="M498" i="2"/>
  <c r="T498" i="2"/>
  <c r="P498" i="2"/>
  <c r="S500" i="2"/>
  <c r="N500" i="2"/>
  <c r="P500" i="2"/>
  <c r="N509" i="2"/>
  <c r="X509" i="2"/>
  <c r="Y509" i="2" s="1"/>
  <c r="K509" i="2"/>
  <c r="S509" i="2"/>
  <c r="N537" i="2"/>
  <c r="T537" i="2"/>
  <c r="S537" i="2"/>
  <c r="P537" i="2"/>
  <c r="P550" i="2"/>
  <c r="X550" i="2"/>
  <c r="Y550" i="2" s="1"/>
  <c r="K550" i="2"/>
  <c r="S550" i="2"/>
  <c r="T550" i="2"/>
  <c r="U550" i="2" s="1"/>
  <c r="T572" i="2"/>
  <c r="U572" i="2" s="1"/>
  <c r="L572" i="2"/>
  <c r="N572" i="2"/>
  <c r="M572" i="2"/>
  <c r="N618" i="2"/>
  <c r="K618" i="2"/>
  <c r="L618" i="2"/>
  <c r="P618" i="2"/>
  <c r="X618" i="2"/>
  <c r="Y618" i="2" s="1"/>
  <c r="T624" i="2"/>
  <c r="M624" i="2"/>
  <c r="L624" i="2"/>
  <c r="K624" i="2"/>
  <c r="X624" i="2"/>
  <c r="Y624" i="2" s="1"/>
  <c r="S624" i="2"/>
  <c r="P631" i="2"/>
  <c r="L631" i="2"/>
  <c r="N631" i="2"/>
  <c r="K631" i="2"/>
  <c r="S631" i="2"/>
  <c r="P639" i="2"/>
  <c r="N639" i="2"/>
  <c r="X639" i="2"/>
  <c r="Y639" i="2" s="1"/>
  <c r="K639" i="2"/>
  <c r="S639" i="2"/>
  <c r="L639" i="2"/>
  <c r="P675" i="2"/>
  <c r="X675" i="2"/>
  <c r="Y675" i="2" s="1"/>
  <c r="K675" i="2"/>
  <c r="M675" i="2"/>
  <c r="N675" i="2"/>
  <c r="L675" i="2"/>
  <c r="T684" i="2"/>
  <c r="U684" i="2" s="1"/>
  <c r="P684" i="2"/>
  <c r="K684" i="2"/>
  <c r="S684" i="2"/>
  <c r="N684" i="2"/>
  <c r="L684" i="2"/>
  <c r="X684" i="2"/>
  <c r="Y684" i="2" s="1"/>
  <c r="N694" i="2"/>
  <c r="T694" i="2"/>
  <c r="X694" i="2"/>
  <c r="Y694" i="2" s="1"/>
  <c r="K694" i="2"/>
  <c r="L694" i="2"/>
  <c r="M694" i="2"/>
  <c r="M714" i="2"/>
  <c r="N714" i="2"/>
  <c r="X714" i="2"/>
  <c r="Y714" i="2" s="1"/>
  <c r="L714" i="2"/>
  <c r="P714" i="2"/>
  <c r="K714" i="2"/>
  <c r="T714" i="2"/>
  <c r="M718" i="2"/>
  <c r="N718" i="2"/>
  <c r="K718" i="2"/>
  <c r="L718" i="2"/>
  <c r="S718" i="2"/>
  <c r="P718" i="2"/>
  <c r="T718" i="2"/>
  <c r="K729" i="2"/>
  <c r="X729" i="2"/>
  <c r="Y729" i="2" s="1"/>
  <c r="L729" i="2"/>
  <c r="T729" i="2"/>
  <c r="P729" i="2"/>
  <c r="M729" i="2"/>
  <c r="S729" i="2"/>
  <c r="N729" i="2"/>
  <c r="K733" i="2"/>
  <c r="X733" i="2"/>
  <c r="Y733" i="2" s="1"/>
  <c r="L733" i="2"/>
  <c r="M733" i="2"/>
  <c r="N733" i="2"/>
  <c r="T733" i="2"/>
  <c r="S733" i="2"/>
  <c r="N798" i="2"/>
  <c r="T798" i="2"/>
  <c r="X798" i="2"/>
  <c r="Y798" i="2" s="1"/>
  <c r="S798" i="2"/>
  <c r="M798" i="2"/>
  <c r="L798" i="2"/>
  <c r="P798" i="2"/>
  <c r="P835" i="2"/>
  <c r="M835" i="2"/>
  <c r="T835" i="2"/>
  <c r="X835" i="2"/>
  <c r="Y835" i="2" s="1"/>
  <c r="N835" i="2"/>
  <c r="L835" i="2"/>
  <c r="S835" i="2"/>
  <c r="K835" i="2"/>
  <c r="L443" i="2"/>
  <c r="L447" i="2"/>
  <c r="L451" i="2"/>
  <c r="L455" i="2"/>
  <c r="L459" i="2"/>
  <c r="L463" i="2"/>
  <c r="L467" i="2"/>
  <c r="L471" i="2"/>
  <c r="L475" i="2"/>
  <c r="L479" i="2"/>
  <c r="L483" i="2"/>
  <c r="L487" i="2"/>
  <c r="L491" i="2"/>
  <c r="L495" i="2"/>
  <c r="L499" i="2"/>
  <c r="L503" i="2"/>
  <c r="L507" i="2"/>
  <c r="X508" i="2"/>
  <c r="Y508" i="2" s="1"/>
  <c r="L508" i="2"/>
  <c r="P508" i="2"/>
  <c r="P525" i="2"/>
  <c r="L529" i="2"/>
  <c r="L534" i="2"/>
  <c r="L539" i="2"/>
  <c r="X540" i="2"/>
  <c r="Y540" i="2" s="1"/>
  <c r="L540" i="2"/>
  <c r="P540" i="2"/>
  <c r="M549" i="2"/>
  <c r="M554" i="2"/>
  <c r="S559" i="2"/>
  <c r="M559" i="2"/>
  <c r="P559" i="2"/>
  <c r="M565" i="2"/>
  <c r="S565" i="2"/>
  <c r="P565" i="2"/>
  <c r="M569" i="2"/>
  <c r="L569" i="2"/>
  <c r="S569" i="2"/>
  <c r="P579" i="2"/>
  <c r="X579" i="2"/>
  <c r="Y579" i="2" s="1"/>
  <c r="K579" i="2"/>
  <c r="M579" i="2"/>
  <c r="T579" i="2"/>
  <c r="X593" i="2"/>
  <c r="Y593" i="2" s="1"/>
  <c r="L593" i="2"/>
  <c r="S593" i="2"/>
  <c r="T593" i="2"/>
  <c r="U593" i="2" s="1"/>
  <c r="P593" i="2"/>
  <c r="X601" i="2"/>
  <c r="Y601" i="2" s="1"/>
  <c r="L601" i="2"/>
  <c r="S601" i="2"/>
  <c r="P601" i="2"/>
  <c r="T612" i="2"/>
  <c r="U612" i="2" s="1"/>
  <c r="N612" i="2"/>
  <c r="X612" i="2"/>
  <c r="Y612" i="2" s="1"/>
  <c r="S612" i="2"/>
  <c r="P612" i="2"/>
  <c r="P623" i="2"/>
  <c r="S623" i="2"/>
  <c r="N623" i="2"/>
  <c r="L623" i="2"/>
  <c r="X623" i="2"/>
  <c r="Y623" i="2" s="1"/>
  <c r="M629" i="2"/>
  <c r="T648" i="2"/>
  <c r="X648" i="2"/>
  <c r="Y648" i="2" s="1"/>
  <c r="K648" i="2"/>
  <c r="S648" i="2"/>
  <c r="P648" i="2"/>
  <c r="T652" i="2"/>
  <c r="P652" i="2"/>
  <c r="X652" i="2"/>
  <c r="Y652" i="2" s="1"/>
  <c r="M652" i="2"/>
  <c r="K652" i="2"/>
  <c r="P695" i="2"/>
  <c r="L695" i="2"/>
  <c r="N695" i="2"/>
  <c r="X695" i="2"/>
  <c r="Y695" i="2" s="1"/>
  <c r="S695" i="2"/>
  <c r="M695" i="2"/>
  <c r="K695" i="2"/>
  <c r="S716" i="2"/>
  <c r="T716" i="2"/>
  <c r="K716" i="2"/>
  <c r="N716" i="2"/>
  <c r="L716" i="2"/>
  <c r="X716" i="2"/>
  <c r="Y716" i="2" s="1"/>
  <c r="P716" i="2"/>
  <c r="M716" i="2"/>
  <c r="S752" i="2"/>
  <c r="T752" i="2"/>
  <c r="K752" i="2"/>
  <c r="X752" i="2"/>
  <c r="Y752" i="2" s="1"/>
  <c r="L752" i="2"/>
  <c r="M752" i="2"/>
  <c r="P752" i="2"/>
  <c r="N752" i="2"/>
  <c r="X532" i="2"/>
  <c r="Y532" i="2" s="1"/>
  <c r="L532" i="2"/>
  <c r="P532" i="2"/>
  <c r="P549" i="2"/>
  <c r="P571" i="2"/>
  <c r="T571" i="2"/>
  <c r="U571" i="2" s="1"/>
  <c r="N574" i="2"/>
  <c r="X574" i="2"/>
  <c r="Y574" i="2" s="1"/>
  <c r="K574" i="2"/>
  <c r="P574" i="2"/>
  <c r="T574" i="2"/>
  <c r="T580" i="2"/>
  <c r="N580" i="2"/>
  <c r="P580" i="2"/>
  <c r="P583" i="2"/>
  <c r="S583" i="2"/>
  <c r="N583" i="2"/>
  <c r="T583" i="2"/>
  <c r="U583" i="2" s="1"/>
  <c r="P591" i="2"/>
  <c r="S591" i="2"/>
  <c r="N594" i="2"/>
  <c r="L594" i="2"/>
  <c r="S594" i="2"/>
  <c r="X613" i="2"/>
  <c r="Y613" i="2" s="1"/>
  <c r="L613" i="2"/>
  <c r="T613" i="2"/>
  <c r="M613" i="2"/>
  <c r="S613" i="2"/>
  <c r="X625" i="2"/>
  <c r="Y625" i="2" s="1"/>
  <c r="L625" i="2"/>
  <c r="S625" i="2"/>
  <c r="T625" i="2"/>
  <c r="P625" i="2"/>
  <c r="T628" i="2"/>
  <c r="L628" i="2"/>
  <c r="N628" i="2"/>
  <c r="K628" i="2"/>
  <c r="X628" i="2"/>
  <c r="Y628" i="2" s="1"/>
  <c r="X633" i="2"/>
  <c r="Y633" i="2" s="1"/>
  <c r="L633" i="2"/>
  <c r="S633" i="2"/>
  <c r="N633" i="2"/>
  <c r="K633" i="2"/>
  <c r="N634" i="2"/>
  <c r="M634" i="2"/>
  <c r="K634" i="2"/>
  <c r="T634" i="2"/>
  <c r="U634" i="2" s="1"/>
  <c r="T656" i="2"/>
  <c r="M656" i="2"/>
  <c r="K656" i="2"/>
  <c r="X656" i="2"/>
  <c r="Y656" i="2" s="1"/>
  <c r="P656" i="2"/>
  <c r="T700" i="2"/>
  <c r="L700" i="2"/>
  <c r="N700" i="2"/>
  <c r="X700" i="2"/>
  <c r="Y700" i="2" s="1"/>
  <c r="P700" i="2"/>
  <c r="M700" i="2"/>
  <c r="K700" i="2"/>
  <c r="N702" i="2"/>
  <c r="X702" i="2"/>
  <c r="Y702" i="2" s="1"/>
  <c r="K702" i="2"/>
  <c r="M702" i="2"/>
  <c r="L702" i="2"/>
  <c r="T702" i="2"/>
  <c r="N782" i="2"/>
  <c r="M782" i="2"/>
  <c r="L782" i="2"/>
  <c r="P782" i="2"/>
  <c r="S782" i="2"/>
  <c r="P803" i="2"/>
  <c r="T803" i="2"/>
  <c r="U803" i="2" s="1"/>
  <c r="X803" i="2"/>
  <c r="Y803" i="2" s="1"/>
  <c r="S803" i="2"/>
  <c r="K803" i="2"/>
  <c r="N803" i="2"/>
  <c r="L803" i="2"/>
  <c r="N806" i="2"/>
  <c r="X806" i="2"/>
  <c r="Y806" i="2" s="1"/>
  <c r="K806" i="2"/>
  <c r="L806" i="2"/>
  <c r="S806" i="2"/>
  <c r="P806" i="2"/>
  <c r="M806" i="2"/>
  <c r="T806" i="2"/>
  <c r="X512" i="2"/>
  <c r="Y512" i="2" s="1"/>
  <c r="L512" i="2"/>
  <c r="P512" i="2"/>
  <c r="P529" i="2"/>
  <c r="S532" i="2"/>
  <c r="X544" i="2"/>
  <c r="Y544" i="2" s="1"/>
  <c r="L544" i="2"/>
  <c r="P544" i="2"/>
  <c r="S549" i="2"/>
  <c r="S554" i="2"/>
  <c r="S571" i="2"/>
  <c r="X577" i="2"/>
  <c r="Y577" i="2" s="1"/>
  <c r="L577" i="2"/>
  <c r="M577" i="2"/>
  <c r="K577" i="2"/>
  <c r="T577" i="2"/>
  <c r="S580" i="2"/>
  <c r="N586" i="2"/>
  <c r="K586" i="2"/>
  <c r="S586" i="2"/>
  <c r="T591" i="2"/>
  <c r="U591" i="2" s="1"/>
  <c r="T594" i="2"/>
  <c r="T596" i="2"/>
  <c r="N596" i="2"/>
  <c r="L596" i="2"/>
  <c r="S596" i="2"/>
  <c r="X609" i="2"/>
  <c r="Y609" i="2" s="1"/>
  <c r="L609" i="2"/>
  <c r="M609" i="2"/>
  <c r="N609" i="2"/>
  <c r="T609" i="2"/>
  <c r="N626" i="2"/>
  <c r="L626" i="2"/>
  <c r="P626" i="2"/>
  <c r="M626" i="2"/>
  <c r="X629" i="2"/>
  <c r="Y629" i="2" s="1"/>
  <c r="L629" i="2"/>
  <c r="N629" i="2"/>
  <c r="T629" i="2"/>
  <c r="S629" i="2"/>
  <c r="N638" i="2"/>
  <c r="X638" i="2"/>
  <c r="Y638" i="2" s="1"/>
  <c r="K638" i="2"/>
  <c r="P638" i="2"/>
  <c r="M638" i="2"/>
  <c r="P667" i="2"/>
  <c r="T667" i="2"/>
  <c r="X667" i="2"/>
  <c r="Y667" i="2" s="1"/>
  <c r="K667" i="2"/>
  <c r="N667" i="2"/>
  <c r="L667" i="2"/>
  <c r="N690" i="2"/>
  <c r="L690" i="2"/>
  <c r="T690" i="2"/>
  <c r="U690" i="2" s="1"/>
  <c r="P690" i="2"/>
  <c r="M690" i="2"/>
  <c r="K690" i="2"/>
  <c r="S748" i="2"/>
  <c r="T748" i="2"/>
  <c r="X748" i="2"/>
  <c r="Y748" i="2" s="1"/>
  <c r="K748" i="2"/>
  <c r="M748" i="2"/>
  <c r="L748" i="2"/>
  <c r="N748" i="2"/>
  <c r="K761" i="2"/>
  <c r="X761" i="2"/>
  <c r="Y761" i="2" s="1"/>
  <c r="L761" i="2"/>
  <c r="T761" i="2"/>
  <c r="M761" i="2"/>
  <c r="N761" i="2"/>
  <c r="N786" i="2"/>
  <c r="X786" i="2"/>
  <c r="Y786" i="2" s="1"/>
  <c r="K786" i="2"/>
  <c r="T786" i="2"/>
  <c r="P786" i="2"/>
  <c r="L786" i="2"/>
  <c r="S786" i="2"/>
  <c r="M786" i="2"/>
  <c r="S876" i="2"/>
  <c r="N876" i="2"/>
  <c r="M876" i="2"/>
  <c r="K876" i="2"/>
  <c r="L876" i="2"/>
  <c r="P876" i="2"/>
  <c r="T876" i="2"/>
  <c r="T576" i="2"/>
  <c r="S576" i="2"/>
  <c r="X585" i="2"/>
  <c r="Y585" i="2" s="1"/>
  <c r="L585" i="2"/>
  <c r="P585" i="2"/>
  <c r="P587" i="2"/>
  <c r="M587" i="2"/>
  <c r="S587" i="2"/>
  <c r="X589" i="2"/>
  <c r="Y589" i="2" s="1"/>
  <c r="L589" i="2"/>
  <c r="K589" i="2"/>
  <c r="S589" i="2"/>
  <c r="M602" i="2"/>
  <c r="N610" i="2"/>
  <c r="S610" i="2"/>
  <c r="P610" i="2"/>
  <c r="P651" i="2"/>
  <c r="M651" i="2"/>
  <c r="S651" i="2"/>
  <c r="N662" i="2"/>
  <c r="T662" i="2"/>
  <c r="L662" i="2"/>
  <c r="K662" i="2"/>
  <c r="N697" i="2"/>
  <c r="K713" i="2"/>
  <c r="X713" i="2"/>
  <c r="Y713" i="2" s="1"/>
  <c r="L713" i="2"/>
  <c r="N713" i="2"/>
  <c r="P713" i="2"/>
  <c r="S713" i="2"/>
  <c r="N720" i="2"/>
  <c r="T772" i="2"/>
  <c r="L772" i="2"/>
  <c r="M772" i="2"/>
  <c r="X772" i="2"/>
  <c r="Y772" i="2" s="1"/>
  <c r="K772" i="2"/>
  <c r="P772" i="2"/>
  <c r="P847" i="2"/>
  <c r="L847" i="2"/>
  <c r="K847" i="2"/>
  <c r="X847" i="2"/>
  <c r="Y847" i="2" s="1"/>
  <c r="M847" i="2"/>
  <c r="N847" i="2"/>
  <c r="S847" i="2"/>
  <c r="N598" i="2"/>
  <c r="T598" i="2"/>
  <c r="P598" i="2"/>
  <c r="P602" i="2"/>
  <c r="N606" i="2"/>
  <c r="X606" i="2"/>
  <c r="Y606" i="2" s="1"/>
  <c r="K606" i="2"/>
  <c r="S606" i="2"/>
  <c r="P615" i="2"/>
  <c r="S615" i="2"/>
  <c r="T620" i="2"/>
  <c r="P620" i="2"/>
  <c r="K620" i="2"/>
  <c r="S620" i="2"/>
  <c r="P635" i="2"/>
  <c r="T635" i="2"/>
  <c r="S635" i="2"/>
  <c r="P643" i="2"/>
  <c r="X643" i="2"/>
  <c r="Y643" i="2" s="1"/>
  <c r="K643" i="2"/>
  <c r="L643" i="2"/>
  <c r="T643" i="2"/>
  <c r="N666" i="2"/>
  <c r="S666" i="2"/>
  <c r="M666" i="2"/>
  <c r="L666" i="2"/>
  <c r="T704" i="2"/>
  <c r="S704" i="2"/>
  <c r="X704" i="2"/>
  <c r="Y704" i="2" s="1"/>
  <c r="K704" i="2"/>
  <c r="N704" i="2"/>
  <c r="L704" i="2"/>
  <c r="X705" i="2"/>
  <c r="Y705" i="2" s="1"/>
  <c r="L705" i="2"/>
  <c r="M705" i="2"/>
  <c r="N705" i="2"/>
  <c r="K705" i="2"/>
  <c r="M706" i="2"/>
  <c r="N706" i="2"/>
  <c r="T706" i="2"/>
  <c r="U706" i="2" s="1"/>
  <c r="X706" i="2"/>
  <c r="Y706" i="2" s="1"/>
  <c r="P706" i="2"/>
  <c r="M710" i="2"/>
  <c r="N710" i="2"/>
  <c r="K710" i="2"/>
  <c r="S710" i="2"/>
  <c r="P710" i="2"/>
  <c r="L710" i="2"/>
  <c r="M722" i="2"/>
  <c r="N722" i="2"/>
  <c r="L722" i="2"/>
  <c r="P722" i="2"/>
  <c r="X722" i="2"/>
  <c r="Y722" i="2" s="1"/>
  <c r="T722" i="2"/>
  <c r="P783" i="2"/>
  <c r="S783" i="2"/>
  <c r="T783" i="2"/>
  <c r="U783" i="2" s="1"/>
  <c r="X783" i="2"/>
  <c r="Y783" i="2" s="1"/>
  <c r="K783" i="2"/>
  <c r="X789" i="2"/>
  <c r="Y789" i="2" s="1"/>
  <c r="L789" i="2"/>
  <c r="K789" i="2"/>
  <c r="M789" i="2"/>
  <c r="P789" i="2"/>
  <c r="X697" i="2"/>
  <c r="Y697" i="2" s="1"/>
  <c r="L697" i="2"/>
  <c r="M697" i="2"/>
  <c r="T697" i="2"/>
  <c r="P697" i="2"/>
  <c r="S720" i="2"/>
  <c r="T720" i="2"/>
  <c r="X720" i="2"/>
  <c r="Y720" i="2" s="1"/>
  <c r="L720" i="2"/>
  <c r="K720" i="2"/>
  <c r="K721" i="2"/>
  <c r="X721" i="2"/>
  <c r="Y721" i="2" s="1"/>
  <c r="L721" i="2"/>
  <c r="P721" i="2"/>
  <c r="T721" i="2"/>
  <c r="S721" i="2"/>
  <c r="M754" i="2"/>
  <c r="N754" i="2"/>
  <c r="L754" i="2"/>
  <c r="P754" i="2"/>
  <c r="K754" i="2"/>
  <c r="X754" i="2"/>
  <c r="Y754" i="2" s="1"/>
  <c r="T788" i="2"/>
  <c r="P788" i="2"/>
  <c r="S788" i="2"/>
  <c r="L788" i="2"/>
  <c r="K788" i="2"/>
  <c r="M788" i="2"/>
  <c r="T792" i="2"/>
  <c r="M792" i="2"/>
  <c r="N792" i="2"/>
  <c r="X792" i="2"/>
  <c r="Y792" i="2" s="1"/>
  <c r="K792" i="2"/>
  <c r="L792" i="2"/>
  <c r="P819" i="2"/>
  <c r="T819" i="2"/>
  <c r="K819" i="2"/>
  <c r="X819" i="2"/>
  <c r="Y819" i="2" s="1"/>
  <c r="L819" i="2"/>
  <c r="M819" i="2"/>
  <c r="N819" i="2"/>
  <c r="P851" i="2"/>
  <c r="T851" i="2"/>
  <c r="S851" i="2"/>
  <c r="K851" i="2"/>
  <c r="L851" i="2"/>
  <c r="M851" i="2"/>
  <c r="N851" i="2"/>
  <c r="X851" i="2"/>
  <c r="Y851" i="2" s="1"/>
  <c r="X857" i="2"/>
  <c r="Y857" i="2" s="1"/>
  <c r="L857" i="2"/>
  <c r="M857" i="2"/>
  <c r="K857" i="2"/>
  <c r="N857" i="2"/>
  <c r="P857" i="2"/>
  <c r="X673" i="2"/>
  <c r="Y673" i="2" s="1"/>
  <c r="L673" i="2"/>
  <c r="M673" i="2"/>
  <c r="S673" i="2"/>
  <c r="T676" i="2"/>
  <c r="N676" i="2"/>
  <c r="P676" i="2"/>
  <c r="S676" i="2"/>
  <c r="P679" i="2"/>
  <c r="S679" i="2"/>
  <c r="N682" i="2"/>
  <c r="L682" i="2"/>
  <c r="S682" i="2"/>
  <c r="P687" i="2"/>
  <c r="L687" i="2"/>
  <c r="S687" i="2"/>
  <c r="K737" i="2"/>
  <c r="X737" i="2"/>
  <c r="Y737" i="2" s="1"/>
  <c r="L737" i="2"/>
  <c r="M737" i="2"/>
  <c r="N737" i="2"/>
  <c r="M738" i="2"/>
  <c r="N738" i="2"/>
  <c r="T738" i="2"/>
  <c r="X738" i="2"/>
  <c r="Y738" i="2" s="1"/>
  <c r="S738" i="2"/>
  <c r="K745" i="2"/>
  <c r="X745" i="2"/>
  <c r="Y745" i="2" s="1"/>
  <c r="L745" i="2"/>
  <c r="N745" i="2"/>
  <c r="P745" i="2"/>
  <c r="M746" i="2"/>
  <c r="N746" i="2"/>
  <c r="K746" i="2"/>
  <c r="X746" i="2"/>
  <c r="Y746" i="2" s="1"/>
  <c r="L746" i="2"/>
  <c r="M750" i="2"/>
  <c r="N750" i="2"/>
  <c r="L750" i="2"/>
  <c r="K750" i="2"/>
  <c r="K765" i="2"/>
  <c r="X765" i="2"/>
  <c r="Y765" i="2" s="1"/>
  <c r="L765" i="2"/>
  <c r="M765" i="2"/>
  <c r="T765" i="2"/>
  <c r="U765" i="2" s="1"/>
  <c r="P791" i="2"/>
  <c r="X791" i="2"/>
  <c r="Y791" i="2" s="1"/>
  <c r="K791" i="2"/>
  <c r="M791" i="2"/>
  <c r="L791" i="2"/>
  <c r="N791" i="2"/>
  <c r="N794" i="2"/>
  <c r="L794" i="2"/>
  <c r="M794" i="2"/>
  <c r="P794" i="2"/>
  <c r="S794" i="2"/>
  <c r="X794" i="2"/>
  <c r="Y794" i="2" s="1"/>
  <c r="N915" i="2"/>
  <c r="S915" i="2"/>
  <c r="M915" i="2"/>
  <c r="L915" i="2"/>
  <c r="X915" i="2"/>
  <c r="Y915" i="2" s="1"/>
  <c r="P915" i="2"/>
  <c r="K915" i="2"/>
  <c r="T915" i="2"/>
  <c r="U915" i="2" s="1"/>
  <c r="S972" i="2"/>
  <c r="N972" i="2"/>
  <c r="M972" i="2"/>
  <c r="L972" i="2"/>
  <c r="X972" i="2"/>
  <c r="Y972" i="2" s="1"/>
  <c r="K972" i="2"/>
  <c r="P972" i="2"/>
  <c r="T972" i="2"/>
  <c r="P663" i="2"/>
  <c r="L663" i="2"/>
  <c r="S663" i="2"/>
  <c r="X676" i="2"/>
  <c r="Y676" i="2" s="1"/>
  <c r="X679" i="2"/>
  <c r="Y679" i="2" s="1"/>
  <c r="X682" i="2"/>
  <c r="Y682" i="2" s="1"/>
  <c r="X685" i="2"/>
  <c r="Y685" i="2" s="1"/>
  <c r="L685" i="2"/>
  <c r="K685" i="2"/>
  <c r="N685" i="2"/>
  <c r="T685" i="2"/>
  <c r="U685" i="2" s="1"/>
  <c r="X687" i="2"/>
  <c r="Y687" i="2" s="1"/>
  <c r="T692" i="2"/>
  <c r="L692" i="2"/>
  <c r="P692" i="2"/>
  <c r="S728" i="2"/>
  <c r="T728" i="2"/>
  <c r="U728" i="2" s="1"/>
  <c r="L728" i="2"/>
  <c r="N728" i="2"/>
  <c r="X769" i="2"/>
  <c r="Y769" i="2" s="1"/>
  <c r="K769" i="2"/>
  <c r="L769" i="2"/>
  <c r="M769" i="2"/>
  <c r="N769" i="2"/>
  <c r="T808" i="2"/>
  <c r="S808" i="2"/>
  <c r="P808" i="2"/>
  <c r="K808" i="2"/>
  <c r="X808" i="2"/>
  <c r="Y808" i="2" s="1"/>
  <c r="X825" i="2"/>
  <c r="Y825" i="2" s="1"/>
  <c r="L825" i="2"/>
  <c r="M825" i="2"/>
  <c r="N825" i="2"/>
  <c r="P825" i="2"/>
  <c r="K825" i="2"/>
  <c r="N826" i="2"/>
  <c r="S826" i="2"/>
  <c r="X826" i="2"/>
  <c r="Y826" i="2" s="1"/>
  <c r="K826" i="2"/>
  <c r="T826" i="2"/>
  <c r="U826" i="2" s="1"/>
  <c r="M878" i="2"/>
  <c r="N878" i="2"/>
  <c r="T878" i="2"/>
  <c r="X878" i="2"/>
  <c r="Y878" i="2" s="1"/>
  <c r="P878" i="2"/>
  <c r="K878" i="2"/>
  <c r="S878" i="2"/>
  <c r="M898" i="2"/>
  <c r="L898" i="2"/>
  <c r="X898" i="2"/>
  <c r="Y898" i="2" s="1"/>
  <c r="K898" i="2"/>
  <c r="T898" i="2"/>
  <c r="N898" i="2"/>
  <c r="P898" i="2"/>
  <c r="S898" i="2"/>
  <c r="X573" i="2"/>
  <c r="Y573" i="2" s="1"/>
  <c r="L573" i="2"/>
  <c r="P573" i="2"/>
  <c r="P590" i="2"/>
  <c r="X605" i="2"/>
  <c r="Y605" i="2" s="1"/>
  <c r="L605" i="2"/>
  <c r="P605" i="2"/>
  <c r="X617" i="2"/>
  <c r="Y617" i="2" s="1"/>
  <c r="L617" i="2"/>
  <c r="P617" i="2"/>
  <c r="P619" i="2"/>
  <c r="M619" i="2"/>
  <c r="S619" i="2"/>
  <c r="X621" i="2"/>
  <c r="Y621" i="2" s="1"/>
  <c r="L621" i="2"/>
  <c r="K621" i="2"/>
  <c r="S621" i="2"/>
  <c r="N642" i="2"/>
  <c r="S642" i="2"/>
  <c r="P642" i="2"/>
  <c r="X657" i="2"/>
  <c r="Y657" i="2" s="1"/>
  <c r="L657" i="2"/>
  <c r="S657" i="2"/>
  <c r="P657" i="2"/>
  <c r="X661" i="2"/>
  <c r="Y661" i="2" s="1"/>
  <c r="L661" i="2"/>
  <c r="N661" i="2"/>
  <c r="S661" i="2"/>
  <c r="T663" i="2"/>
  <c r="X665" i="2"/>
  <c r="Y665" i="2" s="1"/>
  <c r="L665" i="2"/>
  <c r="M665" i="2"/>
  <c r="S665" i="2"/>
  <c r="T668" i="2"/>
  <c r="L668" i="2"/>
  <c r="N668" i="2"/>
  <c r="S668" i="2"/>
  <c r="P671" i="2"/>
  <c r="N671" i="2"/>
  <c r="S671" i="2"/>
  <c r="T671" i="2"/>
  <c r="N674" i="2"/>
  <c r="S674" i="2"/>
  <c r="P674" i="2"/>
  <c r="X677" i="2"/>
  <c r="Y677" i="2" s="1"/>
  <c r="L677" i="2"/>
  <c r="T677" i="2"/>
  <c r="K677" i="2"/>
  <c r="S677" i="2"/>
  <c r="T680" i="2"/>
  <c r="U680" i="2" s="1"/>
  <c r="X680" i="2"/>
  <c r="Y680" i="2" s="1"/>
  <c r="K680" i="2"/>
  <c r="M680" i="2"/>
  <c r="S680" i="2"/>
  <c r="S692" i="2"/>
  <c r="N698" i="2"/>
  <c r="S698" i="2"/>
  <c r="P698" i="2"/>
  <c r="K709" i="2"/>
  <c r="X709" i="2"/>
  <c r="Y709" i="2" s="1"/>
  <c r="L709" i="2"/>
  <c r="M709" i="2"/>
  <c r="T709" i="2"/>
  <c r="S712" i="2"/>
  <c r="T712" i="2"/>
  <c r="P712" i="2"/>
  <c r="X712" i="2"/>
  <c r="Y712" i="2" s="1"/>
  <c r="X728" i="2"/>
  <c r="Y728" i="2" s="1"/>
  <c r="P815" i="2"/>
  <c r="L815" i="2"/>
  <c r="M815" i="2"/>
  <c r="K815" i="2"/>
  <c r="N815" i="2"/>
  <c r="S815" i="2"/>
  <c r="T815" i="2"/>
  <c r="P823" i="2"/>
  <c r="N823" i="2"/>
  <c r="M823" i="2"/>
  <c r="L823" i="2"/>
  <c r="S823" i="2"/>
  <c r="T823" i="2"/>
  <c r="T824" i="2"/>
  <c r="U824" i="2" s="1"/>
  <c r="S824" i="2"/>
  <c r="P824" i="2"/>
  <c r="X824" i="2"/>
  <c r="Y824" i="2" s="1"/>
  <c r="K824" i="2"/>
  <c r="L824" i="2"/>
  <c r="N830" i="2"/>
  <c r="M830" i="2"/>
  <c r="L830" i="2"/>
  <c r="K830" i="2"/>
  <c r="P830" i="2"/>
  <c r="S830" i="2"/>
  <c r="X837" i="2"/>
  <c r="Y837" i="2" s="1"/>
  <c r="L837" i="2"/>
  <c r="K837" i="2"/>
  <c r="T837" i="2"/>
  <c r="M837" i="2"/>
  <c r="N837" i="2"/>
  <c r="K901" i="2"/>
  <c r="M901" i="2"/>
  <c r="L901" i="2"/>
  <c r="T901" i="2"/>
  <c r="N901" i="2"/>
  <c r="S901" i="2"/>
  <c r="P901" i="2"/>
  <c r="N907" i="2"/>
  <c r="L907" i="2"/>
  <c r="M907" i="2"/>
  <c r="K907" i="2"/>
  <c r="T907" i="2"/>
  <c r="S907" i="2"/>
  <c r="P678" i="2"/>
  <c r="X693" i="2"/>
  <c r="Y693" i="2" s="1"/>
  <c r="L693" i="2"/>
  <c r="P693" i="2"/>
  <c r="K717" i="2"/>
  <c r="X717" i="2"/>
  <c r="Y717" i="2" s="1"/>
  <c r="L717" i="2"/>
  <c r="S717" i="2"/>
  <c r="M726" i="2"/>
  <c r="N726" i="2"/>
  <c r="S726" i="2"/>
  <c r="S732" i="2"/>
  <c r="T732" i="2"/>
  <c r="P736" i="2"/>
  <c r="K749" i="2"/>
  <c r="X749" i="2"/>
  <c r="Y749" i="2" s="1"/>
  <c r="L749" i="2"/>
  <c r="S749" i="2"/>
  <c r="T753" i="2"/>
  <c r="M758" i="2"/>
  <c r="N758" i="2"/>
  <c r="S758" i="2"/>
  <c r="T762" i="2"/>
  <c r="S764" i="2"/>
  <c r="T764" i="2"/>
  <c r="P768" i="2"/>
  <c r="T776" i="2"/>
  <c r="S776" i="2"/>
  <c r="P779" i="2"/>
  <c r="X779" i="2"/>
  <c r="Y779" i="2" s="1"/>
  <c r="K779" i="2"/>
  <c r="L779" i="2"/>
  <c r="T779" i="2"/>
  <c r="T784" i="2"/>
  <c r="X784" i="2"/>
  <c r="Y784" i="2" s="1"/>
  <c r="K784" i="2"/>
  <c r="L784" i="2"/>
  <c r="S784" i="2"/>
  <c r="T796" i="2"/>
  <c r="X796" i="2"/>
  <c r="Y796" i="2" s="1"/>
  <c r="K796" i="2"/>
  <c r="P796" i="2"/>
  <c r="P799" i="2"/>
  <c r="L799" i="2"/>
  <c r="M799" i="2"/>
  <c r="T799" i="2"/>
  <c r="T801" i="2"/>
  <c r="U801" i="2" s="1"/>
  <c r="T804" i="2"/>
  <c r="U804" i="2" s="1"/>
  <c r="L804" i="2"/>
  <c r="M804" i="2"/>
  <c r="S804" i="2"/>
  <c r="X813" i="2"/>
  <c r="Y813" i="2" s="1"/>
  <c r="L813" i="2"/>
  <c r="N813" i="2"/>
  <c r="K813" i="2"/>
  <c r="M813" i="2"/>
  <c r="X817" i="2"/>
  <c r="Y817" i="2" s="1"/>
  <c r="L817" i="2"/>
  <c r="K817" i="2"/>
  <c r="M817" i="2"/>
  <c r="T817" i="2"/>
  <c r="T828" i="2"/>
  <c r="N828" i="2"/>
  <c r="K828" i="2"/>
  <c r="X828" i="2"/>
  <c r="Y828" i="2" s="1"/>
  <c r="L828" i="2"/>
  <c r="P839" i="2"/>
  <c r="X839" i="2"/>
  <c r="Y839" i="2" s="1"/>
  <c r="T839" i="2"/>
  <c r="K839" i="2"/>
  <c r="S839" i="2"/>
  <c r="X849" i="2"/>
  <c r="Y849" i="2" s="1"/>
  <c r="L849" i="2"/>
  <c r="T849" i="2"/>
  <c r="K849" i="2"/>
  <c r="S849" i="2"/>
  <c r="X861" i="2"/>
  <c r="Y861" i="2" s="1"/>
  <c r="L861" i="2"/>
  <c r="T861" i="2"/>
  <c r="S861" i="2"/>
  <c r="P861" i="2"/>
  <c r="P867" i="2"/>
  <c r="M867" i="2"/>
  <c r="L867" i="2"/>
  <c r="K867" i="2"/>
  <c r="N867" i="2"/>
  <c r="M890" i="2"/>
  <c r="L890" i="2"/>
  <c r="X890" i="2"/>
  <c r="Y890" i="2" s="1"/>
  <c r="K890" i="2"/>
  <c r="T890" i="2"/>
  <c r="U890" i="2" s="1"/>
  <c r="N890" i="2"/>
  <c r="P890" i="2"/>
  <c r="S890" i="2"/>
  <c r="P916" i="2"/>
  <c r="X916" i="2"/>
  <c r="Y916" i="2" s="1"/>
  <c r="K916" i="2"/>
  <c r="T916" i="2"/>
  <c r="M916" i="2"/>
  <c r="L916" i="2"/>
  <c r="N916" i="2"/>
  <c r="S916" i="2"/>
  <c r="P622" i="2"/>
  <c r="X637" i="2"/>
  <c r="Y637" i="2" s="1"/>
  <c r="L637" i="2"/>
  <c r="P637" i="2"/>
  <c r="P654" i="2"/>
  <c r="X669" i="2"/>
  <c r="Y669" i="2" s="1"/>
  <c r="L669" i="2"/>
  <c r="P669" i="2"/>
  <c r="M678" i="2"/>
  <c r="M683" i="2"/>
  <c r="P686" i="2"/>
  <c r="M688" i="2"/>
  <c r="N693" i="2"/>
  <c r="X701" i="2"/>
  <c r="Y701" i="2" s="1"/>
  <c r="L701" i="2"/>
  <c r="P701" i="2"/>
  <c r="S708" i="2"/>
  <c r="T708" i="2"/>
  <c r="U708" i="2" s="1"/>
  <c r="K725" i="2"/>
  <c r="X725" i="2"/>
  <c r="Y725" i="2" s="1"/>
  <c r="L725" i="2"/>
  <c r="S725" i="2"/>
  <c r="M732" i="2"/>
  <c r="M734" i="2"/>
  <c r="N734" i="2"/>
  <c r="S734" i="2"/>
  <c r="S740" i="2"/>
  <c r="T740" i="2"/>
  <c r="U740" i="2" s="1"/>
  <c r="K757" i="2"/>
  <c r="X757" i="2"/>
  <c r="Y757" i="2" s="1"/>
  <c r="L757" i="2"/>
  <c r="S757" i="2"/>
  <c r="M764" i="2"/>
  <c r="M766" i="2"/>
  <c r="N766" i="2"/>
  <c r="S766" i="2"/>
  <c r="M776" i="2"/>
  <c r="N796" i="2"/>
  <c r="X809" i="2"/>
  <c r="Y809" i="2" s="1"/>
  <c r="L809" i="2"/>
  <c r="M809" i="2"/>
  <c r="K809" i="2"/>
  <c r="N809" i="2"/>
  <c r="S813" i="2"/>
  <c r="P817" i="2"/>
  <c r="P828" i="2"/>
  <c r="T832" i="2"/>
  <c r="X832" i="2"/>
  <c r="Y832" i="2" s="1"/>
  <c r="K832" i="2"/>
  <c r="M832" i="2"/>
  <c r="L832" i="2"/>
  <c r="N832" i="2"/>
  <c r="X833" i="2"/>
  <c r="Y833" i="2" s="1"/>
  <c r="L833" i="2"/>
  <c r="T833" i="2"/>
  <c r="S833" i="2"/>
  <c r="P833" i="2"/>
  <c r="N839" i="2"/>
  <c r="N861" i="2"/>
  <c r="T867" i="2"/>
  <c r="U867" i="2" s="1"/>
  <c r="S896" i="2"/>
  <c r="M896" i="2"/>
  <c r="L896" i="2"/>
  <c r="N896" i="2"/>
  <c r="T896" i="2"/>
  <c r="P896" i="2"/>
  <c r="K896" i="2"/>
  <c r="X896" i="2"/>
  <c r="Y896" i="2" s="1"/>
  <c r="S900" i="2"/>
  <c r="T900" i="2"/>
  <c r="P900" i="2"/>
  <c r="N900" i="2"/>
  <c r="M900" i="2"/>
  <c r="K900" i="2"/>
  <c r="S736" i="2"/>
  <c r="T736" i="2"/>
  <c r="K753" i="2"/>
  <c r="X753" i="2"/>
  <c r="Y753" i="2" s="1"/>
  <c r="L753" i="2"/>
  <c r="S753" i="2"/>
  <c r="M762" i="2"/>
  <c r="N762" i="2"/>
  <c r="S762" i="2"/>
  <c r="S768" i="2"/>
  <c r="T768" i="2"/>
  <c r="X781" i="2"/>
  <c r="Y781" i="2" s="1"/>
  <c r="L781" i="2"/>
  <c r="T781" i="2"/>
  <c r="U781" i="2" s="1"/>
  <c r="P781" i="2"/>
  <c r="P787" i="2"/>
  <c r="M787" i="2"/>
  <c r="N787" i="2"/>
  <c r="T787" i="2"/>
  <c r="X793" i="2"/>
  <c r="Y793" i="2" s="1"/>
  <c r="L793" i="2"/>
  <c r="S793" i="2"/>
  <c r="T793" i="2"/>
  <c r="P793" i="2"/>
  <c r="X801" i="2"/>
  <c r="Y801" i="2" s="1"/>
  <c r="L801" i="2"/>
  <c r="K801" i="2"/>
  <c r="S801" i="2"/>
  <c r="T813" i="2"/>
  <c r="S817" i="2"/>
  <c r="S828" i="2"/>
  <c r="N834" i="2"/>
  <c r="M834" i="2"/>
  <c r="L834" i="2"/>
  <c r="T834" i="2"/>
  <c r="X845" i="2"/>
  <c r="Y845" i="2" s="1"/>
  <c r="L845" i="2"/>
  <c r="N845" i="2"/>
  <c r="K845" i="2"/>
  <c r="T845" i="2"/>
  <c r="P849" i="2"/>
  <c r="N854" i="2"/>
  <c r="X854" i="2"/>
  <c r="Y854" i="2" s="1"/>
  <c r="K854" i="2"/>
  <c r="L854" i="2"/>
  <c r="M854" i="2"/>
  <c r="P855" i="2"/>
  <c r="N855" i="2"/>
  <c r="M855" i="2"/>
  <c r="X855" i="2"/>
  <c r="Y855" i="2" s="1"/>
  <c r="T855" i="2"/>
  <c r="U855" i="2" s="1"/>
  <c r="T860" i="2"/>
  <c r="N860" i="2"/>
  <c r="M860" i="2"/>
  <c r="L860" i="2"/>
  <c r="K860" i="2"/>
  <c r="X860" i="2"/>
  <c r="Y860" i="2" s="1"/>
  <c r="X867" i="2"/>
  <c r="Y867" i="2" s="1"/>
  <c r="P770" i="2"/>
  <c r="X785" i="2"/>
  <c r="Y785" i="2" s="1"/>
  <c r="L785" i="2"/>
  <c r="P785" i="2"/>
  <c r="S790" i="2"/>
  <c r="S795" i="2"/>
  <c r="P800" i="2"/>
  <c r="P802" i="2"/>
  <c r="P812" i="2"/>
  <c r="T818" i="2"/>
  <c r="P827" i="2"/>
  <c r="X827" i="2"/>
  <c r="Y827" i="2" s="1"/>
  <c r="K827" i="2"/>
  <c r="S827" i="2"/>
  <c r="T840" i="2"/>
  <c r="U840" i="2" s="1"/>
  <c r="M840" i="2"/>
  <c r="P840" i="2"/>
  <c r="T856" i="2"/>
  <c r="S856" i="2"/>
  <c r="P856" i="2"/>
  <c r="P859" i="2"/>
  <c r="X859" i="2"/>
  <c r="Y859" i="2" s="1"/>
  <c r="K859" i="2"/>
  <c r="S859" i="2"/>
  <c r="K869" i="2"/>
  <c r="N869" i="2"/>
  <c r="M869" i="2"/>
  <c r="L869" i="2"/>
  <c r="X869" i="2"/>
  <c r="Y869" i="2" s="1"/>
  <c r="M870" i="2"/>
  <c r="T870" i="2"/>
  <c r="U870" i="2" s="1"/>
  <c r="S870" i="2"/>
  <c r="P870" i="2"/>
  <c r="N810" i="2"/>
  <c r="L810" i="2"/>
  <c r="S810" i="2"/>
  <c r="N814" i="2"/>
  <c r="T814" i="2"/>
  <c r="P814" i="2"/>
  <c r="P818" i="2"/>
  <c r="N822" i="2"/>
  <c r="X822" i="2"/>
  <c r="Y822" i="2" s="1"/>
  <c r="K822" i="2"/>
  <c r="S822" i="2"/>
  <c r="P831" i="2"/>
  <c r="S831" i="2"/>
  <c r="T852" i="2"/>
  <c r="L852" i="2"/>
  <c r="X852" i="2"/>
  <c r="Y852" i="2" s="1"/>
  <c r="K852" i="2"/>
  <c r="S852" i="2"/>
  <c r="T864" i="2"/>
  <c r="X864" i="2"/>
  <c r="Y864" i="2" s="1"/>
  <c r="K864" i="2"/>
  <c r="P864" i="2"/>
  <c r="S864" i="2"/>
  <c r="S892" i="2"/>
  <c r="T892" i="2"/>
  <c r="P892" i="2"/>
  <c r="N892" i="2"/>
  <c r="M892" i="2"/>
  <c r="K892" i="2"/>
  <c r="X773" i="2"/>
  <c r="Y773" i="2" s="1"/>
  <c r="L773" i="2"/>
  <c r="P773" i="2"/>
  <c r="P790" i="2"/>
  <c r="X805" i="2"/>
  <c r="Y805" i="2" s="1"/>
  <c r="L805" i="2"/>
  <c r="P805" i="2"/>
  <c r="T810" i="2"/>
  <c r="S814" i="2"/>
  <c r="S818" i="2"/>
  <c r="T820" i="2"/>
  <c r="L820" i="2"/>
  <c r="P820" i="2"/>
  <c r="T822" i="2"/>
  <c r="U822" i="2" s="1"/>
  <c r="X829" i="2"/>
  <c r="Y829" i="2" s="1"/>
  <c r="L829" i="2"/>
  <c r="T829" i="2"/>
  <c r="P829" i="2"/>
  <c r="T831" i="2"/>
  <c r="U831" i="2" s="1"/>
  <c r="N842" i="2"/>
  <c r="L842" i="2"/>
  <c r="S842" i="2"/>
  <c r="N846" i="2"/>
  <c r="T846" i="2"/>
  <c r="P846" i="2"/>
  <c r="N850" i="2"/>
  <c r="M850" i="2"/>
  <c r="S850" i="2"/>
  <c r="N862" i="2"/>
  <c r="M862" i="2"/>
  <c r="L862" i="2"/>
  <c r="T862" i="2"/>
  <c r="X865" i="2"/>
  <c r="Y865" i="2" s="1"/>
  <c r="L865" i="2"/>
  <c r="N865" i="2"/>
  <c r="K865" i="2"/>
  <c r="T865" i="2"/>
  <c r="N911" i="2"/>
  <c r="T911" i="2"/>
  <c r="U911" i="2" s="1"/>
  <c r="L911" i="2"/>
  <c r="K911" i="2"/>
  <c r="M911" i="2"/>
  <c r="X911" i="2"/>
  <c r="Y911" i="2" s="1"/>
  <c r="K949" i="2"/>
  <c r="S949" i="2"/>
  <c r="X949" i="2"/>
  <c r="Y949" i="2" s="1"/>
  <c r="T949" i="2"/>
  <c r="M949" i="2"/>
  <c r="L949" i="2"/>
  <c r="K961" i="2"/>
  <c r="M961" i="2"/>
  <c r="L961" i="2"/>
  <c r="X961" i="2"/>
  <c r="Y961" i="2" s="1"/>
  <c r="N961" i="2"/>
  <c r="P961" i="2"/>
  <c r="P866" i="2"/>
  <c r="S884" i="2"/>
  <c r="P884" i="2"/>
  <c r="N884" i="2"/>
  <c r="T884" i="2"/>
  <c r="P858" i="2"/>
  <c r="T866" i="2"/>
  <c r="M874" i="2"/>
  <c r="N874" i="2"/>
  <c r="S874" i="2"/>
  <c r="S880" i="2"/>
  <c r="N880" i="2"/>
  <c r="P880" i="2"/>
  <c r="K885" i="2"/>
  <c r="L885" i="2"/>
  <c r="T885" i="2"/>
  <c r="N885" i="2"/>
  <c r="X885" i="2"/>
  <c r="Y885" i="2" s="1"/>
  <c r="T909" i="2"/>
  <c r="K909" i="2"/>
  <c r="X909" i="2"/>
  <c r="Y909" i="2" s="1"/>
  <c r="P909" i="2"/>
  <c r="L909" i="2"/>
  <c r="X821" i="2"/>
  <c r="Y821" i="2" s="1"/>
  <c r="L821" i="2"/>
  <c r="P821" i="2"/>
  <c r="P838" i="2"/>
  <c r="X853" i="2"/>
  <c r="Y853" i="2" s="1"/>
  <c r="L853" i="2"/>
  <c r="P853" i="2"/>
  <c r="S858" i="2"/>
  <c r="S863" i="2"/>
  <c r="P868" i="2"/>
  <c r="S872" i="2"/>
  <c r="N872" i="2"/>
  <c r="P872" i="2"/>
  <c r="T874" i="2"/>
  <c r="T880" i="2"/>
  <c r="S888" i="2"/>
  <c r="L888" i="2"/>
  <c r="N888" i="2"/>
  <c r="T888" i="2"/>
  <c r="U888" i="2" s="1"/>
  <c r="K977" i="2"/>
  <c r="N977" i="2"/>
  <c r="M977" i="2"/>
  <c r="L977" i="2"/>
  <c r="X977" i="2"/>
  <c r="Y977" i="2" s="1"/>
  <c r="T977" i="2"/>
  <c r="P977" i="2"/>
  <c r="S977" i="2"/>
  <c r="T886" i="2"/>
  <c r="T889" i="2"/>
  <c r="U889" i="2" s="1"/>
  <c r="T894" i="2"/>
  <c r="T897" i="2"/>
  <c r="T902" i="2"/>
  <c r="U902" i="2" s="1"/>
  <c r="S904" i="2"/>
  <c r="T906" i="2"/>
  <c r="T910" i="2"/>
  <c r="U910" i="2" s="1"/>
  <c r="T914" i="2"/>
  <c r="M926" i="2"/>
  <c r="L926" i="2"/>
  <c r="T926" i="2"/>
  <c r="P926" i="2"/>
  <c r="S928" i="2"/>
  <c r="T928" i="2"/>
  <c r="N928" i="2"/>
  <c r="L928" i="2"/>
  <c r="M990" i="2"/>
  <c r="N990" i="2"/>
  <c r="L990" i="2"/>
  <c r="X990" i="2"/>
  <c r="Y990" i="2" s="1"/>
  <c r="K990" i="2"/>
  <c r="T990" i="2"/>
  <c r="N886" i="2"/>
  <c r="N889" i="2"/>
  <c r="N894" i="2"/>
  <c r="N897" i="2"/>
  <c r="N902" i="2"/>
  <c r="L904" i="2"/>
  <c r="M910" i="2"/>
  <c r="N914" i="2"/>
  <c r="M917" i="2"/>
  <c r="K921" i="2"/>
  <c r="M921" i="2"/>
  <c r="L921" i="2"/>
  <c r="X921" i="2"/>
  <c r="Y921" i="2" s="1"/>
  <c r="T921" i="2"/>
  <c r="N925" i="2"/>
  <c r="S948" i="2"/>
  <c r="M948" i="2"/>
  <c r="N948" i="2"/>
  <c r="L948" i="2"/>
  <c r="X948" i="2"/>
  <c r="Y948" i="2" s="1"/>
  <c r="K969" i="2"/>
  <c r="M969" i="2"/>
  <c r="L969" i="2"/>
  <c r="X969" i="2"/>
  <c r="Y969" i="2" s="1"/>
  <c r="N969" i="2"/>
  <c r="P969" i="2"/>
  <c r="M982" i="2"/>
  <c r="N982" i="2"/>
  <c r="L982" i="2"/>
  <c r="X982" i="2"/>
  <c r="Y982" i="2" s="1"/>
  <c r="K982" i="2"/>
  <c r="S982" i="2"/>
  <c r="P982" i="2"/>
  <c r="T982" i="2"/>
  <c r="U982" i="2" s="1"/>
  <c r="P886" i="2"/>
  <c r="P889" i="2"/>
  <c r="P894" i="2"/>
  <c r="P897" i="2"/>
  <c r="P902" i="2"/>
  <c r="N904" i="2"/>
  <c r="P912" i="2"/>
  <c r="L912" i="2"/>
  <c r="S912" i="2"/>
  <c r="S944" i="2"/>
  <c r="T944" i="2"/>
  <c r="M944" i="2"/>
  <c r="L944" i="2"/>
  <c r="X944" i="2"/>
  <c r="Y944" i="2" s="1"/>
  <c r="N944" i="2"/>
  <c r="K945" i="2"/>
  <c r="M945" i="2"/>
  <c r="X945" i="2"/>
  <c r="Y945" i="2" s="1"/>
  <c r="T945" i="2"/>
  <c r="P945" i="2"/>
  <c r="X906" i="2"/>
  <c r="Y906" i="2" s="1"/>
  <c r="L906" i="2"/>
  <c r="S906" i="2"/>
  <c r="P906" i="2"/>
  <c r="X910" i="2"/>
  <c r="Y910" i="2" s="1"/>
  <c r="L910" i="2"/>
  <c r="N910" i="2"/>
  <c r="S910" i="2"/>
  <c r="X914" i="2"/>
  <c r="Y914" i="2" s="1"/>
  <c r="L914" i="2"/>
  <c r="M914" i="2"/>
  <c r="S914" i="2"/>
  <c r="T917" i="2"/>
  <c r="N917" i="2"/>
  <c r="L917" i="2"/>
  <c r="S917" i="2"/>
  <c r="K925" i="2"/>
  <c r="S925" i="2"/>
  <c r="L925" i="2"/>
  <c r="X925" i="2"/>
  <c r="Y925" i="2" s="1"/>
  <c r="T925" i="2"/>
  <c r="S956" i="2"/>
  <c r="M956" i="2"/>
  <c r="X956" i="2"/>
  <c r="Y956" i="2" s="1"/>
  <c r="K956" i="2"/>
  <c r="N956" i="2"/>
  <c r="P956" i="2"/>
  <c r="K957" i="2"/>
  <c r="S957" i="2"/>
  <c r="L957" i="2"/>
  <c r="T957" i="2"/>
  <c r="M957" i="2"/>
  <c r="S988" i="2"/>
  <c r="N988" i="2"/>
  <c r="M988" i="2"/>
  <c r="L988" i="2"/>
  <c r="X988" i="2"/>
  <c r="Y988" i="2" s="1"/>
  <c r="K988" i="2"/>
  <c r="P988" i="2"/>
  <c r="T988" i="2"/>
  <c r="K993" i="2"/>
  <c r="N993" i="2"/>
  <c r="M993" i="2"/>
  <c r="L993" i="2"/>
  <c r="X993" i="2"/>
  <c r="Y993" i="2" s="1"/>
  <c r="T993" i="2"/>
  <c r="S936" i="2"/>
  <c r="T936" i="2"/>
  <c r="S940" i="2"/>
  <c r="M940" i="2"/>
  <c r="P940" i="2"/>
  <c r="T942" i="2"/>
  <c r="U942" i="2" s="1"/>
  <c r="M946" i="2"/>
  <c r="S946" i="2"/>
  <c r="P946" i="2"/>
  <c r="M950" i="2"/>
  <c r="L950" i="2"/>
  <c r="S950" i="2"/>
  <c r="M954" i="2"/>
  <c r="S954" i="2"/>
  <c r="P954" i="2"/>
  <c r="P903" i="2"/>
  <c r="M918" i="2"/>
  <c r="L918" i="2"/>
  <c r="S918" i="2"/>
  <c r="K936" i="2"/>
  <c r="K937" i="2"/>
  <c r="M937" i="2"/>
  <c r="S937" i="2"/>
  <c r="K940" i="2"/>
  <c r="K941" i="2"/>
  <c r="S941" i="2"/>
  <c r="P941" i="2"/>
  <c r="N942" i="2"/>
  <c r="K946" i="2"/>
  <c r="K950" i="2"/>
  <c r="K954" i="2"/>
  <c r="S964" i="2"/>
  <c r="M964" i="2"/>
  <c r="L964" i="2"/>
  <c r="X964" i="2"/>
  <c r="Y964" i="2" s="1"/>
  <c r="K964" i="2"/>
  <c r="S920" i="2"/>
  <c r="T920" i="2"/>
  <c r="U920" i="2" s="1"/>
  <c r="S924" i="2"/>
  <c r="M924" i="2"/>
  <c r="P924" i="2"/>
  <c r="M930" i="2"/>
  <c r="S930" i="2"/>
  <c r="P930" i="2"/>
  <c r="M934" i="2"/>
  <c r="L934" i="2"/>
  <c r="S934" i="2"/>
  <c r="M936" i="2"/>
  <c r="N940" i="2"/>
  <c r="N946" i="2"/>
  <c r="K953" i="2"/>
  <c r="M953" i="2"/>
  <c r="X953" i="2"/>
  <c r="Y953" i="2" s="1"/>
  <c r="S953" i="2"/>
  <c r="N954" i="2"/>
  <c r="M958" i="2"/>
  <c r="L958" i="2"/>
  <c r="S958" i="2"/>
  <c r="S980" i="2"/>
  <c r="N980" i="2"/>
  <c r="M980" i="2"/>
  <c r="L980" i="2"/>
  <c r="X980" i="2"/>
  <c r="Y980" i="2" s="1"/>
  <c r="K980" i="2"/>
  <c r="P996" i="2"/>
  <c r="S996" i="2"/>
  <c r="N996" i="2"/>
  <c r="M996" i="2"/>
  <c r="L996" i="2"/>
  <c r="K996" i="2"/>
  <c r="S932" i="2"/>
  <c r="M932" i="2"/>
  <c r="P932" i="2"/>
  <c r="N936" i="2"/>
  <c r="M938" i="2"/>
  <c r="S938" i="2"/>
  <c r="P938" i="2"/>
  <c r="M942" i="2"/>
  <c r="L942" i="2"/>
  <c r="S942" i="2"/>
  <c r="M966" i="2"/>
  <c r="L966" i="2"/>
  <c r="X966" i="2"/>
  <c r="Y966" i="2" s="1"/>
  <c r="K966" i="2"/>
  <c r="T966" i="2"/>
  <c r="U966" i="2" s="1"/>
  <c r="T997" i="2"/>
  <c r="U997" i="2" s="1"/>
  <c r="S997" i="2"/>
  <c r="K997" i="2"/>
  <c r="P997" i="2"/>
  <c r="M1001" i="2"/>
  <c r="P962" i="2"/>
  <c r="P965" i="2"/>
  <c r="P970" i="2"/>
  <c r="P973" i="2"/>
  <c r="P976" i="2"/>
  <c r="P978" i="2"/>
  <c r="P981" i="2"/>
  <c r="P984" i="2"/>
  <c r="P986" i="2"/>
  <c r="P989" i="2"/>
  <c r="P992" i="2"/>
  <c r="P994" i="2"/>
  <c r="X997" i="2"/>
  <c r="Y997" i="2" s="1"/>
  <c r="T952" i="2"/>
  <c r="T960" i="2"/>
  <c r="S962" i="2"/>
  <c r="S965" i="2"/>
  <c r="T968" i="2"/>
  <c r="S970" i="2"/>
  <c r="S973" i="2"/>
  <c r="T976" i="2"/>
  <c r="T984" i="2"/>
  <c r="T992" i="2"/>
  <c r="X998" i="2"/>
  <c r="Y998" i="2" s="1"/>
  <c r="L998" i="2"/>
  <c r="K998" i="2"/>
  <c r="T998" i="2"/>
  <c r="M998" i="2"/>
  <c r="T1001" i="2"/>
  <c r="S1001" i="2"/>
  <c r="P1001" i="2"/>
  <c r="K1001" i="2"/>
  <c r="X1001" i="2"/>
  <c r="Y1001" i="2" s="1"/>
  <c r="S1000" i="2"/>
  <c r="N1000" i="2"/>
  <c r="U976" i="2" l="1"/>
  <c r="U917" i="2"/>
  <c r="U815" i="2"/>
  <c r="U643" i="2"/>
  <c r="U609" i="2"/>
  <c r="U625" i="2"/>
  <c r="U733" i="2"/>
  <c r="U501" i="2"/>
  <c r="U438" i="2"/>
  <c r="U561" i="2"/>
  <c r="U290" i="2"/>
  <c r="U599" i="2"/>
  <c r="U661" i="2"/>
  <c r="U769" i="2"/>
  <c r="U255" i="2"/>
  <c r="U776" i="2"/>
  <c r="U637" i="2"/>
  <c r="U940" i="2"/>
  <c r="U916" i="2"/>
  <c r="U829" i="2"/>
  <c r="U985" i="2"/>
  <c r="U844" i="2"/>
  <c r="U632" i="2"/>
  <c r="U190" i="2"/>
  <c r="U464" i="2"/>
  <c r="U668" i="2"/>
  <c r="U786" i="2"/>
  <c r="U436" i="2"/>
  <c r="U184" i="2"/>
  <c r="U558" i="2"/>
  <c r="U179" i="2"/>
  <c r="U176" i="2"/>
  <c r="U124" i="2"/>
  <c r="U810" i="2"/>
  <c r="U900" i="2"/>
  <c r="U788" i="2"/>
  <c r="U614" i="2"/>
  <c r="U516" i="2"/>
  <c r="U118" i="2"/>
  <c r="U107" i="2"/>
  <c r="U245" i="2"/>
  <c r="U312" i="2"/>
  <c r="U207" i="2"/>
  <c r="U969" i="2"/>
  <c r="U146" i="2"/>
  <c r="U137" i="2"/>
  <c r="U502" i="2"/>
  <c r="U15" i="2"/>
  <c r="U165" i="2"/>
  <c r="U362" i="2"/>
  <c r="U924" i="2"/>
  <c r="U921" i="2"/>
  <c r="U551" i="2"/>
  <c r="U552" i="2"/>
  <c r="U29" i="2"/>
  <c r="U226" i="2"/>
  <c r="U108" i="2"/>
  <c r="U852" i="2"/>
  <c r="U382" i="2"/>
  <c r="U238" i="2"/>
  <c r="U287" i="2"/>
  <c r="U925" i="2"/>
  <c r="U787" i="2"/>
  <c r="U596" i="2"/>
  <c r="U537" i="2"/>
  <c r="U296" i="2"/>
  <c r="U644" i="2"/>
  <c r="U948" i="2"/>
  <c r="U849" i="2"/>
  <c r="U808" i="2"/>
  <c r="U692" i="2"/>
  <c r="U662" i="2"/>
  <c r="U594" i="2"/>
  <c r="U574" i="2"/>
  <c r="U358" i="2"/>
  <c r="U302" i="2"/>
  <c r="U299" i="2"/>
  <c r="U541" i="2"/>
  <c r="U58" i="2"/>
  <c r="U30" i="2"/>
  <c r="U875" i="2"/>
  <c r="U719" i="2"/>
  <c r="U575" i="2"/>
  <c r="U540" i="2"/>
  <c r="U621" i="2"/>
  <c r="U256" i="2"/>
  <c r="U659" i="2"/>
  <c r="U408" i="2"/>
  <c r="U393" i="2"/>
  <c r="U639" i="2"/>
  <c r="U453" i="2"/>
  <c r="U479" i="2"/>
  <c r="U395" i="2"/>
  <c r="U458" i="2"/>
  <c r="U262" i="2"/>
  <c r="U998" i="2"/>
  <c r="U490" i="2"/>
  <c r="U813" i="2"/>
  <c r="U764" i="2"/>
  <c r="U712" i="2"/>
  <c r="U671" i="2"/>
  <c r="U972" i="2"/>
  <c r="U873" i="2"/>
  <c r="U756" i="2"/>
  <c r="U414" i="2"/>
  <c r="U301" i="2"/>
  <c r="U295" i="2"/>
  <c r="U597" i="2"/>
  <c r="U431" i="2"/>
  <c r="U693" i="2"/>
  <c r="U241" i="2"/>
  <c r="U738" i="2"/>
  <c r="U373" i="2"/>
  <c r="U109" i="2"/>
  <c r="U145" i="2"/>
  <c r="U230" i="2"/>
  <c r="U202" i="2"/>
  <c r="U249" i="2"/>
  <c r="U98" i="2"/>
  <c r="U539" i="2"/>
  <c r="U899" i="2"/>
  <c r="U96" i="2"/>
  <c r="U879" i="2"/>
  <c r="U386" i="2"/>
  <c r="U619" i="2"/>
  <c r="U117" i="2"/>
  <c r="U996" i="2"/>
  <c r="U347" i="2"/>
  <c r="U562" i="2"/>
  <c r="U113" i="2"/>
  <c r="U144" i="2"/>
  <c r="U94" i="2"/>
  <c r="U95" i="2"/>
  <c r="U78" i="2"/>
  <c r="U75" i="2"/>
  <c r="U79" i="2"/>
  <c r="U74" i="2"/>
  <c r="U26" i="2"/>
  <c r="U115" i="2"/>
  <c r="U152" i="2"/>
  <c r="V179" i="2"/>
  <c r="W179" i="2" s="1"/>
  <c r="D179" i="2" s="1"/>
  <c r="U64" i="2"/>
  <c r="U101" i="2"/>
  <c r="U71" i="2"/>
  <c r="U106" i="2"/>
  <c r="U82" i="2"/>
  <c r="U42" i="2"/>
  <c r="U92" i="2"/>
  <c r="U955" i="2"/>
  <c r="U135" i="2"/>
  <c r="U751" i="2"/>
  <c r="U120" i="2"/>
  <c r="U500" i="2"/>
  <c r="U674" i="2"/>
  <c r="U236" i="2"/>
  <c r="U422" i="2"/>
  <c r="U907" i="2"/>
  <c r="U655" i="2"/>
  <c r="U626" i="2"/>
  <c r="U188" i="2"/>
  <c r="U398" i="2"/>
  <c r="U727" i="2"/>
  <c r="U534" i="2"/>
  <c r="U333" i="2"/>
  <c r="U217" i="2"/>
  <c r="U770" i="2"/>
  <c r="U507" i="2"/>
  <c r="U423" i="2"/>
  <c r="U495" i="2"/>
  <c r="U181" i="2"/>
  <c r="U289" i="2"/>
  <c r="U567" i="2"/>
  <c r="U60" i="2"/>
  <c r="U320" i="2"/>
  <c r="U177" i="2"/>
  <c r="U746" i="2"/>
  <c r="U722" i="2"/>
  <c r="U73" i="2"/>
  <c r="U53" i="2"/>
  <c r="U447" i="2"/>
  <c r="U134" i="2"/>
  <c r="U411" i="2"/>
  <c r="U49" i="2"/>
  <c r="U218" i="2"/>
  <c r="U306" i="2"/>
  <c r="U838" i="2"/>
  <c r="U823" i="2"/>
  <c r="U264" i="2"/>
  <c r="U133" i="2"/>
  <c r="U281" i="2"/>
  <c r="U174" i="2"/>
  <c r="U979" i="2"/>
  <c r="U248" i="2"/>
  <c r="U351" i="2"/>
  <c r="U578" i="2"/>
  <c r="U11" i="2"/>
  <c r="U886" i="2"/>
  <c r="U818" i="2"/>
  <c r="U519" i="2"/>
  <c r="U560" i="2"/>
  <c r="U420" i="2"/>
  <c r="U799" i="2"/>
  <c r="U231" i="2"/>
  <c r="U54" i="2"/>
  <c r="U242" i="2"/>
  <c r="U327" i="2"/>
  <c r="U457" i="2"/>
  <c r="V432" i="2"/>
  <c r="W432" i="2" s="1"/>
  <c r="D432" i="2" s="1"/>
  <c r="U615" i="2"/>
  <c r="U471" i="2"/>
  <c r="V90" i="2"/>
  <c r="W90" i="2" s="1"/>
  <c r="D90" i="2" s="1"/>
  <c r="U568" i="2"/>
  <c r="D376" i="2"/>
  <c r="D94" i="2"/>
  <c r="U800" i="2"/>
  <c r="U84" i="2"/>
  <c r="U97" i="2"/>
  <c r="V948" i="2"/>
  <c r="W948" i="2" s="1"/>
  <c r="D948" i="2" s="1"/>
  <c r="V350" i="2"/>
  <c r="W350" i="2" s="1"/>
  <c r="D350" i="2" s="1"/>
  <c r="V914" i="2"/>
  <c r="W914" i="2" s="1"/>
  <c r="D914" i="2" s="1"/>
  <c r="V126" i="2"/>
  <c r="W126" i="2" s="1"/>
  <c r="D126" i="2" s="1"/>
  <c r="V11" i="2"/>
  <c r="W11" i="2" s="1"/>
  <c r="D11" i="2" s="1"/>
  <c r="V586" i="2"/>
  <c r="W586" i="2" s="1"/>
  <c r="D586" i="2" s="1"/>
  <c r="U383" i="2"/>
  <c r="U455" i="2"/>
  <c r="U923" i="2"/>
  <c r="U767" i="2"/>
  <c r="U14" i="2"/>
  <c r="U407" i="2"/>
  <c r="U270" i="2"/>
  <c r="U467" i="2"/>
  <c r="U642" i="2"/>
  <c r="U278" i="2"/>
  <c r="U371" i="2"/>
  <c r="U854" i="2"/>
  <c r="U503" i="2"/>
  <c r="U623" i="2"/>
  <c r="U16" i="2"/>
  <c r="U88" i="2"/>
  <c r="U853" i="2"/>
  <c r="U859" i="2"/>
  <c r="U332" i="2"/>
  <c r="U647" i="2"/>
  <c r="U18" i="2"/>
  <c r="U359" i="2"/>
  <c r="U515" i="2"/>
  <c r="U199" i="2"/>
  <c r="U794" i="2"/>
  <c r="U696" i="2"/>
  <c r="U158" i="2"/>
  <c r="U834" i="2"/>
  <c r="U224" i="2"/>
  <c r="U703" i="2"/>
  <c r="U20" i="2"/>
  <c r="U809" i="2"/>
  <c r="U240" i="2"/>
  <c r="U385" i="2"/>
  <c r="U334" i="2"/>
  <c r="U19" i="2"/>
  <c r="U598" i="2"/>
  <c r="U694" i="2"/>
  <c r="U484" i="2"/>
  <c r="U553" i="2"/>
  <c r="U180" i="2"/>
  <c r="U114" i="2"/>
  <c r="U494" i="2"/>
  <c r="U646" i="2"/>
  <c r="U695" i="2"/>
  <c r="U821" i="2"/>
  <c r="U52" i="2"/>
  <c r="U701" i="2"/>
  <c r="U936" i="2"/>
  <c r="U909" i="2"/>
  <c r="U266" i="2"/>
  <c r="U57" i="2"/>
  <c r="U239" i="2"/>
  <c r="U544" i="2"/>
  <c r="U986" i="2"/>
  <c r="U938" i="2"/>
  <c r="U884" i="2"/>
  <c r="U953" i="2"/>
  <c r="U1001" i="2"/>
  <c r="U820" i="2"/>
  <c r="U768" i="2"/>
  <c r="U861" i="2"/>
  <c r="U753" i="2"/>
  <c r="U648" i="2"/>
  <c r="U881" i="2"/>
  <c r="U17" i="2"/>
  <c r="U978" i="2"/>
  <c r="U981" i="2"/>
  <c r="U836" i="2"/>
  <c r="U744" i="2"/>
  <c r="U797" i="2"/>
  <c r="U980" i="2"/>
  <c r="U676" i="2"/>
  <c r="U62" i="2"/>
  <c r="U215" i="2"/>
  <c r="U932" i="2"/>
  <c r="U857" i="2"/>
  <c r="U40" i="2"/>
  <c r="U43" i="2"/>
  <c r="U748" i="2"/>
  <c r="U580" i="2"/>
  <c r="U933" i="2"/>
  <c r="U771" i="2"/>
  <c r="U858" i="2"/>
  <c r="U481" i="2"/>
  <c r="U139" i="2"/>
  <c r="U847" i="2"/>
  <c r="U21" i="2"/>
  <c r="U653" i="2"/>
  <c r="U604" i="2"/>
  <c r="U143" i="2"/>
  <c r="U335" i="2"/>
  <c r="U908" i="2"/>
  <c r="U705" i="2"/>
  <c r="U905" i="2"/>
  <c r="U772" i="2"/>
  <c r="U628" i="2"/>
  <c r="U724" i="2"/>
  <c r="U971" i="2"/>
  <c r="U8" i="2"/>
  <c r="U31" i="2"/>
  <c r="U607" i="2"/>
  <c r="U128" i="2"/>
  <c r="U918" i="2"/>
  <c r="U83" i="2"/>
  <c r="U56" i="2"/>
  <c r="U802" i="2"/>
  <c r="U93" i="2"/>
  <c r="V13" i="2"/>
  <c r="W13" i="2" s="1"/>
  <c r="D13" i="2" s="1"/>
  <c r="U927" i="2"/>
  <c r="U912" i="2"/>
  <c r="U564" i="2"/>
  <c r="V541" i="2"/>
  <c r="W541" i="2" s="1"/>
  <c r="D541" i="2" s="1"/>
  <c r="U601" i="2"/>
  <c r="U439" i="2"/>
  <c r="U355" i="2"/>
  <c r="U463" i="2"/>
  <c r="U570" i="2"/>
  <c r="U532" i="2"/>
  <c r="U415" i="2"/>
  <c r="U975" i="2"/>
  <c r="U25" i="2"/>
  <c r="R7" i="2"/>
  <c r="P7" i="2"/>
  <c r="K7" i="2"/>
  <c r="Q11" i="2"/>
  <c r="Q999" i="2"/>
  <c r="Q995" i="2"/>
  <c r="Q991" i="2"/>
  <c r="Q987" i="2"/>
  <c r="Q983" i="2"/>
  <c r="Q979" i="2"/>
  <c r="Q975" i="2"/>
  <c r="Q971" i="2"/>
  <c r="Q967" i="2"/>
  <c r="Q963" i="2"/>
  <c r="Q959" i="2"/>
  <c r="Q955" i="2"/>
  <c r="Q951" i="2"/>
  <c r="Q947" i="2"/>
  <c r="Q943" i="2"/>
  <c r="Q939" i="2"/>
  <c r="Q935" i="2"/>
  <c r="Q931" i="2"/>
  <c r="Q927" i="2"/>
  <c r="Q923" i="2"/>
  <c r="Q919" i="2"/>
  <c r="Q915" i="2"/>
  <c r="Q911" i="2"/>
  <c r="Q907" i="2"/>
  <c r="Q903" i="2"/>
  <c r="Q899" i="2"/>
  <c r="Q895" i="2"/>
  <c r="Q891" i="2"/>
  <c r="Q887" i="2"/>
  <c r="Q883" i="2"/>
  <c r="Q879" i="2"/>
  <c r="Q875" i="2"/>
  <c r="Q871" i="2"/>
  <c r="Q867" i="2"/>
  <c r="Q863" i="2"/>
  <c r="Q859" i="2"/>
  <c r="Q855" i="2"/>
  <c r="Q851" i="2"/>
  <c r="Q847" i="2"/>
  <c r="Q843" i="2"/>
  <c r="Q839" i="2"/>
  <c r="Q835" i="2"/>
  <c r="Q1002" i="2"/>
  <c r="Q998" i="2"/>
  <c r="Q994" i="2"/>
  <c r="Q990" i="2"/>
  <c r="Q986" i="2"/>
  <c r="Q982" i="2"/>
  <c r="Q978" i="2"/>
  <c r="Q974" i="2"/>
  <c r="Q970" i="2"/>
  <c r="Q966" i="2"/>
  <c r="Q962" i="2"/>
  <c r="Q958" i="2"/>
  <c r="Q954" i="2"/>
  <c r="Q950" i="2"/>
  <c r="Q946" i="2"/>
  <c r="Q942" i="2"/>
  <c r="Q938" i="2"/>
  <c r="Q934" i="2"/>
  <c r="Q930" i="2"/>
  <c r="Q926" i="2"/>
  <c r="Q922" i="2"/>
  <c r="Q918" i="2"/>
  <c r="Q914" i="2"/>
  <c r="Q910" i="2"/>
  <c r="Q906" i="2"/>
  <c r="Q902" i="2"/>
  <c r="Q898" i="2"/>
  <c r="Q894" i="2"/>
  <c r="Q890" i="2"/>
  <c r="Q886" i="2"/>
  <c r="Q882" i="2"/>
  <c r="Q878" i="2"/>
  <c r="Q874" i="2"/>
  <c r="Q870" i="2"/>
  <c r="Q866" i="2"/>
  <c r="Q862" i="2"/>
  <c r="Q858" i="2"/>
  <c r="Q854" i="2"/>
  <c r="Q850" i="2"/>
  <c r="Q846" i="2"/>
  <c r="Q842" i="2"/>
  <c r="Q838" i="2"/>
  <c r="Q834" i="2"/>
  <c r="Q317" i="2"/>
  <c r="Q308" i="2"/>
  <c r="Q831" i="2"/>
  <c r="Q827" i="2"/>
  <c r="Q823" i="2"/>
  <c r="Q819" i="2"/>
  <c r="Q815" i="2"/>
  <c r="Q811" i="2"/>
  <c r="Q807" i="2"/>
  <c r="Q803" i="2"/>
  <c r="Q799" i="2"/>
  <c r="Q795" i="2"/>
  <c r="Q791" i="2"/>
  <c r="Q787" i="2"/>
  <c r="Q783" i="2"/>
  <c r="Q779" i="2"/>
  <c r="Q775" i="2"/>
  <c r="Q771" i="2"/>
  <c r="Q767" i="2"/>
  <c r="Q763" i="2"/>
  <c r="Q759" i="2"/>
  <c r="Q755" i="2"/>
  <c r="Q751" i="2"/>
  <c r="Q747" i="2"/>
  <c r="Q743" i="2"/>
  <c r="Q739" i="2"/>
  <c r="Q735" i="2"/>
  <c r="Q731" i="2"/>
  <c r="Q727" i="2"/>
  <c r="Q723" i="2"/>
  <c r="Q719" i="2"/>
  <c r="Q715" i="2"/>
  <c r="Q711" i="2"/>
  <c r="Q707" i="2"/>
  <c r="Q703" i="2"/>
  <c r="Q699" i="2"/>
  <c r="Q695" i="2"/>
  <c r="Q691" i="2"/>
  <c r="Q687" i="2"/>
  <c r="Q683" i="2"/>
  <c r="Q679" i="2"/>
  <c r="Q675" i="2"/>
  <c r="Q671" i="2"/>
  <c r="Q667" i="2"/>
  <c r="Q663" i="2"/>
  <c r="Q659" i="2"/>
  <c r="Q655" i="2"/>
  <c r="Q651" i="2"/>
  <c r="Q647" i="2"/>
  <c r="Q643" i="2"/>
  <c r="Q639" i="2"/>
  <c r="Q635" i="2"/>
  <c r="Q631" i="2"/>
  <c r="Q627" i="2"/>
  <c r="Q623" i="2"/>
  <c r="Q108" i="2"/>
  <c r="Q92" i="2"/>
  <c r="Q76" i="2"/>
  <c r="Q60" i="2"/>
  <c r="Q44" i="2"/>
  <c r="Q28" i="2"/>
  <c r="Q58" i="2"/>
  <c r="Q74" i="2"/>
  <c r="Q81" i="2"/>
  <c r="Q49" i="2"/>
  <c r="Q17" i="2"/>
  <c r="Q18" i="2"/>
  <c r="Q99" i="2"/>
  <c r="Q83" i="2"/>
  <c r="Q67" i="2"/>
  <c r="Q51" i="2"/>
  <c r="Q35" i="2"/>
  <c r="Q19" i="2"/>
  <c r="Q46" i="2"/>
  <c r="Q106" i="2"/>
  <c r="Q34" i="2"/>
  <c r="Q89" i="2"/>
  <c r="Q57" i="2"/>
  <c r="Q25" i="2"/>
  <c r="Q832" i="2"/>
  <c r="Q828" i="2"/>
  <c r="Q824" i="2"/>
  <c r="Q820" i="2"/>
  <c r="Q816" i="2"/>
  <c r="Q812" i="2"/>
  <c r="Q808" i="2"/>
  <c r="Q804" i="2"/>
  <c r="Q800" i="2"/>
  <c r="Q796" i="2"/>
  <c r="Q792" i="2"/>
  <c r="Q788" i="2"/>
  <c r="Q784" i="2"/>
  <c r="Q780" i="2"/>
  <c r="Q776" i="2"/>
  <c r="Q772" i="2"/>
  <c r="Q768" i="2"/>
  <c r="Q12" i="2"/>
  <c r="Q1001" i="2"/>
  <c r="Q997" i="2"/>
  <c r="Q993" i="2"/>
  <c r="Q989" i="2"/>
  <c r="Q985" i="2"/>
  <c r="Q981" i="2"/>
  <c r="Q977" i="2"/>
  <c r="Q973" i="2"/>
  <c r="Q969" i="2"/>
  <c r="Q965" i="2"/>
  <c r="Q961" i="2"/>
  <c r="Q957" i="2"/>
  <c r="Q953" i="2"/>
  <c r="Q949" i="2"/>
  <c r="Q945" i="2"/>
  <c r="Q941" i="2"/>
  <c r="Q937" i="2"/>
  <c r="Q933" i="2"/>
  <c r="Q929" i="2"/>
  <c r="Q925" i="2"/>
  <c r="Q921" i="2"/>
  <c r="Q917" i="2"/>
  <c r="Q913" i="2"/>
  <c r="Q909" i="2"/>
  <c r="Q905" i="2"/>
  <c r="Q901" i="2"/>
  <c r="Q897" i="2"/>
  <c r="Q893" i="2"/>
  <c r="Q889" i="2"/>
  <c r="Q885" i="2"/>
  <c r="Q881" i="2"/>
  <c r="Q877" i="2"/>
  <c r="Q873" i="2"/>
  <c r="Q869" i="2"/>
  <c r="Q865" i="2"/>
  <c r="Q861" i="2"/>
  <c r="Q857" i="2"/>
  <c r="Q853" i="2"/>
  <c r="Q849" i="2"/>
  <c r="Q845" i="2"/>
  <c r="Q841" i="2"/>
  <c r="Q837" i="2"/>
  <c r="Q833" i="2"/>
  <c r="Q1000" i="2"/>
  <c r="Q996" i="2"/>
  <c r="Q992" i="2"/>
  <c r="Q988" i="2"/>
  <c r="Q984" i="2"/>
  <c r="Q980" i="2"/>
  <c r="Q976" i="2"/>
  <c r="Q972" i="2"/>
  <c r="Q968" i="2"/>
  <c r="Q964" i="2"/>
  <c r="Q960" i="2"/>
  <c r="Q956" i="2"/>
  <c r="Q952" i="2"/>
  <c r="Q948" i="2"/>
  <c r="Q944" i="2"/>
  <c r="Q940" i="2"/>
  <c r="Q936" i="2"/>
  <c r="Q932" i="2"/>
  <c r="Q928" i="2"/>
  <c r="Q924" i="2"/>
  <c r="Q920" i="2"/>
  <c r="Q916" i="2"/>
  <c r="Q912" i="2"/>
  <c r="Q908" i="2"/>
  <c r="Q904" i="2"/>
  <c r="Q900" i="2"/>
  <c r="Q896" i="2"/>
  <c r="Q892" i="2"/>
  <c r="Q888" i="2"/>
  <c r="Q884" i="2"/>
  <c r="Q880" i="2"/>
  <c r="Q876" i="2"/>
  <c r="Q872" i="2"/>
  <c r="Q868" i="2"/>
  <c r="Q864" i="2"/>
  <c r="Q860" i="2"/>
  <c r="Q856" i="2"/>
  <c r="Q852" i="2"/>
  <c r="Q848" i="2"/>
  <c r="Q844" i="2"/>
  <c r="Q840" i="2"/>
  <c r="Q836" i="2"/>
  <c r="Q324" i="2"/>
  <c r="Q310" i="2"/>
  <c r="Q301" i="2"/>
  <c r="Q829" i="2"/>
  <c r="Q825" i="2"/>
  <c r="Q821" i="2"/>
  <c r="Q817" i="2"/>
  <c r="Q813" i="2"/>
  <c r="Q809" i="2"/>
  <c r="Q805" i="2"/>
  <c r="Q801" i="2"/>
  <c r="Q797" i="2"/>
  <c r="Q793" i="2"/>
  <c r="Q789" i="2"/>
  <c r="Q785" i="2"/>
  <c r="Q781" i="2"/>
  <c r="Q777" i="2"/>
  <c r="Q773" i="2"/>
  <c r="Q769" i="2"/>
  <c r="Q765" i="2"/>
  <c r="Q761" i="2"/>
  <c r="Q757" i="2"/>
  <c r="Q753" i="2"/>
  <c r="Q749" i="2"/>
  <c r="Q745" i="2"/>
  <c r="Q741" i="2"/>
  <c r="Q737" i="2"/>
  <c r="Q733" i="2"/>
  <c r="Q729" i="2"/>
  <c r="Q725" i="2"/>
  <c r="Q721" i="2"/>
  <c r="Q717" i="2"/>
  <c r="Q713" i="2"/>
  <c r="Q709" i="2"/>
  <c r="Q705" i="2"/>
  <c r="Q701" i="2"/>
  <c r="Q697" i="2"/>
  <c r="Q693" i="2"/>
  <c r="Q689" i="2"/>
  <c r="Q685" i="2"/>
  <c r="Q681" i="2"/>
  <c r="Q677" i="2"/>
  <c r="Q673" i="2"/>
  <c r="Q669" i="2"/>
  <c r="Q665" i="2"/>
  <c r="Q661" i="2"/>
  <c r="Q657" i="2"/>
  <c r="Q653" i="2"/>
  <c r="Q649" i="2"/>
  <c r="Q645" i="2"/>
  <c r="Q641" i="2"/>
  <c r="Q637" i="2"/>
  <c r="Q633" i="2"/>
  <c r="Q629" i="2"/>
  <c r="Q625" i="2"/>
  <c r="Q621" i="2"/>
  <c r="Q100" i="2"/>
  <c r="Q84" i="2"/>
  <c r="Q68" i="2"/>
  <c r="Q52" i="2"/>
  <c r="Q36" i="2"/>
  <c r="Q20" i="2"/>
  <c r="Q26" i="2"/>
  <c r="Q97" i="2"/>
  <c r="Q65" i="2"/>
  <c r="Q33" i="2"/>
  <c r="Q98" i="2"/>
  <c r="Q107" i="2"/>
  <c r="Q91" i="2"/>
  <c r="Q75" i="2"/>
  <c r="Q59" i="2"/>
  <c r="Q43" i="2"/>
  <c r="Q27" i="2"/>
  <c r="Q90" i="2"/>
  <c r="Q10" i="2"/>
  <c r="Q82" i="2"/>
  <c r="Q105" i="2"/>
  <c r="Q73" i="2"/>
  <c r="Q41" i="2"/>
  <c r="Q9" i="2"/>
  <c r="Q830" i="2"/>
  <c r="Q826" i="2"/>
  <c r="Q822" i="2"/>
  <c r="Q818" i="2"/>
  <c r="Q814" i="2"/>
  <c r="Q810" i="2"/>
  <c r="Q806" i="2"/>
  <c r="Q802" i="2"/>
  <c r="Q798" i="2"/>
  <c r="Q794" i="2"/>
  <c r="Q790" i="2"/>
  <c r="Q786" i="2"/>
  <c r="Q782" i="2"/>
  <c r="Q778" i="2"/>
  <c r="Q774" i="2"/>
  <c r="Q770" i="2"/>
  <c r="Q766" i="2"/>
  <c r="Q762" i="2"/>
  <c r="Q758" i="2"/>
  <c r="Q754" i="2"/>
  <c r="Q750" i="2"/>
  <c r="Q746" i="2"/>
  <c r="Q742" i="2"/>
  <c r="Q738" i="2"/>
  <c r="Q734" i="2"/>
  <c r="Q730" i="2"/>
  <c r="Q726" i="2"/>
  <c r="Q722" i="2"/>
  <c r="Q718" i="2"/>
  <c r="Q714" i="2"/>
  <c r="Q710" i="2"/>
  <c r="Q706" i="2"/>
  <c r="Q702" i="2"/>
  <c r="Q698" i="2"/>
  <c r="Q694" i="2"/>
  <c r="Q690" i="2"/>
  <c r="Q686" i="2"/>
  <c r="Q682" i="2"/>
  <c r="Q678" i="2"/>
  <c r="Q674" i="2"/>
  <c r="Q670" i="2"/>
  <c r="Q666" i="2"/>
  <c r="Q662" i="2"/>
  <c r="Q658" i="2"/>
  <c r="Q654" i="2"/>
  <c r="Q650" i="2"/>
  <c r="Q646" i="2"/>
  <c r="Q642" i="2"/>
  <c r="Q638" i="2"/>
  <c r="Q634" i="2"/>
  <c r="Q630" i="2"/>
  <c r="Q626" i="2"/>
  <c r="Q622" i="2"/>
  <c r="Q618" i="2"/>
  <c r="Q614" i="2"/>
  <c r="Q610" i="2"/>
  <c r="Q606" i="2"/>
  <c r="Q602" i="2"/>
  <c r="Q598" i="2"/>
  <c r="Q594" i="2"/>
  <c r="Q590" i="2"/>
  <c r="Q586" i="2"/>
  <c r="Q582" i="2"/>
  <c r="Q578" i="2"/>
  <c r="Q104" i="2"/>
  <c r="Q88" i="2"/>
  <c r="Q72" i="2"/>
  <c r="Q56" i="2"/>
  <c r="Q32" i="2"/>
  <c r="Q16" i="2"/>
  <c r="Q85" i="2"/>
  <c r="Q278" i="2"/>
  <c r="Q206" i="2"/>
  <c r="Q168" i="2"/>
  <c r="Q50" i="2"/>
  <c r="Q327" i="2"/>
  <c r="Q311" i="2"/>
  <c r="Q295" i="2"/>
  <c r="Q279" i="2"/>
  <c r="Q263" i="2"/>
  <c r="Q247" i="2"/>
  <c r="Q231" i="2"/>
  <c r="Q215" i="2"/>
  <c r="Q199" i="2"/>
  <c r="Q183" i="2"/>
  <c r="Q167" i="2"/>
  <c r="Q151" i="2"/>
  <c r="Q135" i="2"/>
  <c r="Q119" i="2"/>
  <c r="Q103" i="2"/>
  <c r="Q87" i="2"/>
  <c r="Q71" i="2"/>
  <c r="Q55" i="2"/>
  <c r="Q39" i="2"/>
  <c r="Q23" i="2"/>
  <c r="Q40" i="2"/>
  <c r="Q102" i="2"/>
  <c r="Q86" i="2"/>
  <c r="Q70" i="2"/>
  <c r="Q54" i="2"/>
  <c r="Q30" i="2"/>
  <c r="Q14" i="2"/>
  <c r="Q109" i="2"/>
  <c r="Q93" i="2"/>
  <c r="Q69" i="2"/>
  <c r="Q53" i="2"/>
  <c r="Q37" i="2"/>
  <c r="Q21" i="2"/>
  <c r="Q619" i="2"/>
  <c r="Q617" i="2"/>
  <c r="Q615" i="2"/>
  <c r="Q613" i="2"/>
  <c r="Q611" i="2"/>
  <c r="Q609" i="2"/>
  <c r="Q607" i="2"/>
  <c r="Q605" i="2"/>
  <c r="Q603" i="2"/>
  <c r="Q601" i="2"/>
  <c r="Q599" i="2"/>
  <c r="Q597" i="2"/>
  <c r="Q595" i="2"/>
  <c r="Q593" i="2"/>
  <c r="Q591" i="2"/>
  <c r="Q589" i="2"/>
  <c r="Q587" i="2"/>
  <c r="Q585" i="2"/>
  <c r="Q583" i="2"/>
  <c r="Q581" i="2"/>
  <c r="Q579" i="2"/>
  <c r="Q577" i="2"/>
  <c r="Q575" i="2"/>
  <c r="Q573" i="2"/>
  <c r="Q571" i="2"/>
  <c r="Q569" i="2"/>
  <c r="Q567" i="2"/>
  <c r="Q565" i="2"/>
  <c r="Q563" i="2"/>
  <c r="Q561" i="2"/>
  <c r="Q559" i="2"/>
  <c r="Q557" i="2"/>
  <c r="Q555" i="2"/>
  <c r="Q553" i="2"/>
  <c r="Q551" i="2"/>
  <c r="Q549" i="2"/>
  <c r="Q547" i="2"/>
  <c r="Q545" i="2"/>
  <c r="Q543" i="2"/>
  <c r="Q541" i="2"/>
  <c r="Q539" i="2"/>
  <c r="Q537" i="2"/>
  <c r="Q535" i="2"/>
  <c r="Q533" i="2"/>
  <c r="Q531" i="2"/>
  <c r="Q529" i="2"/>
  <c r="Q527" i="2"/>
  <c r="Q525" i="2"/>
  <c r="Q523" i="2"/>
  <c r="Q521" i="2"/>
  <c r="Q519" i="2"/>
  <c r="Q517" i="2"/>
  <c r="Q515" i="2"/>
  <c r="Q513" i="2"/>
  <c r="Q511" i="2"/>
  <c r="Q509" i="2"/>
  <c r="Q507" i="2"/>
  <c r="Q505" i="2"/>
  <c r="Q503" i="2"/>
  <c r="Q501" i="2"/>
  <c r="Q499" i="2"/>
  <c r="Q497" i="2"/>
  <c r="Q495" i="2"/>
  <c r="Q493" i="2"/>
  <c r="Q491" i="2"/>
  <c r="Q489" i="2"/>
  <c r="Q487" i="2"/>
  <c r="Q485" i="2"/>
  <c r="Q483" i="2"/>
  <c r="Q481" i="2"/>
  <c r="Q479" i="2"/>
  <c r="Q477" i="2"/>
  <c r="Q475" i="2"/>
  <c r="Q473" i="2"/>
  <c r="Q471" i="2"/>
  <c r="Q469" i="2"/>
  <c r="Q467" i="2"/>
  <c r="Q465" i="2"/>
  <c r="Q463" i="2"/>
  <c r="Q461" i="2"/>
  <c r="Q459" i="2"/>
  <c r="Q457" i="2"/>
  <c r="Q455" i="2"/>
  <c r="Q453" i="2"/>
  <c r="Q451" i="2"/>
  <c r="Q449" i="2"/>
  <c r="Q447" i="2"/>
  <c r="Q445" i="2"/>
  <c r="Q443" i="2"/>
  <c r="Q441" i="2"/>
  <c r="Q439" i="2"/>
  <c r="Q437" i="2"/>
  <c r="Q435" i="2"/>
  <c r="Q433" i="2"/>
  <c r="Q431" i="2"/>
  <c r="Q429" i="2"/>
  <c r="Q427" i="2"/>
  <c r="Q425" i="2"/>
  <c r="Q423" i="2"/>
  <c r="Q421" i="2"/>
  <c r="Q419" i="2"/>
  <c r="Q417" i="2"/>
  <c r="Q415" i="2"/>
  <c r="Q413" i="2"/>
  <c r="Q411" i="2"/>
  <c r="Q409" i="2"/>
  <c r="Q407" i="2"/>
  <c r="Q405" i="2"/>
  <c r="Q403" i="2"/>
  <c r="Q401" i="2"/>
  <c r="Q399" i="2"/>
  <c r="Q397" i="2"/>
  <c r="Q395" i="2"/>
  <c r="Q393" i="2"/>
  <c r="Q391" i="2"/>
  <c r="Q389" i="2"/>
  <c r="Q387" i="2"/>
  <c r="Q385" i="2"/>
  <c r="Q383" i="2"/>
  <c r="Q381" i="2"/>
  <c r="Q379" i="2"/>
  <c r="Q377" i="2"/>
  <c r="Q375" i="2"/>
  <c r="Q373" i="2"/>
  <c r="Q371" i="2"/>
  <c r="Q369" i="2"/>
  <c r="Q367" i="2"/>
  <c r="Q365" i="2"/>
  <c r="Q363" i="2"/>
  <c r="Q361" i="2"/>
  <c r="Q359" i="2"/>
  <c r="Q357" i="2"/>
  <c r="Q355" i="2"/>
  <c r="Q353" i="2"/>
  <c r="Q351" i="2"/>
  <c r="Q349" i="2"/>
  <c r="Q347" i="2"/>
  <c r="Q345" i="2"/>
  <c r="Q343" i="2"/>
  <c r="Q341" i="2"/>
  <c r="Q339" i="2"/>
  <c r="Q337" i="2"/>
  <c r="Q270" i="2"/>
  <c r="Q268" i="2"/>
  <c r="Q261" i="2"/>
  <c r="Q254" i="2"/>
  <c r="Q217" i="2"/>
  <c r="Q210" i="2"/>
  <c r="Q203" i="2"/>
  <c r="Q184" i="2"/>
  <c r="Q325" i="2"/>
  <c r="Q189" i="2"/>
  <c r="Q181" i="2"/>
  <c r="Q173" i="2"/>
  <c r="Q165" i="2"/>
  <c r="Q157" i="2"/>
  <c r="Q149" i="2"/>
  <c r="Q141" i="2"/>
  <c r="Q133" i="2"/>
  <c r="Q125" i="2"/>
  <c r="Q117" i="2"/>
  <c r="Q574" i="2"/>
  <c r="Q570" i="2"/>
  <c r="Q566" i="2"/>
  <c r="Q560" i="2"/>
  <c r="Q556" i="2"/>
  <c r="Q552" i="2"/>
  <c r="Q548" i="2"/>
  <c r="Q542" i="2"/>
  <c r="Q538" i="2"/>
  <c r="Q534" i="2"/>
  <c r="Q530" i="2"/>
  <c r="Q526" i="2"/>
  <c r="Q522" i="2"/>
  <c r="Q518" i="2"/>
  <c r="Q514" i="2"/>
  <c r="Q510" i="2"/>
  <c r="Q506" i="2"/>
  <c r="Q502" i="2"/>
  <c r="Q498" i="2"/>
  <c r="Q496" i="2"/>
  <c r="Q492" i="2"/>
  <c r="Q488" i="2"/>
  <c r="Q484" i="2"/>
  <c r="Q480" i="2"/>
  <c r="Q476" i="2"/>
  <c r="Q472" i="2"/>
  <c r="Q468" i="2"/>
  <c r="Q466" i="2"/>
  <c r="Q462" i="2"/>
  <c r="Q458" i="2"/>
  <c r="Q764" i="2"/>
  <c r="Q760" i="2"/>
  <c r="Q756" i="2"/>
  <c r="Q752" i="2"/>
  <c r="Q748" i="2"/>
  <c r="Q744" i="2"/>
  <c r="Q740" i="2"/>
  <c r="Q736" i="2"/>
  <c r="Q732" i="2"/>
  <c r="Q728" i="2"/>
  <c r="Q724" i="2"/>
  <c r="Q720" i="2"/>
  <c r="Q716" i="2"/>
  <c r="Q712" i="2"/>
  <c r="Q708" i="2"/>
  <c r="Q704" i="2"/>
  <c r="Q700" i="2"/>
  <c r="Q696" i="2"/>
  <c r="Q692" i="2"/>
  <c r="Q688" i="2"/>
  <c r="Q684" i="2"/>
  <c r="Q680" i="2"/>
  <c r="Q676" i="2"/>
  <c r="Q672" i="2"/>
  <c r="Q668" i="2"/>
  <c r="Q664" i="2"/>
  <c r="Q660" i="2"/>
  <c r="Q656" i="2"/>
  <c r="Q652" i="2"/>
  <c r="Q648" i="2"/>
  <c r="Q644" i="2"/>
  <c r="Q640" i="2"/>
  <c r="Q636" i="2"/>
  <c r="Q632" i="2"/>
  <c r="Q628" i="2"/>
  <c r="Q624" i="2"/>
  <c r="Q620" i="2"/>
  <c r="Q616" i="2"/>
  <c r="Q612" i="2"/>
  <c r="Q608" i="2"/>
  <c r="Q604" i="2"/>
  <c r="Q600" i="2"/>
  <c r="Q596" i="2"/>
  <c r="Q592" i="2"/>
  <c r="Q588" i="2"/>
  <c r="Q584" i="2"/>
  <c r="Q580" i="2"/>
  <c r="Q66" i="2"/>
  <c r="Q96" i="2"/>
  <c r="Q80" i="2"/>
  <c r="Q64" i="2"/>
  <c r="Q48" i="2"/>
  <c r="Q24" i="2"/>
  <c r="Q8" i="2"/>
  <c r="Q285" i="2"/>
  <c r="Q276" i="2"/>
  <c r="Q197" i="2"/>
  <c r="Q122" i="2"/>
  <c r="Q335" i="2"/>
  <c r="Q319" i="2"/>
  <c r="Q303" i="2"/>
  <c r="Q287" i="2"/>
  <c r="Q271" i="2"/>
  <c r="Q255" i="2"/>
  <c r="Q239" i="2"/>
  <c r="Q223" i="2"/>
  <c r="Q207" i="2"/>
  <c r="Q191" i="2"/>
  <c r="Q175" i="2"/>
  <c r="Q159" i="2"/>
  <c r="Q143" i="2"/>
  <c r="Q127" i="2"/>
  <c r="Q111" i="2"/>
  <c r="Q95" i="2"/>
  <c r="Q79" i="2"/>
  <c r="Q63" i="2"/>
  <c r="Q47" i="2"/>
  <c r="Q31" i="2"/>
  <c r="Q15" i="2"/>
  <c r="Q110" i="2"/>
  <c r="Q94" i="2"/>
  <c r="Q78" i="2"/>
  <c r="Q62" i="2"/>
  <c r="Q38" i="2"/>
  <c r="Q22" i="2"/>
  <c r="Q42" i="2"/>
  <c r="Q101" i="2"/>
  <c r="Q77" i="2"/>
  <c r="Q61" i="2"/>
  <c r="Q45" i="2"/>
  <c r="Q29" i="2"/>
  <c r="Q13" i="2"/>
  <c r="Q454" i="2"/>
  <c r="Q452" i="2"/>
  <c r="Q448" i="2"/>
  <c r="Q444" i="2"/>
  <c r="Q440" i="2"/>
  <c r="Q436" i="2"/>
  <c r="Q432" i="2"/>
  <c r="Q428" i="2"/>
  <c r="Q424" i="2"/>
  <c r="Q422" i="2"/>
  <c r="Q418" i="2"/>
  <c r="Q414" i="2"/>
  <c r="Q410" i="2"/>
  <c r="Q406" i="2"/>
  <c r="Q402" i="2"/>
  <c r="Q398" i="2"/>
  <c r="Q394" i="2"/>
  <c r="Q390" i="2"/>
  <c r="Q386" i="2"/>
  <c r="Q384" i="2"/>
  <c r="Q380" i="2"/>
  <c r="Q376" i="2"/>
  <c r="Q372" i="2"/>
  <c r="Q368" i="2"/>
  <c r="Q364" i="2"/>
  <c r="Q360" i="2"/>
  <c r="Q356" i="2"/>
  <c r="Q352" i="2"/>
  <c r="Q348" i="2"/>
  <c r="Q344" i="2"/>
  <c r="Q340" i="2"/>
  <c r="Q269" i="2"/>
  <c r="Q253" i="2"/>
  <c r="Q218" i="2"/>
  <c r="Q202" i="2"/>
  <c r="Q190" i="2"/>
  <c r="Q166" i="2"/>
  <c r="Q329" i="2"/>
  <c r="Q313" i="2"/>
  <c r="Q289" i="2"/>
  <c r="Q273" i="2"/>
  <c r="Q249" i="2"/>
  <c r="Q233" i="2"/>
  <c r="Q209" i="2"/>
  <c r="Q193" i="2"/>
  <c r="Q177" i="2"/>
  <c r="Q161" i="2"/>
  <c r="Q145" i="2"/>
  <c r="Q129" i="2"/>
  <c r="Q113" i="2"/>
  <c r="Q136" i="2"/>
  <c r="Q320" i="2"/>
  <c r="Q288" i="2"/>
  <c r="Q256" i="2"/>
  <c r="Q232" i="2"/>
  <c r="Q208" i="2"/>
  <c r="Q160" i="2"/>
  <c r="Q120" i="2"/>
  <c r="Q266" i="2"/>
  <c r="Q238" i="2"/>
  <c r="Q142" i="2"/>
  <c r="Q330" i="2"/>
  <c r="Q323" i="2"/>
  <c r="Q318" i="2"/>
  <c r="Q316" i="2"/>
  <c r="Q309" i="2"/>
  <c r="Q302" i="2"/>
  <c r="Q300" i="2"/>
  <c r="Q286" i="2"/>
  <c r="Q284" i="2"/>
  <c r="Q277" i="2"/>
  <c r="Q226" i="2"/>
  <c r="Q205" i="2"/>
  <c r="Q198" i="2"/>
  <c r="Q186" i="2"/>
  <c r="Q174" i="2"/>
  <c r="Q162" i="2"/>
  <c r="Q150" i="2"/>
  <c r="Q260" i="2"/>
  <c r="Q252" i="2"/>
  <c r="Q244" i="2"/>
  <c r="Q236" i="2"/>
  <c r="Q228" i="2"/>
  <c r="Q220" i="2"/>
  <c r="Q212" i="2"/>
  <c r="Q204" i="2"/>
  <c r="Q196" i="2"/>
  <c r="Q188" i="2"/>
  <c r="Q180" i="2"/>
  <c r="Q172" i="2"/>
  <c r="Q164" i="2"/>
  <c r="Q156" i="2"/>
  <c r="Q148" i="2"/>
  <c r="Q140" i="2"/>
  <c r="Q132" i="2"/>
  <c r="Q124" i="2"/>
  <c r="Q116" i="2"/>
  <c r="Q338" i="2"/>
  <c r="Q328" i="2"/>
  <c r="Q264" i="2"/>
  <c r="Q240" i="2"/>
  <c r="Q216" i="2"/>
  <c r="Q192" i="2"/>
  <c r="Q128" i="2"/>
  <c r="Q194" i="2"/>
  <c r="Q126" i="2"/>
  <c r="Q334" i="2"/>
  <c r="Q332" i="2"/>
  <c r="Q304" i="2"/>
  <c r="Q293" i="2"/>
  <c r="Q258" i="2"/>
  <c r="Q242" i="2"/>
  <c r="Q235" i="2"/>
  <c r="Q221" i="2"/>
  <c r="Q214" i="2"/>
  <c r="Q152" i="2"/>
  <c r="Q331" i="2"/>
  <c r="Q315" i="2"/>
  <c r="Q307" i="2"/>
  <c r="Q299" i="2"/>
  <c r="Q291" i="2"/>
  <c r="Q283" i="2"/>
  <c r="Q275" i="2"/>
  <c r="Q267" i="2"/>
  <c r="Q259" i="2"/>
  <c r="Q251" i="2"/>
  <c r="Q227" i="2"/>
  <c r="Q219" i="2"/>
  <c r="Q211" i="2"/>
  <c r="Q195" i="2"/>
  <c r="Q187" i="2"/>
  <c r="Q179" i="2"/>
  <c r="Q171" i="2"/>
  <c r="Q163" i="2"/>
  <c r="Q155" i="2"/>
  <c r="Q147" i="2"/>
  <c r="Q139" i="2"/>
  <c r="Q131" i="2"/>
  <c r="Q123" i="2"/>
  <c r="Q115" i="2"/>
  <c r="Q297" i="2"/>
  <c r="Q246" i="2"/>
  <c r="Q237" i="2"/>
  <c r="Q230" i="2"/>
  <c r="Q154" i="2"/>
  <c r="Q322" i="2"/>
  <c r="Q314" i="2"/>
  <c r="Q306" i="2"/>
  <c r="Q298" i="2"/>
  <c r="Q290" i="2"/>
  <c r="Q282" i="2"/>
  <c r="Q274" i="2"/>
  <c r="Q138" i="2"/>
  <c r="Q130" i="2"/>
  <c r="Q114" i="2"/>
  <c r="Q296" i="2"/>
  <c r="Q118" i="2"/>
  <c r="Q576" i="2"/>
  <c r="Q572" i="2"/>
  <c r="Q568" i="2"/>
  <c r="Q564" i="2"/>
  <c r="Q562" i="2"/>
  <c r="Q558" i="2"/>
  <c r="Q554" i="2"/>
  <c r="Q550" i="2"/>
  <c r="Q546" i="2"/>
  <c r="Q544" i="2"/>
  <c r="Q540" i="2"/>
  <c r="Q536" i="2"/>
  <c r="Q532" i="2"/>
  <c r="Q528" i="2"/>
  <c r="Q524" i="2"/>
  <c r="Q520" i="2"/>
  <c r="Q516" i="2"/>
  <c r="Q512" i="2"/>
  <c r="Q508" i="2"/>
  <c r="Q504" i="2"/>
  <c r="Q500" i="2"/>
  <c r="Q494" i="2"/>
  <c r="Q490" i="2"/>
  <c r="Q486" i="2"/>
  <c r="Q482" i="2"/>
  <c r="Q478" i="2"/>
  <c r="Q474" i="2"/>
  <c r="Q470" i="2"/>
  <c r="Q464" i="2"/>
  <c r="Q460" i="2"/>
  <c r="Q456" i="2"/>
  <c r="Q450" i="2"/>
  <c r="Q446" i="2"/>
  <c r="Q442" i="2"/>
  <c r="Q438" i="2"/>
  <c r="Q434" i="2"/>
  <c r="Q430" i="2"/>
  <c r="Q426" i="2"/>
  <c r="Q420" i="2"/>
  <c r="Q416" i="2"/>
  <c r="Q412" i="2"/>
  <c r="Q408" i="2"/>
  <c r="Q404" i="2"/>
  <c r="Q400" i="2"/>
  <c r="Q396" i="2"/>
  <c r="Q392" i="2"/>
  <c r="Q388" i="2"/>
  <c r="Q382" i="2"/>
  <c r="Q378" i="2"/>
  <c r="Q374" i="2"/>
  <c r="Q370" i="2"/>
  <c r="Q366" i="2"/>
  <c r="Q362" i="2"/>
  <c r="Q358" i="2"/>
  <c r="Q354" i="2"/>
  <c r="Q350" i="2"/>
  <c r="Q346" i="2"/>
  <c r="Q342" i="2"/>
  <c r="Q262" i="2"/>
  <c r="Q178" i="2"/>
  <c r="Q321" i="2"/>
  <c r="Q305" i="2"/>
  <c r="Q281" i="2"/>
  <c r="Q265" i="2"/>
  <c r="Q241" i="2"/>
  <c r="Q225" i="2"/>
  <c r="Q201" i="2"/>
  <c r="Q185" i="2"/>
  <c r="Q169" i="2"/>
  <c r="Q153" i="2"/>
  <c r="Q137" i="2"/>
  <c r="Q121" i="2"/>
  <c r="Q336" i="2"/>
  <c r="Q272" i="2"/>
  <c r="Q248" i="2"/>
  <c r="Q224" i="2"/>
  <c r="Q200" i="2"/>
  <c r="Q176" i="2"/>
  <c r="Q144" i="2"/>
  <c r="Q112" i="2"/>
  <c r="Q333" i="2"/>
  <c r="Q326" i="2"/>
  <c r="Q312" i="2"/>
  <c r="Q294" i="2"/>
  <c r="Q292" i="2"/>
  <c r="Q280" i="2"/>
  <c r="Q257" i="2"/>
  <c r="Q250" i="2"/>
  <c r="Q243" i="2"/>
  <c r="Q234" i="2"/>
  <c r="Q222" i="2"/>
  <c r="Q213" i="2"/>
  <c r="Q170" i="2"/>
  <c r="Q158" i="2"/>
  <c r="Q146" i="2"/>
  <c r="Q245" i="2"/>
  <c r="Q229" i="2"/>
  <c r="Q182" i="2"/>
  <c r="Q134" i="2"/>
  <c r="U964" i="2"/>
  <c r="U869" i="2"/>
  <c r="U638" i="2"/>
  <c r="U618" i="2"/>
  <c r="U9" i="2"/>
  <c r="U717" i="2"/>
  <c r="U119" i="2"/>
  <c r="U559" i="2"/>
  <c r="U669" i="2"/>
  <c r="U391" i="2"/>
  <c r="U749" i="2"/>
  <c r="U475" i="2"/>
  <c r="U343" i="2"/>
  <c r="U757" i="2"/>
  <c r="U337" i="2"/>
  <c r="U41" i="2"/>
  <c r="U214" i="2"/>
  <c r="U641" i="2"/>
  <c r="U392" i="2"/>
  <c r="U569" i="2"/>
  <c r="U161" i="2"/>
  <c r="U285" i="2"/>
  <c r="U489" i="2"/>
  <c r="U372" i="2"/>
  <c r="U545" i="2"/>
  <c r="U950" i="2"/>
  <c r="U785" i="2"/>
  <c r="U51" i="2"/>
  <c r="U687" i="2"/>
  <c r="U229" i="2"/>
  <c r="U656" i="2"/>
  <c r="U590" i="2"/>
  <c r="U906" i="2"/>
  <c r="U792" i="2"/>
  <c r="U874" i="2"/>
  <c r="V26" i="2"/>
  <c r="W26" i="2" s="1"/>
  <c r="D26" i="2" s="1"/>
  <c r="U977" i="2"/>
  <c r="U709" i="2"/>
  <c r="U131" i="2"/>
  <c r="U168" i="2"/>
  <c r="U172" i="2"/>
  <c r="U90" i="2"/>
  <c r="U246" i="2"/>
  <c r="U203" i="2"/>
  <c r="U650" i="2"/>
  <c r="U376" i="2"/>
  <c r="U725" i="2"/>
  <c r="U773" i="2"/>
  <c r="U491" i="2"/>
  <c r="U714" i="2"/>
  <c r="U555" i="2"/>
  <c r="U387" i="2"/>
  <c r="U315" i="2"/>
  <c r="U204" i="2"/>
  <c r="U12" i="2"/>
  <c r="U677" i="2"/>
  <c r="U629" i="2"/>
  <c r="U284" i="2"/>
  <c r="U945" i="2"/>
  <c r="U363" i="2"/>
  <c r="U526" i="2"/>
  <c r="U322" i="2"/>
  <c r="U378" i="2"/>
  <c r="U310" i="2"/>
  <c r="U216" i="2"/>
  <c r="U86" i="2"/>
  <c r="U251" i="2"/>
  <c r="U200" i="2"/>
  <c r="U406" i="2"/>
  <c r="U563" i="2"/>
  <c r="U483" i="2"/>
  <c r="U480" i="2"/>
  <c r="U419" i="2"/>
  <c r="U403" i="2"/>
  <c r="U33" i="2"/>
  <c r="U546" i="2"/>
  <c r="U961" i="2"/>
  <c r="U167" i="2"/>
  <c r="U762" i="2"/>
  <c r="U611" i="2"/>
  <c r="U988" i="2"/>
  <c r="U576" i="2"/>
  <c r="U579" i="2"/>
  <c r="U466" i="2"/>
  <c r="U741" i="2"/>
  <c r="U603" i="2"/>
  <c r="U169" i="2"/>
  <c r="U130" i="2"/>
  <c r="U163" i="2"/>
  <c r="U221" i="2"/>
  <c r="U443" i="2"/>
  <c r="U396" i="2"/>
  <c r="U897" i="2"/>
  <c r="U865" i="2"/>
  <c r="U833" i="2"/>
  <c r="U876" i="2"/>
  <c r="U645" i="2"/>
  <c r="U531" i="2"/>
  <c r="U993" i="2"/>
  <c r="U892" i="2"/>
  <c r="U860" i="2"/>
  <c r="U730" i="2"/>
  <c r="U336" i="2"/>
  <c r="U929" i="2"/>
  <c r="U360" i="2"/>
  <c r="U126" i="2"/>
  <c r="U150" i="2"/>
  <c r="U602" i="2"/>
  <c r="U344" i="2"/>
  <c r="U587" i="2"/>
  <c r="U586" i="2"/>
  <c r="U149" i="2"/>
  <c r="U698" i="2"/>
  <c r="U682" i="2"/>
  <c r="U412" i="2"/>
  <c r="U954" i="2"/>
  <c r="U664" i="2"/>
  <c r="U842" i="2"/>
  <c r="U991" i="2"/>
  <c r="U691" i="2"/>
  <c r="U80" i="2"/>
  <c r="U627" i="2"/>
  <c r="U76" i="2"/>
  <c r="U584" i="2"/>
  <c r="U45" i="2"/>
  <c r="U819" i="2"/>
  <c r="U1002" i="2"/>
  <c r="U46" i="2"/>
  <c r="U970" i="2"/>
  <c r="U895" i="2"/>
  <c r="U739" i="2"/>
  <c r="U723" i="2"/>
  <c r="U308" i="2"/>
  <c r="U922" i="2"/>
  <c r="U600" i="2"/>
  <c r="U675" i="2"/>
  <c r="U968" i="2"/>
  <c r="U845" i="2"/>
  <c r="U721" i="2"/>
  <c r="U577" i="2"/>
  <c r="U806" i="2"/>
  <c r="U442" i="2"/>
  <c r="U506" i="2"/>
  <c r="U326" i="2"/>
  <c r="U70" i="2"/>
  <c r="U153" i="2"/>
  <c r="U132" i="2"/>
  <c r="U155" i="2"/>
  <c r="U473" i="2"/>
  <c r="U237" i="2"/>
  <c r="U433" i="2"/>
  <c r="U307" i="2"/>
  <c r="U758" i="2"/>
  <c r="U345" i="2"/>
  <c r="U460" i="2"/>
  <c r="U234" i="2"/>
  <c r="U72" i="2"/>
  <c r="U941" i="2"/>
  <c r="U657" i="2"/>
  <c r="U418" i="2"/>
  <c r="U448" i="2"/>
  <c r="U233" i="2"/>
  <c r="U774" i="2"/>
  <c r="U141" i="2"/>
  <c r="U323" i="2"/>
  <c r="U23" i="2"/>
  <c r="U957" i="2"/>
  <c r="U817" i="2"/>
  <c r="U689" i="2"/>
  <c r="U374" i="2"/>
  <c r="U314" i="2"/>
  <c r="U313" i="2"/>
  <c r="U342" i="2"/>
  <c r="U476" i="2"/>
  <c r="U260" i="2"/>
  <c r="U187" i="2"/>
  <c r="U742" i="2"/>
  <c r="U538" i="2"/>
  <c r="U227" i="2"/>
  <c r="U37" i="2"/>
  <c r="U585" i="2"/>
  <c r="U678" i="2"/>
  <c r="U409" i="2"/>
  <c r="U417" i="2"/>
  <c r="U973" i="2"/>
  <c r="U513" i="2"/>
  <c r="U790" i="2"/>
  <c r="U68" i="2"/>
  <c r="U984" i="2"/>
  <c r="U952" i="2"/>
  <c r="U856" i="2"/>
  <c r="U582" i="2"/>
  <c r="U361" i="2"/>
  <c r="U328" i="2"/>
  <c r="U305" i="2"/>
  <c r="U893" i="2"/>
  <c r="U282" i="2"/>
  <c r="U228" i="2"/>
  <c r="U173" i="2"/>
  <c r="U59" i="2"/>
  <c r="U10" i="2"/>
  <c r="U272" i="2"/>
  <c r="U164" i="2"/>
  <c r="U432" i="2"/>
  <c r="U232" i="2"/>
  <c r="U279" i="2"/>
  <c r="U497" i="2"/>
  <c r="U277" i="2"/>
  <c r="U529" i="2"/>
  <c r="U449" i="2"/>
  <c r="U673" i="2"/>
  <c r="U512" i="2"/>
  <c r="U737" i="2"/>
  <c r="U666" i="2"/>
  <c r="U505" i="2"/>
  <c r="U87" i="2"/>
  <c r="U275" i="2"/>
  <c r="U872" i="2"/>
  <c r="U243" i="2"/>
  <c r="U617" i="2"/>
  <c r="U465" i="2"/>
  <c r="U1000" i="2"/>
  <c r="U468" i="2"/>
  <c r="U429" i="2"/>
  <c r="U713" i="2"/>
  <c r="U763" i="2"/>
  <c r="U32" i="2"/>
  <c r="U104" i="2"/>
  <c r="U44" i="2"/>
  <c r="U779" i="2"/>
  <c r="U635" i="2"/>
  <c r="U470" i="2"/>
  <c r="U410" i="2"/>
  <c r="U265" i="2"/>
  <c r="U142" i="2"/>
  <c r="U477" i="2"/>
  <c r="U166" i="2"/>
  <c r="U654" i="2"/>
  <c r="U814" i="2"/>
  <c r="U720" i="2"/>
  <c r="U652" i="2"/>
  <c r="U670" i="2"/>
  <c r="U914" i="2"/>
  <c r="U736" i="2"/>
  <c r="U784" i="2"/>
  <c r="U66" i="2"/>
  <c r="U946" i="2"/>
  <c r="U871" i="2"/>
  <c r="U536" i="2"/>
  <c r="U699" i="2"/>
  <c r="U592" i="2"/>
  <c r="U366" i="2"/>
  <c r="U967" i="2"/>
  <c r="U276" i="2"/>
  <c r="U837" i="2"/>
  <c r="U434" i="2"/>
  <c r="U882" i="2"/>
  <c r="U212" i="2"/>
  <c r="U210" i="2"/>
  <c r="U99" i="2"/>
  <c r="U928" i="2"/>
  <c r="U846" i="2"/>
  <c r="U700" i="2"/>
  <c r="U324" i="2"/>
  <c r="U81" i="2"/>
  <c r="U291" i="2"/>
  <c r="U91" i="2"/>
  <c r="U27" i="2"/>
  <c r="U672" i="2"/>
  <c r="U729" i="2"/>
  <c r="U498" i="2"/>
  <c r="U640" i="2"/>
  <c r="U424" i="2"/>
  <c r="U110" i="2"/>
  <c r="U157" i="2"/>
  <c r="U191" i="2"/>
  <c r="U589" i="2"/>
  <c r="U171" i="2"/>
  <c r="U504" i="2"/>
  <c r="U990" i="2"/>
  <c r="U862" i="2"/>
  <c r="U397" i="2"/>
  <c r="U557" i="2"/>
  <c r="U416" i="2"/>
  <c r="U348" i="2"/>
  <c r="U734" i="2"/>
  <c r="V388" i="2"/>
  <c r="W388" i="2" s="1"/>
  <c r="D388" i="2" s="1"/>
  <c r="U388" i="2"/>
  <c r="U380" i="2"/>
  <c r="U775" i="2"/>
  <c r="U193" i="2"/>
  <c r="U517" i="2"/>
  <c r="U830" i="2"/>
  <c r="U121" i="2"/>
  <c r="U89" i="2"/>
  <c r="U683" i="2"/>
  <c r="U811" i="2"/>
  <c r="U162" i="2"/>
  <c r="U795" i="2"/>
  <c r="U949" i="2"/>
  <c r="U793" i="2"/>
  <c r="U796" i="2"/>
  <c r="U667" i="2"/>
  <c r="U777" i="2"/>
  <c r="U636" i="2"/>
  <c r="U974" i="2"/>
  <c r="U365" i="2"/>
  <c r="U394" i="2"/>
  <c r="U947" i="2"/>
  <c r="U178" i="2"/>
  <c r="U36" i="2"/>
  <c r="U129" i="2"/>
  <c r="U65" i="2"/>
  <c r="U780" i="2"/>
  <c r="U316" i="2"/>
  <c r="U782" i="2"/>
  <c r="U731" i="2"/>
  <c r="U294" i="2"/>
  <c r="U48" i="2"/>
  <c r="U935" i="2"/>
  <c r="U651" i="2"/>
  <c r="U791" i="2"/>
  <c r="U887" i="2"/>
  <c r="U805" i="2"/>
  <c r="U622" i="2"/>
  <c r="U28" i="2"/>
  <c r="U194" i="2"/>
  <c r="U956" i="2"/>
  <c r="U581" i="2"/>
  <c r="U22" i="2"/>
  <c r="U111" i="2"/>
  <c r="U349" i="2"/>
  <c r="U715" i="2"/>
  <c r="U885" i="2"/>
  <c r="U896" i="2"/>
  <c r="U211" i="2"/>
  <c r="U160" i="2"/>
  <c r="U816" i="2"/>
  <c r="U866" i="2"/>
  <c r="U864" i="2"/>
  <c r="V757" i="2"/>
  <c r="W757" i="2" s="1"/>
  <c r="D757" i="2" s="1"/>
  <c r="U828" i="2"/>
  <c r="U835" i="2"/>
  <c r="U798" i="2"/>
  <c r="U514" i="2"/>
  <c r="U533" i="2"/>
  <c r="U486" i="2"/>
  <c r="U421" i="2"/>
  <c r="U250" i="2"/>
  <c r="U185" i="2"/>
  <c r="U175" i="2"/>
  <c r="U247" i="2"/>
  <c r="U235" i="2"/>
  <c r="U105" i="2"/>
  <c r="U812" i="2"/>
  <c r="U759" i="2"/>
  <c r="U848" i="2"/>
  <c r="U686" i="2"/>
  <c r="U688" i="2"/>
  <c r="U100" i="2"/>
  <c r="U995" i="2"/>
  <c r="U116" i="2"/>
  <c r="U930" i="2"/>
  <c r="U205" i="2"/>
  <c r="U440" i="2"/>
  <c r="U919" i="2"/>
  <c r="U127" i="2"/>
  <c r="U595" i="2"/>
  <c r="U549" i="2"/>
  <c r="U244" i="2"/>
  <c r="U965" i="2"/>
  <c r="U339" i="2"/>
  <c r="U983" i="2"/>
  <c r="U298" i="2"/>
  <c r="U55" i="2"/>
  <c r="U273" i="2"/>
  <c r="U963" i="2"/>
  <c r="U112" i="2"/>
  <c r="U901" i="2"/>
  <c r="U206" i="2"/>
  <c r="U77" i="2"/>
  <c r="U311" i="2"/>
  <c r="U992" i="2"/>
  <c r="U960" i="2"/>
  <c r="U944" i="2"/>
  <c r="U926" i="2"/>
  <c r="U880" i="2"/>
  <c r="U832" i="2"/>
  <c r="U839" i="2"/>
  <c r="U732" i="2"/>
  <c r="U663" i="2"/>
  <c r="U898" i="2"/>
  <c r="U697" i="2"/>
  <c r="U613" i="2"/>
  <c r="U752" i="2"/>
  <c r="U716" i="2"/>
  <c r="U718" i="2"/>
  <c r="U588" i="2"/>
  <c r="U286" i="2"/>
  <c r="U493" i="2"/>
  <c r="U357" i="2"/>
  <c r="U461" i="2"/>
  <c r="U331" i="2"/>
  <c r="U154" i="2"/>
  <c r="U454" i="2"/>
  <c r="U268" i="2"/>
  <c r="U61" i="2"/>
  <c r="U341" i="2"/>
  <c r="U69" i="2"/>
  <c r="U450" i="2"/>
  <c r="U962" i="2"/>
  <c r="U807" i="2"/>
  <c r="U381" i="2"/>
  <c r="U850" i="2"/>
  <c r="U825" i="2"/>
  <c r="U605" i="2"/>
  <c r="U303" i="2"/>
  <c r="U631" i="2"/>
  <c r="U350" i="2"/>
  <c r="U565" i="2"/>
  <c r="U530" i="2"/>
  <c r="U183" i="2"/>
  <c r="U681" i="2"/>
  <c r="U509" i="2"/>
  <c r="U319" i="2"/>
  <c r="U903" i="2"/>
  <c r="U259" i="2"/>
  <c r="U743" i="2"/>
  <c r="U931" i="2"/>
  <c r="U894" i="2"/>
  <c r="U878" i="2"/>
  <c r="U851" i="2"/>
  <c r="U704" i="2"/>
  <c r="U620" i="2"/>
  <c r="U761" i="2"/>
  <c r="U702" i="2"/>
  <c r="U624" i="2"/>
  <c r="U608" i="2"/>
  <c r="U649" i="2"/>
  <c r="V462" i="2"/>
  <c r="W462" i="2" s="1"/>
  <c r="D462" i="2" s="1"/>
  <c r="U462" i="2"/>
  <c r="U445" i="2"/>
  <c r="U102" i="2"/>
  <c r="U38" i="2"/>
  <c r="U469" i="2"/>
  <c r="U148" i="2"/>
  <c r="U125" i="2"/>
  <c r="U138" i="2"/>
  <c r="U304" i="2"/>
  <c r="U34" i="2"/>
  <c r="U197" i="2"/>
  <c r="U35" i="2"/>
  <c r="U13" i="2"/>
  <c r="U47" i="2"/>
  <c r="U994" i="2"/>
  <c r="U883" i="2"/>
  <c r="U747" i="2"/>
  <c r="U999" i="2"/>
  <c r="U679" i="2"/>
  <c r="U711" i="2"/>
  <c r="U958" i="2"/>
  <c r="U364" i="2"/>
  <c r="U297" i="2"/>
  <c r="U606" i="2"/>
  <c r="U317" i="2"/>
  <c r="U485" i="2"/>
  <c r="U63" i="2"/>
  <c r="U288" i="2"/>
  <c r="U665" i="2"/>
  <c r="U427" i="2"/>
  <c r="U24" i="2"/>
  <c r="U745" i="2"/>
  <c r="U451" i="2"/>
  <c r="U400" i="2"/>
  <c r="U309" i="2"/>
  <c r="U750" i="2"/>
  <c r="U766" i="2"/>
  <c r="U573" i="2"/>
  <c r="U283" i="2"/>
  <c r="V187" i="2"/>
  <c r="W187" i="2" s="1"/>
  <c r="D187" i="2" s="1"/>
  <c r="V965" i="2"/>
  <c r="W965" i="2" s="1"/>
  <c r="D965" i="2" s="1"/>
  <c r="V930" i="2"/>
  <c r="W930" i="2" s="1"/>
  <c r="D930" i="2" s="1"/>
  <c r="V440" i="2"/>
  <c r="W440" i="2" s="1"/>
  <c r="D440" i="2" s="1"/>
  <c r="V861" i="2"/>
  <c r="W861" i="2" s="1"/>
  <c r="D861" i="2" s="1"/>
  <c r="V679" i="2"/>
  <c r="W679" i="2" s="1"/>
  <c r="D679" i="2" s="1"/>
  <c r="V698" i="2"/>
  <c r="W698" i="2" s="1"/>
  <c r="D698" i="2" s="1"/>
  <c r="V666" i="2"/>
  <c r="W666" i="2" s="1"/>
  <c r="D666" i="2" s="1"/>
  <c r="V606" i="2"/>
  <c r="W606" i="2" s="1"/>
  <c r="D606" i="2" s="1"/>
  <c r="V280" i="2"/>
  <c r="W280" i="2" s="1"/>
  <c r="D280" i="2" s="1"/>
  <c r="V21" i="2"/>
  <c r="W21" i="2" s="1"/>
  <c r="D21" i="2" s="1"/>
  <c r="V205" i="2"/>
  <c r="W205" i="2" s="1"/>
  <c r="D205" i="2" s="1"/>
  <c r="V956" i="2"/>
  <c r="W956" i="2" s="1"/>
  <c r="D956" i="2" s="1"/>
  <c r="V615" i="2"/>
  <c r="W615" i="2" s="1"/>
  <c r="D615" i="2" s="1"/>
  <c r="V271" i="2"/>
  <c r="W271" i="2" s="1"/>
  <c r="D271" i="2" s="1"/>
  <c r="V353" i="2"/>
  <c r="W353" i="2" s="1"/>
  <c r="D353" i="2" s="1"/>
  <c r="V464" i="2"/>
  <c r="W464" i="2" s="1"/>
  <c r="D464" i="2" s="1"/>
  <c r="V774" i="2"/>
  <c r="W774" i="2" s="1"/>
  <c r="D774" i="2" s="1"/>
  <c r="V135" i="2"/>
  <c r="W135" i="2" s="1"/>
  <c r="D135" i="2" s="1"/>
  <c r="V134" i="2"/>
  <c r="W134" i="2" s="1"/>
  <c r="D134" i="2" s="1"/>
  <c r="V963" i="2"/>
  <c r="W963" i="2" s="1"/>
  <c r="D963" i="2" s="1"/>
  <c r="V715" i="2"/>
  <c r="W715" i="2" s="1"/>
  <c r="D715" i="2" s="1"/>
  <c r="V112" i="2"/>
  <c r="W112" i="2" s="1"/>
  <c r="D112" i="2" s="1"/>
  <c r="V932" i="2"/>
  <c r="W932" i="2" s="1"/>
  <c r="D932" i="2" s="1"/>
  <c r="V642" i="2"/>
  <c r="W642" i="2" s="1"/>
  <c r="D642" i="2" s="1"/>
  <c r="V627" i="2"/>
  <c r="W627" i="2" s="1"/>
  <c r="D627" i="2" s="1"/>
  <c r="V996" i="2"/>
  <c r="W996" i="2" s="1"/>
  <c r="D996" i="2" s="1"/>
  <c r="V619" i="2"/>
  <c r="W619" i="2" s="1"/>
  <c r="D619" i="2" s="1"/>
  <c r="V532" i="2"/>
  <c r="W532" i="2" s="1"/>
  <c r="D532" i="2" s="1"/>
  <c r="V931" i="2"/>
  <c r="W931" i="2" s="1"/>
  <c r="D931" i="2" s="1"/>
  <c r="V773" i="2"/>
  <c r="W773" i="2" s="1"/>
  <c r="D773" i="2" s="1"/>
  <c r="V441" i="2"/>
  <c r="W441" i="2" s="1"/>
  <c r="D441" i="2" s="1"/>
  <c r="V809" i="2"/>
  <c r="W809" i="2" s="1"/>
  <c r="D809" i="2" s="1"/>
  <c r="V479" i="2"/>
  <c r="W479" i="2" s="1"/>
  <c r="D479" i="2" s="1"/>
  <c r="V942" i="2"/>
  <c r="W942" i="2" s="1"/>
  <c r="D942" i="2" s="1"/>
  <c r="V453" i="2"/>
  <c r="W453" i="2" s="1"/>
  <c r="D453" i="2" s="1"/>
  <c r="V737" i="2"/>
  <c r="W737" i="2" s="1"/>
  <c r="D737" i="2" s="1"/>
  <c r="V869" i="2"/>
  <c r="W869" i="2" s="1"/>
  <c r="D869" i="2" s="1"/>
  <c r="V849" i="2"/>
  <c r="W849" i="2" s="1"/>
  <c r="D849" i="2" s="1"/>
  <c r="V941" i="2"/>
  <c r="W941" i="2" s="1"/>
  <c r="D941" i="2" s="1"/>
  <c r="V842" i="2"/>
  <c r="W842" i="2" s="1"/>
  <c r="D842" i="2" s="1"/>
  <c r="V623" i="2"/>
  <c r="W623" i="2" s="1"/>
  <c r="D623" i="2" s="1"/>
  <c r="V575" i="2"/>
  <c r="W575" i="2" s="1"/>
  <c r="D575" i="2" s="1"/>
  <c r="V597" i="2"/>
  <c r="W597" i="2" s="1"/>
  <c r="D597" i="2" s="1"/>
  <c r="V997" i="2"/>
  <c r="W997" i="2" s="1"/>
  <c r="D997" i="2" s="1"/>
  <c r="V934" i="2"/>
  <c r="W934" i="2" s="1"/>
  <c r="D934" i="2" s="1"/>
  <c r="V824" i="2"/>
  <c r="W824" i="2" s="1"/>
  <c r="D824" i="2" s="1"/>
  <c r="V808" i="2"/>
  <c r="W808" i="2" s="1"/>
  <c r="D808" i="2" s="1"/>
  <c r="V672" i="2"/>
  <c r="W672" i="2" s="1"/>
  <c r="D672" i="2" s="1"/>
  <c r="V393" i="2"/>
  <c r="W393" i="2" s="1"/>
  <c r="D393" i="2" s="1"/>
  <c r="V411" i="2"/>
  <c r="W411" i="2" s="1"/>
  <c r="D411" i="2" s="1"/>
  <c r="V552" i="2"/>
  <c r="W552" i="2" s="1"/>
  <c r="D552" i="2" s="1"/>
  <c r="V382" i="2"/>
  <c r="W382" i="2" s="1"/>
  <c r="D382" i="2" s="1"/>
  <c r="V362" i="2"/>
  <c r="W362" i="2" s="1"/>
  <c r="D362" i="2" s="1"/>
  <c r="V158" i="2"/>
  <c r="W158" i="2" s="1"/>
  <c r="D158" i="2" s="1"/>
  <c r="AB7" i="2"/>
  <c r="AC7" i="2" s="1"/>
  <c r="O7" i="2"/>
  <c r="V850" i="2"/>
  <c r="W850" i="2" s="1"/>
  <c r="D850" i="2" s="1"/>
  <c r="V973" i="2"/>
  <c r="W973" i="2" s="1"/>
  <c r="D973" i="2" s="1"/>
  <c r="V412" i="2"/>
  <c r="W412" i="2" s="1"/>
  <c r="D412" i="2" s="1"/>
  <c r="V63" i="2"/>
  <c r="W63" i="2" s="1"/>
  <c r="D63" i="2" s="1"/>
  <c r="V471" i="2"/>
  <c r="W471" i="2" s="1"/>
  <c r="D471" i="2" s="1"/>
  <c r="V391" i="2"/>
  <c r="W391" i="2" s="1"/>
  <c r="D391" i="2" s="1"/>
  <c r="V918" i="2"/>
  <c r="W918" i="2" s="1"/>
  <c r="D918" i="2" s="1"/>
  <c r="V904" i="2"/>
  <c r="W904" i="2" s="1"/>
  <c r="D904" i="2" s="1"/>
  <c r="V395" i="2"/>
  <c r="W395" i="2" s="1"/>
  <c r="D395" i="2" s="1"/>
  <c r="V513" i="2"/>
  <c r="W513" i="2" s="1"/>
  <c r="D513" i="2" s="1"/>
  <c r="V115" i="2"/>
  <c r="W115" i="2" s="1"/>
  <c r="D115" i="2" s="1"/>
  <c r="V800" i="2"/>
  <c r="W800" i="2" s="1"/>
  <c r="D800" i="2" s="1"/>
  <c r="V480" i="2"/>
  <c r="W480" i="2" s="1"/>
  <c r="D480" i="2" s="1"/>
  <c r="V847" i="2"/>
  <c r="W847" i="2" s="1"/>
  <c r="D847" i="2" s="1"/>
  <c r="V497" i="2"/>
  <c r="W497" i="2" s="1"/>
  <c r="D497" i="2" s="1"/>
  <c r="V703" i="2"/>
  <c r="W703" i="2" s="1"/>
  <c r="D703" i="2" s="1"/>
  <c r="V463" i="2"/>
  <c r="W463" i="2" s="1"/>
  <c r="D463" i="2" s="1"/>
  <c r="V938" i="2"/>
  <c r="W938" i="2" s="1"/>
  <c r="D938" i="2" s="1"/>
  <c r="V468" i="2"/>
  <c r="W468" i="2" s="1"/>
  <c r="D468" i="2" s="1"/>
  <c r="V980" i="2"/>
  <c r="W980" i="2" s="1"/>
  <c r="D980" i="2" s="1"/>
  <c r="V962" i="2"/>
  <c r="W962" i="2" s="1"/>
  <c r="D962" i="2" s="1"/>
  <c r="V817" i="2"/>
  <c r="W817" i="2" s="1"/>
  <c r="D817" i="2" s="1"/>
  <c r="V833" i="2"/>
  <c r="W833" i="2" s="1"/>
  <c r="D833" i="2" s="1"/>
  <c r="V374" i="2"/>
  <c r="W374" i="2" s="1"/>
  <c r="D374" i="2" s="1"/>
  <c r="V493" i="2"/>
  <c r="W493" i="2" s="1"/>
  <c r="D493" i="2" s="1"/>
  <c r="V154" i="2"/>
  <c r="W154" i="2" s="1"/>
  <c r="D154" i="2" s="1"/>
  <c r="V62" i="2"/>
  <c r="W62" i="2" s="1"/>
  <c r="D62" i="2" s="1"/>
  <c r="V259" i="2"/>
  <c r="W259" i="2" s="1"/>
  <c r="D259" i="2" s="1"/>
  <c r="V216" i="2"/>
  <c r="W216" i="2" s="1"/>
  <c r="D216" i="2" s="1"/>
  <c r="V9" i="2"/>
  <c r="W9" i="2" s="1"/>
  <c r="D9" i="2" s="1"/>
  <c r="V341" i="2"/>
  <c r="W341" i="2" s="1"/>
  <c r="D341" i="2" s="1"/>
  <c r="V406" i="2"/>
  <c r="W406" i="2" s="1"/>
  <c r="D406" i="2" s="1"/>
  <c r="V739" i="2"/>
  <c r="W739" i="2" s="1"/>
  <c r="D739" i="2" s="1"/>
  <c r="V57" i="2"/>
  <c r="W57" i="2" s="1"/>
  <c r="D57" i="2" s="1"/>
  <c r="M7" i="2"/>
  <c r="X7" i="2"/>
  <c r="Y7" i="2" s="1"/>
  <c r="N7" i="2"/>
  <c r="V277" i="2"/>
  <c r="W277" i="2" s="1"/>
  <c r="D277" i="2" s="1"/>
  <c r="T7" i="2"/>
  <c r="L7" i="2"/>
  <c r="V152" i="2"/>
  <c r="W152" i="2" s="1"/>
  <c r="D152" i="2" s="1"/>
  <c r="S7" i="2"/>
  <c r="V569" i="2"/>
  <c r="W569" i="2" s="1"/>
  <c r="D569" i="2" s="1"/>
  <c r="V564" i="2"/>
  <c r="W564" i="2" s="1"/>
  <c r="D564" i="2" s="1"/>
  <c r="V310" i="2"/>
  <c r="W310" i="2" s="1"/>
  <c r="D310" i="2" s="1"/>
  <c r="V67" i="2"/>
  <c r="W67" i="2" s="1"/>
  <c r="D67" i="2" s="1"/>
  <c r="V691" i="2"/>
  <c r="W691" i="2" s="1"/>
  <c r="D691" i="2" s="1"/>
  <c r="V767" i="2"/>
  <c r="W767" i="2" s="1"/>
  <c r="D767" i="2" s="1"/>
  <c r="V1000" i="2"/>
  <c r="W1000" i="2" s="1"/>
  <c r="D1000" i="2" s="1"/>
  <c r="V676" i="2"/>
  <c r="W676" i="2" s="1"/>
  <c r="D676" i="2" s="1"/>
  <c r="V465" i="2"/>
  <c r="W465" i="2" s="1"/>
  <c r="D465" i="2" s="1"/>
  <c r="V368" i="2"/>
  <c r="W368" i="2" s="1"/>
  <c r="D368" i="2" s="1"/>
  <c r="V392" i="2"/>
  <c r="W392" i="2" s="1"/>
  <c r="D392" i="2" s="1"/>
  <c r="V427" i="2"/>
  <c r="W427" i="2" s="1"/>
  <c r="D427" i="2" s="1"/>
  <c r="V117" i="2"/>
  <c r="W117" i="2" s="1"/>
  <c r="D117" i="2" s="1"/>
  <c r="V200" i="2"/>
  <c r="W200" i="2" s="1"/>
  <c r="D200" i="2" s="1"/>
  <c r="V450" i="2"/>
  <c r="W450" i="2" s="1"/>
  <c r="D450" i="2" s="1"/>
  <c r="V811" i="2"/>
  <c r="W811" i="2" s="1"/>
  <c r="D811" i="2" s="1"/>
  <c r="V535" i="2"/>
  <c r="W535" i="2" s="1"/>
  <c r="D535" i="2" s="1"/>
  <c r="V970" i="2"/>
  <c r="W970" i="2" s="1"/>
  <c r="D970" i="2" s="1"/>
  <c r="V782" i="2"/>
  <c r="W782" i="2" s="1"/>
  <c r="D782" i="2" s="1"/>
  <c r="V559" i="2"/>
  <c r="W559" i="2" s="1"/>
  <c r="D559" i="2" s="1"/>
  <c r="V588" i="2"/>
  <c r="W588" i="2" s="1"/>
  <c r="D588" i="2" s="1"/>
  <c r="V543" i="2"/>
  <c r="W543" i="2" s="1"/>
  <c r="D543" i="2" s="1"/>
  <c r="V314" i="2"/>
  <c r="W314" i="2" s="1"/>
  <c r="D314" i="2" s="1"/>
  <c r="V522" i="2"/>
  <c r="W522" i="2" s="1"/>
  <c r="D522" i="2" s="1"/>
  <c r="V69" i="2"/>
  <c r="W69" i="2" s="1"/>
  <c r="D69" i="2" s="1"/>
  <c r="V898" i="2"/>
  <c r="W898" i="2" s="1"/>
  <c r="D898" i="2" s="1"/>
  <c r="V794" i="2"/>
  <c r="W794" i="2" s="1"/>
  <c r="D794" i="2" s="1"/>
  <c r="V687" i="2"/>
  <c r="W687" i="2" s="1"/>
  <c r="D687" i="2" s="1"/>
  <c r="V437" i="2"/>
  <c r="W437" i="2" s="1"/>
  <c r="D437" i="2" s="1"/>
  <c r="V950" i="2"/>
  <c r="W950" i="2" s="1"/>
  <c r="D950" i="2" s="1"/>
  <c r="V827" i="2"/>
  <c r="W827" i="2" s="1"/>
  <c r="D827" i="2" s="1"/>
  <c r="V795" i="2"/>
  <c r="W795" i="2" s="1"/>
  <c r="D795" i="2" s="1"/>
  <c r="V734" i="2"/>
  <c r="W734" i="2" s="1"/>
  <c r="D734" i="2" s="1"/>
  <c r="V380" i="2"/>
  <c r="W380" i="2" s="1"/>
  <c r="D380" i="2" s="1"/>
  <c r="V347" i="2"/>
  <c r="W347" i="2" s="1"/>
  <c r="D347" i="2" s="1"/>
  <c r="V55" i="2"/>
  <c r="W55" i="2" s="1"/>
  <c r="D55" i="2" s="1"/>
  <c r="V519" i="2"/>
  <c r="W519" i="2" s="1"/>
  <c r="D519" i="2" s="1"/>
  <c r="V499" i="2"/>
  <c r="W499" i="2" s="1"/>
  <c r="D499" i="2" s="1"/>
  <c r="V321" i="2"/>
  <c r="W321" i="2" s="1"/>
  <c r="D321" i="2" s="1"/>
  <c r="V415" i="2"/>
  <c r="W415" i="2" s="1"/>
  <c r="D415" i="2" s="1"/>
  <c r="V988" i="2"/>
  <c r="W988" i="2" s="1"/>
  <c r="D988" i="2" s="1"/>
  <c r="V863" i="2"/>
  <c r="W863" i="2" s="1"/>
  <c r="D863" i="2" s="1"/>
  <c r="V790" i="2"/>
  <c r="W790" i="2" s="1"/>
  <c r="D790" i="2" s="1"/>
  <c r="V828" i="2"/>
  <c r="W828" i="2" s="1"/>
  <c r="D828" i="2" s="1"/>
  <c r="V839" i="2"/>
  <c r="W839" i="2" s="1"/>
  <c r="D839" i="2" s="1"/>
  <c r="V692" i="2"/>
  <c r="W692" i="2" s="1"/>
  <c r="D692" i="2" s="1"/>
  <c r="V657" i="2"/>
  <c r="W657" i="2" s="1"/>
  <c r="D657" i="2" s="1"/>
  <c r="V710" i="2"/>
  <c r="W710" i="2" s="1"/>
  <c r="D710" i="2" s="1"/>
  <c r="V576" i="2"/>
  <c r="W576" i="2" s="1"/>
  <c r="D576" i="2" s="1"/>
  <c r="V876" i="2"/>
  <c r="W876" i="2" s="1"/>
  <c r="D876" i="2" s="1"/>
  <c r="V613" i="2"/>
  <c r="W613" i="2" s="1"/>
  <c r="D613" i="2" s="1"/>
  <c r="V591" i="2"/>
  <c r="W591" i="2" s="1"/>
  <c r="D591" i="2" s="1"/>
  <c r="V485" i="2"/>
  <c r="W485" i="2" s="1"/>
  <c r="D485" i="2" s="1"/>
  <c r="V533" i="2"/>
  <c r="W533" i="2" s="1"/>
  <c r="D533" i="2" s="1"/>
  <c r="V560" i="2"/>
  <c r="W560" i="2" s="1"/>
  <c r="D560" i="2" s="1"/>
  <c r="V364" i="2"/>
  <c r="W364" i="2" s="1"/>
  <c r="D364" i="2" s="1"/>
  <c r="V474" i="2"/>
  <c r="W474" i="2" s="1"/>
  <c r="D474" i="2" s="1"/>
  <c r="V1002" i="2"/>
  <c r="W1002" i="2" s="1"/>
  <c r="D1002" i="2" s="1"/>
  <c r="V378" i="2"/>
  <c r="W378" i="2" s="1"/>
  <c r="D378" i="2" s="1"/>
  <c r="V797" i="2"/>
  <c r="W797" i="2" s="1"/>
  <c r="D797" i="2" s="1"/>
  <c r="V741" i="2"/>
  <c r="W741" i="2" s="1"/>
  <c r="D741" i="2" s="1"/>
  <c r="V428" i="2"/>
  <c r="W428" i="2" s="1"/>
  <c r="D428" i="2" s="1"/>
  <c r="V141" i="2"/>
  <c r="W141" i="2" s="1"/>
  <c r="D141" i="2" s="1"/>
  <c r="V342" i="2"/>
  <c r="W342" i="2" s="1"/>
  <c r="D342" i="2" s="1"/>
  <c r="V235" i="2"/>
  <c r="W235" i="2" s="1"/>
  <c r="D235" i="2" s="1"/>
  <c r="V262" i="2"/>
  <c r="W262" i="2" s="1"/>
  <c r="D262" i="2" s="1"/>
  <c r="V323" i="2"/>
  <c r="W323" i="2" s="1"/>
  <c r="D323" i="2" s="1"/>
  <c r="V169" i="2"/>
  <c r="W169" i="2" s="1"/>
  <c r="D169" i="2" s="1"/>
  <c r="V98" i="2"/>
  <c r="W98" i="2" s="1"/>
  <c r="D98" i="2" s="1"/>
  <c r="V882" i="2"/>
  <c r="W882" i="2" s="1"/>
  <c r="D882" i="2" s="1"/>
  <c r="V194" i="2"/>
  <c r="W194" i="2" s="1"/>
  <c r="D194" i="2" s="1"/>
  <c r="V270" i="2"/>
  <c r="W270" i="2" s="1"/>
  <c r="D270" i="2" s="1"/>
  <c r="V399" i="2"/>
  <c r="W399" i="2" s="1"/>
  <c r="D399" i="2" s="1"/>
  <c r="V927" i="2"/>
  <c r="W927" i="2" s="1"/>
  <c r="D927" i="2" s="1"/>
  <c r="V967" i="2"/>
  <c r="W967" i="2" s="1"/>
  <c r="D967" i="2" s="1"/>
  <c r="V895" i="2"/>
  <c r="W895" i="2" s="1"/>
  <c r="D895" i="2" s="1"/>
  <c r="V843" i="2"/>
  <c r="W843" i="2" s="1"/>
  <c r="D843" i="2" s="1"/>
  <c r="V701" i="2"/>
  <c r="W701" i="2" s="1"/>
  <c r="D701" i="2" s="1"/>
  <c r="V451" i="2"/>
  <c r="W451" i="2" s="1"/>
  <c r="D451" i="2" s="1"/>
  <c r="V693" i="2"/>
  <c r="W693" i="2" s="1"/>
  <c r="D693" i="2" s="1"/>
  <c r="V466" i="2"/>
  <c r="W466" i="2" s="1"/>
  <c r="D466" i="2" s="1"/>
  <c r="V100" i="2"/>
  <c r="W100" i="2" s="1"/>
  <c r="D100" i="2" s="1"/>
  <c r="V32" i="2"/>
  <c r="W32" i="2" s="1"/>
  <c r="D32" i="2" s="1"/>
  <c r="V983" i="2"/>
  <c r="W983" i="2" s="1"/>
  <c r="D983" i="2" s="1"/>
  <c r="V68" i="2"/>
  <c r="W68" i="2" s="1"/>
  <c r="D68" i="2" s="1"/>
  <c r="V447" i="2"/>
  <c r="W447" i="2" s="1"/>
  <c r="D447" i="2" s="1"/>
  <c r="V481" i="2"/>
  <c r="W481" i="2" s="1"/>
  <c r="D481" i="2" s="1"/>
  <c r="V268" i="2"/>
  <c r="W268" i="2" s="1"/>
  <c r="D268" i="2" s="1"/>
  <c r="V637" i="2"/>
  <c r="W637" i="2" s="1"/>
  <c r="D637" i="2" s="1"/>
  <c r="V991" i="2"/>
  <c r="W991" i="2" s="1"/>
  <c r="D991" i="2" s="1"/>
  <c r="V848" i="2"/>
  <c r="W848" i="2" s="1"/>
  <c r="D848" i="2" s="1"/>
  <c r="V24" i="2"/>
  <c r="W24" i="2" s="1"/>
  <c r="D24" i="2" s="1"/>
  <c r="V171" i="2"/>
  <c r="W171" i="2" s="1"/>
  <c r="D171" i="2" s="1"/>
  <c r="V418" i="2"/>
  <c r="W418" i="2" s="1"/>
  <c r="D418" i="2" s="1"/>
  <c r="V315" i="2"/>
  <c r="W315" i="2" s="1"/>
  <c r="D315" i="2" s="1"/>
  <c r="V654" i="2"/>
  <c r="W654" i="2" s="1"/>
  <c r="D654" i="2" s="1"/>
  <c r="V40" i="2"/>
  <c r="W40" i="2" s="1"/>
  <c r="D40" i="2" s="1"/>
  <c r="V819" i="2"/>
  <c r="W819" i="2" s="1"/>
  <c r="D819" i="2" s="1"/>
  <c r="V585" i="2"/>
  <c r="W585" i="2" s="1"/>
  <c r="D585" i="2" s="1"/>
  <c r="V562" i="2"/>
  <c r="W562" i="2" s="1"/>
  <c r="D562" i="2" s="1"/>
  <c r="V775" i="2"/>
  <c r="W775" i="2" s="1"/>
  <c r="D775" i="2" s="1"/>
  <c r="V93" i="2"/>
  <c r="W93" i="2" s="1"/>
  <c r="D93" i="2" s="1"/>
  <c r="V1001" i="2"/>
  <c r="W1001" i="2" s="1"/>
  <c r="D1001" i="2" s="1"/>
  <c r="V964" i="2"/>
  <c r="W964" i="2" s="1"/>
  <c r="D964" i="2" s="1"/>
  <c r="V944" i="2"/>
  <c r="W944" i="2" s="1"/>
  <c r="D944" i="2" s="1"/>
  <c r="V725" i="2"/>
  <c r="W725" i="2" s="1"/>
  <c r="D725" i="2" s="1"/>
  <c r="V776" i="2"/>
  <c r="W776" i="2" s="1"/>
  <c r="D776" i="2" s="1"/>
  <c r="V732" i="2"/>
  <c r="W732" i="2" s="1"/>
  <c r="D732" i="2" s="1"/>
  <c r="V661" i="2"/>
  <c r="W661" i="2" s="1"/>
  <c r="D661" i="2" s="1"/>
  <c r="V663" i="2"/>
  <c r="W663" i="2" s="1"/>
  <c r="D663" i="2" s="1"/>
  <c r="V673" i="2"/>
  <c r="W673" i="2" s="1"/>
  <c r="D673" i="2" s="1"/>
  <c r="V610" i="2"/>
  <c r="W610" i="2" s="1"/>
  <c r="D610" i="2" s="1"/>
  <c r="V633" i="2"/>
  <c r="W633" i="2" s="1"/>
  <c r="D633" i="2" s="1"/>
  <c r="V752" i="2"/>
  <c r="W752" i="2" s="1"/>
  <c r="D752" i="2" s="1"/>
  <c r="V716" i="2"/>
  <c r="W716" i="2" s="1"/>
  <c r="D716" i="2" s="1"/>
  <c r="V733" i="2"/>
  <c r="W733" i="2" s="1"/>
  <c r="D733" i="2" s="1"/>
  <c r="V729" i="2"/>
  <c r="W729" i="2" s="1"/>
  <c r="D729" i="2" s="1"/>
  <c r="V537" i="2"/>
  <c r="W537" i="2" s="1"/>
  <c r="D537" i="2" s="1"/>
  <c r="V527" i="2"/>
  <c r="W527" i="2" s="1"/>
  <c r="D527" i="2" s="1"/>
  <c r="V482" i="2"/>
  <c r="W482" i="2" s="1"/>
  <c r="D482" i="2" s="1"/>
  <c r="V488" i="2"/>
  <c r="W488" i="2" s="1"/>
  <c r="D488" i="2" s="1"/>
  <c r="V273" i="2"/>
  <c r="W273" i="2" s="1"/>
  <c r="D273" i="2" s="1"/>
  <c r="V317" i="2"/>
  <c r="W317" i="2" s="1"/>
  <c r="D317" i="2" s="1"/>
  <c r="V422" i="2"/>
  <c r="W422" i="2" s="1"/>
  <c r="D422" i="2" s="1"/>
  <c r="V122" i="2"/>
  <c r="W122" i="2" s="1"/>
  <c r="D122" i="2" s="1"/>
  <c r="V724" i="2"/>
  <c r="W724" i="2" s="1"/>
  <c r="D724" i="2" s="1"/>
  <c r="V292" i="2"/>
  <c r="W292" i="2" s="1"/>
  <c r="D292" i="2" s="1"/>
  <c r="V159" i="2"/>
  <c r="W159" i="2" s="1"/>
  <c r="D159" i="2" s="1"/>
  <c r="V87" i="2"/>
  <c r="W87" i="2" s="1"/>
  <c r="D87" i="2" s="1"/>
  <c r="V186" i="2"/>
  <c r="W186" i="2" s="1"/>
  <c r="D186" i="2" s="1"/>
  <c r="V196" i="2"/>
  <c r="W196" i="2" s="1"/>
  <c r="D196" i="2" s="1"/>
  <c r="V300" i="2"/>
  <c r="W300" i="2" s="1"/>
  <c r="D300" i="2" s="1"/>
  <c r="V742" i="2"/>
  <c r="W742" i="2" s="1"/>
  <c r="D742" i="2" s="1"/>
  <c r="V97" i="2"/>
  <c r="W97" i="2" s="1"/>
  <c r="D97" i="2" s="1"/>
  <c r="V218" i="2"/>
  <c r="W218" i="2" s="1"/>
  <c r="D218" i="2" s="1"/>
  <c r="V142" i="2"/>
  <c r="W142" i="2" s="1"/>
  <c r="D142" i="2" s="1"/>
  <c r="V431" i="2"/>
  <c r="W431" i="2" s="1"/>
  <c r="D431" i="2" s="1"/>
  <c r="V212" i="2"/>
  <c r="W212" i="2" s="1"/>
  <c r="D212" i="2" s="1"/>
  <c r="V73" i="2"/>
  <c r="W73" i="2" s="1"/>
  <c r="D73" i="2" s="1"/>
  <c r="V563" i="2"/>
  <c r="W563" i="2" s="1"/>
  <c r="D563" i="2" s="1"/>
  <c r="V335" i="2"/>
  <c r="W335" i="2" s="1"/>
  <c r="D335" i="2" s="1"/>
  <c r="V245" i="2"/>
  <c r="W245" i="2" s="1"/>
  <c r="D245" i="2" s="1"/>
  <c r="V875" i="2"/>
  <c r="W875" i="2" s="1"/>
  <c r="D875" i="2" s="1"/>
  <c r="V735" i="2"/>
  <c r="W735" i="2" s="1"/>
  <c r="D735" i="2" s="1"/>
  <c r="V891" i="2"/>
  <c r="W891" i="2" s="1"/>
  <c r="D891" i="2" s="1"/>
  <c r="V539" i="2"/>
  <c r="W539" i="2" s="1"/>
  <c r="D539" i="2" s="1"/>
  <c r="V487" i="2"/>
  <c r="W487" i="2" s="1"/>
  <c r="D487" i="2" s="1"/>
  <c r="V507" i="2"/>
  <c r="W507" i="2" s="1"/>
  <c r="D507" i="2" s="1"/>
  <c r="V220" i="2"/>
  <c r="W220" i="2" s="1"/>
  <c r="D220" i="2" s="1"/>
  <c r="V498" i="2"/>
  <c r="W498" i="2" s="1"/>
  <c r="D498" i="2" s="1"/>
  <c r="V381" i="2"/>
  <c r="W381" i="2" s="1"/>
  <c r="D381" i="2" s="1"/>
  <c r="V278" i="2"/>
  <c r="W278" i="2" s="1"/>
  <c r="D278" i="2" s="1"/>
  <c r="V829" i="2"/>
  <c r="W829" i="2" s="1"/>
  <c r="D829" i="2" s="1"/>
  <c r="V669" i="2"/>
  <c r="W669" i="2" s="1"/>
  <c r="D669" i="2" s="1"/>
  <c r="V316" i="2"/>
  <c r="W316" i="2" s="1"/>
  <c r="D316" i="2" s="1"/>
  <c r="V530" i="2"/>
  <c r="W530" i="2" s="1"/>
  <c r="D530" i="2" s="1"/>
  <c r="V731" i="2"/>
  <c r="W731" i="2" s="1"/>
  <c r="D731" i="2" s="1"/>
  <c r="V617" i="2"/>
  <c r="W617" i="2" s="1"/>
  <c r="D617" i="2" s="1"/>
  <c r="V908" i="2"/>
  <c r="W908" i="2" s="1"/>
  <c r="D908" i="2" s="1"/>
  <c r="V443" i="2"/>
  <c r="W443" i="2" s="1"/>
  <c r="D443" i="2" s="1"/>
  <c r="V746" i="2"/>
  <c r="W746" i="2" s="1"/>
  <c r="D746" i="2" s="1"/>
  <c r="V607" i="2"/>
  <c r="W607" i="2" s="1"/>
  <c r="D607" i="2" s="1"/>
  <c r="V525" i="2"/>
  <c r="W525" i="2" s="1"/>
  <c r="D525" i="2" s="1"/>
  <c r="V889" i="2"/>
  <c r="W889" i="2" s="1"/>
  <c r="D889" i="2" s="1"/>
  <c r="V80" i="2"/>
  <c r="W80" i="2" s="1"/>
  <c r="D80" i="2" s="1"/>
  <c r="V807" i="2"/>
  <c r="W807" i="2" s="1"/>
  <c r="D807" i="2" s="1"/>
  <c r="V478" i="2"/>
  <c r="W478" i="2" s="1"/>
  <c r="D478" i="2" s="1"/>
  <c r="V662" i="2"/>
  <c r="W662" i="2" s="1"/>
  <c r="D662" i="2" s="1"/>
  <c r="V470" i="2"/>
  <c r="W470" i="2" s="1"/>
  <c r="D470" i="2" s="1"/>
  <c r="V526" i="2"/>
  <c r="W526" i="2" s="1"/>
  <c r="D526" i="2" s="1"/>
  <c r="V139" i="2"/>
  <c r="W139" i="2" s="1"/>
  <c r="D139" i="2" s="1"/>
  <c r="V867" i="2"/>
  <c r="W867" i="2" s="1"/>
  <c r="D867" i="2" s="1"/>
  <c r="V114" i="2"/>
  <c r="W114" i="2" s="1"/>
  <c r="D114" i="2" s="1"/>
  <c r="V334" i="2"/>
  <c r="W334" i="2" s="1"/>
  <c r="D334" i="2" s="1"/>
  <c r="V780" i="2"/>
  <c r="W780" i="2" s="1"/>
  <c r="D780" i="2" s="1"/>
  <c r="V267" i="2"/>
  <c r="W267" i="2" s="1"/>
  <c r="D267" i="2" s="1"/>
  <c r="V887" i="2"/>
  <c r="W887" i="2" s="1"/>
  <c r="D887" i="2" s="1"/>
  <c r="V726" i="2"/>
  <c r="W726" i="2" s="1"/>
  <c r="D726" i="2" s="1"/>
  <c r="V674" i="2"/>
  <c r="W674" i="2" s="1"/>
  <c r="D674" i="2" s="1"/>
  <c r="V400" i="2"/>
  <c r="W400" i="2" s="1"/>
  <c r="D400" i="2" s="1"/>
  <c r="V476" i="2"/>
  <c r="W476" i="2" s="1"/>
  <c r="D476" i="2" s="1"/>
  <c r="V46" i="2"/>
  <c r="W46" i="2" s="1"/>
  <c r="D46" i="2" s="1"/>
  <c r="V227" i="2"/>
  <c r="W227" i="2" s="1"/>
  <c r="D227" i="2" s="1"/>
  <c r="V129" i="2"/>
  <c r="W129" i="2" s="1"/>
  <c r="D129" i="2" s="1"/>
  <c r="V745" i="2"/>
  <c r="W745" i="2" s="1"/>
  <c r="D745" i="2" s="1"/>
  <c r="V249" i="2"/>
  <c r="W249" i="2" s="1"/>
  <c r="D249" i="2" s="1"/>
  <c r="V176" i="2"/>
  <c r="W176" i="2" s="1"/>
  <c r="D176" i="2" s="1"/>
  <c r="V912" i="2"/>
  <c r="W912" i="2" s="1"/>
  <c r="D912" i="2" s="1"/>
  <c r="V568" i="2"/>
  <c r="W568" i="2" s="1"/>
  <c r="D568" i="2" s="1"/>
  <c r="V448" i="2"/>
  <c r="W448" i="2" s="1"/>
  <c r="D448" i="2" s="1"/>
  <c r="V545" i="2"/>
  <c r="W545" i="2" s="1"/>
  <c r="D545" i="2" s="1"/>
  <c r="V444" i="2"/>
  <c r="W444" i="2" s="1"/>
  <c r="D444" i="2" s="1"/>
  <c r="V313" i="2"/>
  <c r="W313" i="2" s="1"/>
  <c r="D313" i="2" s="1"/>
  <c r="V226" i="2"/>
  <c r="W226" i="2" s="1"/>
  <c r="D226" i="2" s="1"/>
  <c r="V554" i="2"/>
  <c r="W554" i="2" s="1"/>
  <c r="D554" i="2" s="1"/>
  <c r="V233" i="2"/>
  <c r="W233" i="2" s="1"/>
  <c r="D233" i="2" s="1"/>
  <c r="V309" i="2"/>
  <c r="W309" i="2" s="1"/>
  <c r="D309" i="2" s="1"/>
  <c r="V236" i="2"/>
  <c r="W236" i="2" s="1"/>
  <c r="D236" i="2" s="1"/>
  <c r="V65" i="2"/>
  <c r="W65" i="2" s="1"/>
  <c r="D65" i="2" s="1"/>
  <c r="V33" i="2"/>
  <c r="W33" i="2" s="1"/>
  <c r="D33" i="2" s="1"/>
  <c r="V802" i="2"/>
  <c r="W802" i="2" s="1"/>
  <c r="D802" i="2" s="1"/>
  <c r="V512" i="2"/>
  <c r="W512" i="2" s="1"/>
  <c r="D512" i="2" s="1"/>
  <c r="V791" i="2"/>
  <c r="W791" i="2" s="1"/>
  <c r="D791" i="2" s="1"/>
  <c r="V821" i="2"/>
  <c r="W821" i="2" s="1"/>
  <c r="D821" i="2" s="1"/>
  <c r="V920" i="2"/>
  <c r="W920" i="2" s="1"/>
  <c r="D920" i="2" s="1"/>
  <c r="V740" i="2"/>
  <c r="W740" i="2" s="1"/>
  <c r="D740" i="2" s="1"/>
  <c r="V728" i="2"/>
  <c r="W728" i="2" s="1"/>
  <c r="D728" i="2" s="1"/>
  <c r="V695" i="2"/>
  <c r="W695" i="2" s="1"/>
  <c r="D695" i="2" s="1"/>
  <c r="V550" i="2"/>
  <c r="W550" i="2" s="1"/>
  <c r="D550" i="2" s="1"/>
  <c r="V744" i="2"/>
  <c r="W744" i="2" s="1"/>
  <c r="D744" i="2" s="1"/>
  <c r="V528" i="2"/>
  <c r="W528" i="2" s="1"/>
  <c r="D528" i="2" s="1"/>
  <c r="V764" i="2"/>
  <c r="W764" i="2" s="1"/>
  <c r="D764" i="2" s="1"/>
  <c r="V620" i="2"/>
  <c r="W620" i="2" s="1"/>
  <c r="D620" i="2" s="1"/>
  <c r="V402" i="2"/>
  <c r="W402" i="2" s="1"/>
  <c r="D402" i="2" s="1"/>
  <c r="V282" i="2"/>
  <c r="W282" i="2" s="1"/>
  <c r="D282" i="2" s="1"/>
  <c r="V694" i="2"/>
  <c r="W694" i="2" s="1"/>
  <c r="D694" i="2" s="1"/>
  <c r="V502" i="2"/>
  <c r="W502" i="2" s="1"/>
  <c r="D502" i="2" s="1"/>
  <c r="V240" i="2"/>
  <c r="W240" i="2" s="1"/>
  <c r="D240" i="2" s="1"/>
  <c r="V566" i="2"/>
  <c r="W566" i="2" s="1"/>
  <c r="D566" i="2" s="1"/>
  <c r="V408" i="2"/>
  <c r="W408" i="2" s="1"/>
  <c r="D408" i="2" s="1"/>
  <c r="V886" i="2"/>
  <c r="W886" i="2" s="1"/>
  <c r="D886" i="2" s="1"/>
  <c r="V646" i="2"/>
  <c r="W646" i="2" s="1"/>
  <c r="D646" i="2" s="1"/>
  <c r="V283" i="2"/>
  <c r="W283" i="2" s="1"/>
  <c r="D283" i="2" s="1"/>
  <c r="V834" i="2"/>
  <c r="W834" i="2" s="1"/>
  <c r="D834" i="2" s="1"/>
  <c r="V459" i="2"/>
  <c r="W459" i="2" s="1"/>
  <c r="D459" i="2" s="1"/>
  <c r="V263" i="2"/>
  <c r="W263" i="2" s="1"/>
  <c r="D263" i="2" s="1"/>
  <c r="V727" i="2"/>
  <c r="W727" i="2" s="1"/>
  <c r="D727" i="2" s="1"/>
  <c r="V250" i="2"/>
  <c r="W250" i="2" s="1"/>
  <c r="D250" i="2" s="1"/>
  <c r="V446" i="2"/>
  <c r="W446" i="2" s="1"/>
  <c r="D446" i="2" s="1"/>
  <c r="V736" i="2"/>
  <c r="W736" i="2" s="1"/>
  <c r="D736" i="2" s="1"/>
  <c r="V783" i="2"/>
  <c r="W783" i="2" s="1"/>
  <c r="D783" i="2" s="1"/>
  <c r="V593" i="2"/>
  <c r="W593" i="2" s="1"/>
  <c r="D593" i="2" s="1"/>
  <c r="V760" i="2"/>
  <c r="W760" i="2" s="1"/>
  <c r="D760" i="2" s="1"/>
  <c r="V778" i="2"/>
  <c r="W778" i="2" s="1"/>
  <c r="D778" i="2" s="1"/>
  <c r="V925" i="2"/>
  <c r="W925" i="2" s="1"/>
  <c r="D925" i="2" s="1"/>
  <c r="V982" i="2"/>
  <c r="W982" i="2" s="1"/>
  <c r="D982" i="2" s="1"/>
  <c r="V831" i="2"/>
  <c r="W831" i="2" s="1"/>
  <c r="D831" i="2" s="1"/>
  <c r="V699" i="2"/>
  <c r="W699" i="2" s="1"/>
  <c r="D699" i="2" s="1"/>
  <c r="V361" i="2"/>
  <c r="W361" i="2" s="1"/>
  <c r="D361" i="2" s="1"/>
  <c r="V484" i="2"/>
  <c r="W484" i="2" s="1"/>
  <c r="D484" i="2" s="1"/>
  <c r="V985" i="2"/>
  <c r="W985" i="2" s="1"/>
  <c r="D985" i="2" s="1"/>
  <c r="V224" i="2"/>
  <c r="W224" i="2" s="1"/>
  <c r="D224" i="2" s="1"/>
  <c r="V49" i="2"/>
  <c r="W49" i="2" s="1"/>
  <c r="D49" i="2" s="1"/>
  <c r="V148" i="2"/>
  <c r="W148" i="2" s="1"/>
  <c r="D148" i="2" s="1"/>
  <c r="V14" i="2"/>
  <c r="W14" i="2" s="1"/>
  <c r="D14" i="2" s="1"/>
  <c r="V352" i="2"/>
  <c r="W352" i="2" s="1"/>
  <c r="D352" i="2" s="1"/>
  <c r="V232" i="2"/>
  <c r="W232" i="2" s="1"/>
  <c r="D232" i="2" s="1"/>
  <c r="V276" i="2"/>
  <c r="W276" i="2" s="1"/>
  <c r="D276" i="2" s="1"/>
  <c r="V600" i="2"/>
  <c r="W600" i="2" s="1"/>
  <c r="D600" i="2" s="1"/>
  <c r="V820" i="2"/>
  <c r="W820" i="2" s="1"/>
  <c r="D820" i="2" s="1"/>
  <c r="V958" i="2"/>
  <c r="W958" i="2" s="1"/>
  <c r="D958" i="2" s="1"/>
  <c r="V917" i="2"/>
  <c r="W917" i="2" s="1"/>
  <c r="D917" i="2" s="1"/>
  <c r="V910" i="2"/>
  <c r="W910" i="2" s="1"/>
  <c r="D910" i="2" s="1"/>
  <c r="V888" i="2"/>
  <c r="W888" i="2" s="1"/>
  <c r="D888" i="2" s="1"/>
  <c r="V822" i="2"/>
  <c r="W822" i="2" s="1"/>
  <c r="D822" i="2" s="1"/>
  <c r="V753" i="2"/>
  <c r="W753" i="2" s="1"/>
  <c r="D753" i="2" s="1"/>
  <c r="V916" i="2"/>
  <c r="W916" i="2" s="1"/>
  <c r="D916" i="2" s="1"/>
  <c r="V890" i="2"/>
  <c r="W890" i="2" s="1"/>
  <c r="D890" i="2" s="1"/>
  <c r="V784" i="2"/>
  <c r="W784" i="2" s="1"/>
  <c r="D784" i="2" s="1"/>
  <c r="V680" i="2"/>
  <c r="W680" i="2" s="1"/>
  <c r="D680" i="2" s="1"/>
  <c r="V826" i="2"/>
  <c r="W826" i="2" s="1"/>
  <c r="D826" i="2" s="1"/>
  <c r="V648" i="2"/>
  <c r="W648" i="2" s="1"/>
  <c r="D648" i="2" s="1"/>
  <c r="V601" i="2"/>
  <c r="W601" i="2" s="1"/>
  <c r="D601" i="2" s="1"/>
  <c r="V684" i="2"/>
  <c r="W684" i="2" s="1"/>
  <c r="D684" i="2" s="1"/>
  <c r="V631" i="2"/>
  <c r="W631" i="2" s="1"/>
  <c r="D631" i="2" s="1"/>
  <c r="V730" i="2"/>
  <c r="W730" i="2" s="1"/>
  <c r="D730" i="2" s="1"/>
  <c r="V604" i="2"/>
  <c r="W604" i="2" s="1"/>
  <c r="D604" i="2" s="1"/>
  <c r="V905" i="2"/>
  <c r="W905" i="2" s="1"/>
  <c r="D905" i="2" s="1"/>
  <c r="V893" i="2"/>
  <c r="W893" i="2" s="1"/>
  <c r="D893" i="2" s="1"/>
  <c r="V881" i="2"/>
  <c r="W881" i="2" s="1"/>
  <c r="D881" i="2" s="1"/>
  <c r="V483" i="2"/>
  <c r="W483" i="2" s="1"/>
  <c r="D483" i="2" s="1"/>
  <c r="V19" i="2"/>
  <c r="W19" i="2" s="1"/>
  <c r="D19" i="2" s="1"/>
  <c r="V385" i="2"/>
  <c r="W385" i="2" s="1"/>
  <c r="D385" i="2" s="1"/>
  <c r="V989" i="2"/>
  <c r="W989" i="2" s="1"/>
  <c r="D989" i="2" s="1"/>
  <c r="V558" i="2"/>
  <c r="W558" i="2" s="1"/>
  <c r="D558" i="2" s="1"/>
  <c r="V987" i="2"/>
  <c r="W987" i="2" s="1"/>
  <c r="D987" i="2" s="1"/>
  <c r="V529" i="2"/>
  <c r="W529" i="2" s="1"/>
  <c r="D529" i="2" s="1"/>
  <c r="V403" i="2"/>
  <c r="W403" i="2" s="1"/>
  <c r="D403" i="2" s="1"/>
  <c r="V264" i="2"/>
  <c r="W264" i="2" s="1"/>
  <c r="D264" i="2" s="1"/>
  <c r="V222" i="2"/>
  <c r="W222" i="2" s="1"/>
  <c r="D222" i="2" s="1"/>
  <c r="V355" i="2"/>
  <c r="W355" i="2" s="1"/>
  <c r="D355" i="2" s="1"/>
  <c r="V644" i="2"/>
  <c r="W644" i="2" s="1"/>
  <c r="D644" i="2" s="1"/>
  <c r="V136" i="2"/>
  <c r="W136" i="2" s="1"/>
  <c r="D136" i="2" s="1"/>
  <c r="V180" i="2"/>
  <c r="W180" i="2" s="1"/>
  <c r="D180" i="2" s="1"/>
  <c r="V456" i="2"/>
  <c r="W456" i="2" s="1"/>
  <c r="D456" i="2" s="1"/>
  <c r="V913" i="2"/>
  <c r="W913" i="2" s="1"/>
  <c r="D913" i="2" s="1"/>
  <c r="V960" i="2"/>
  <c r="W960" i="2" s="1"/>
  <c r="D960" i="2" s="1"/>
  <c r="V844" i="2"/>
  <c r="W844" i="2" s="1"/>
  <c r="D844" i="2" s="1"/>
  <c r="V984" i="2"/>
  <c r="W984" i="2" s="1"/>
  <c r="D984" i="2" s="1"/>
  <c r="V707" i="2"/>
  <c r="W707" i="2" s="1"/>
  <c r="D707" i="2" s="1"/>
  <c r="V208" i="2"/>
  <c r="W208" i="2" s="1"/>
  <c r="D208" i="2" s="1"/>
  <c r="V832" i="2"/>
  <c r="W832" i="2" s="1"/>
  <c r="D832" i="2" s="1"/>
  <c r="V10" i="2"/>
  <c r="W10" i="2" s="1"/>
  <c r="D10" i="2" s="1"/>
  <c r="V138" i="2"/>
  <c r="W138" i="2" s="1"/>
  <c r="D138" i="2" s="1"/>
  <c r="V195" i="2"/>
  <c r="W195" i="2" s="1"/>
  <c r="D195" i="2" s="1"/>
  <c r="V995" i="2"/>
  <c r="W995" i="2" s="1"/>
  <c r="D995" i="2" s="1"/>
  <c r="V992" i="2"/>
  <c r="W992" i="2" s="1"/>
  <c r="D992" i="2" s="1"/>
  <c r="V414" i="2"/>
  <c r="W414" i="2" s="1"/>
  <c r="D414" i="2" s="1"/>
  <c r="V370" i="2"/>
  <c r="W370" i="2" s="1"/>
  <c r="D370" i="2" s="1"/>
  <c r="V294" i="2"/>
  <c r="W294" i="2" s="1"/>
  <c r="D294" i="2" s="1"/>
  <c r="V219" i="2"/>
  <c r="W219" i="2" s="1"/>
  <c r="D219" i="2" s="1"/>
  <c r="V553" i="2"/>
  <c r="W553" i="2" s="1"/>
  <c r="D553" i="2" s="1"/>
  <c r="V346" i="2"/>
  <c r="W346" i="2" s="1"/>
  <c r="D346" i="2" s="1"/>
  <c r="V926" i="2"/>
  <c r="W926" i="2" s="1"/>
  <c r="D926" i="2" s="1"/>
  <c r="V144" i="2"/>
  <c r="W144" i="2" s="1"/>
  <c r="D144" i="2" s="1"/>
  <c r="V257" i="2"/>
  <c r="W257" i="2" s="1"/>
  <c r="D257" i="2" s="1"/>
  <c r="V207" i="2"/>
  <c r="W207" i="2" s="1"/>
  <c r="D207" i="2" s="1"/>
  <c r="V668" i="2"/>
  <c r="W668" i="2" s="1"/>
  <c r="D668" i="2" s="1"/>
  <c r="V682" i="2"/>
  <c r="W682" i="2" s="1"/>
  <c r="D682" i="2" s="1"/>
  <c r="V587" i="2"/>
  <c r="W587" i="2" s="1"/>
  <c r="D587" i="2" s="1"/>
  <c r="V786" i="2"/>
  <c r="W786" i="2" s="1"/>
  <c r="D786" i="2" s="1"/>
  <c r="V803" i="2"/>
  <c r="W803" i="2" s="1"/>
  <c r="D803" i="2" s="1"/>
  <c r="V681" i="2"/>
  <c r="W681" i="2" s="1"/>
  <c r="D681" i="2" s="1"/>
  <c r="V630" i="2"/>
  <c r="W630" i="2" s="1"/>
  <c r="D630" i="2" s="1"/>
  <c r="V241" i="2"/>
  <c r="W241" i="2" s="1"/>
  <c r="D241" i="2" s="1"/>
  <c r="V295" i="2"/>
  <c r="W295" i="2" s="1"/>
  <c r="D295" i="2" s="1"/>
  <c r="V253" i="2"/>
  <c r="W253" i="2" s="1"/>
  <c r="D253" i="2" s="1"/>
  <c r="V17" i="2"/>
  <c r="W17" i="2" s="1"/>
  <c r="D17" i="2" s="1"/>
  <c r="V419" i="2"/>
  <c r="W419" i="2" s="1"/>
  <c r="D419" i="2" s="1"/>
  <c r="V25" i="2"/>
  <c r="W25" i="2" s="1"/>
  <c r="D25" i="2" s="1"/>
  <c r="V188" i="2"/>
  <c r="W188" i="2" s="1"/>
  <c r="D188" i="2" s="1"/>
  <c r="V618" i="2"/>
  <c r="W618" i="2" s="1"/>
  <c r="D618" i="2" s="1"/>
  <c r="V252" i="2"/>
  <c r="W252" i="2" s="1"/>
  <c r="D252" i="2" s="1"/>
  <c r="V30" i="2"/>
  <c r="W30" i="2" s="1"/>
  <c r="D30" i="2" s="1"/>
  <c r="V162" i="2"/>
  <c r="W162" i="2" s="1"/>
  <c r="D162" i="2" s="1"/>
  <c r="V933" i="2"/>
  <c r="W933" i="2" s="1"/>
  <c r="D933" i="2" s="1"/>
  <c r="V405" i="2"/>
  <c r="W405" i="2" s="1"/>
  <c r="D405" i="2" s="1"/>
  <c r="V167" i="2"/>
  <c r="W167" i="2" s="1"/>
  <c r="D167" i="2" s="1"/>
  <c r="V986" i="2"/>
  <c r="W986" i="2" s="1"/>
  <c r="D986" i="2" s="1"/>
  <c r="V999" i="2"/>
  <c r="W999" i="2" s="1"/>
  <c r="D999" i="2" s="1"/>
  <c r="V64" i="2"/>
  <c r="W64" i="2" s="1"/>
  <c r="D64" i="2" s="1"/>
  <c r="V573" i="2"/>
  <c r="W573" i="2" s="1"/>
  <c r="D573" i="2" s="1"/>
  <c r="V449" i="2"/>
  <c r="W449" i="2" s="1"/>
  <c r="D449" i="2" s="1"/>
  <c r="V853" i="2"/>
  <c r="W853" i="2" s="1"/>
  <c r="D853" i="2" s="1"/>
  <c r="V181" i="2"/>
  <c r="W181" i="2" s="1"/>
  <c r="D181" i="2" s="1"/>
  <c r="V461" i="2"/>
  <c r="W461" i="2" s="1"/>
  <c r="D461" i="2" s="1"/>
  <c r="V799" i="2"/>
  <c r="W799" i="2" s="1"/>
  <c r="D799" i="2" s="1"/>
  <c r="V717" i="2"/>
  <c r="W717" i="2" s="1"/>
  <c r="D717" i="2" s="1"/>
  <c r="V907" i="2"/>
  <c r="W907" i="2" s="1"/>
  <c r="D907" i="2" s="1"/>
  <c r="V823" i="2"/>
  <c r="W823" i="2" s="1"/>
  <c r="D823" i="2" s="1"/>
  <c r="V712" i="2"/>
  <c r="W712" i="2" s="1"/>
  <c r="D712" i="2" s="1"/>
  <c r="V671" i="2"/>
  <c r="W671" i="2" s="1"/>
  <c r="D671" i="2" s="1"/>
  <c r="V878" i="2"/>
  <c r="W878" i="2" s="1"/>
  <c r="D878" i="2" s="1"/>
  <c r="V651" i="2"/>
  <c r="W651" i="2" s="1"/>
  <c r="D651" i="2" s="1"/>
  <c r="V629" i="2"/>
  <c r="W629" i="2" s="1"/>
  <c r="D629" i="2" s="1"/>
  <c r="V798" i="2"/>
  <c r="W798" i="2" s="1"/>
  <c r="D798" i="2" s="1"/>
  <c r="V489" i="2"/>
  <c r="W489" i="2" s="1"/>
  <c r="D489" i="2" s="1"/>
  <c r="V756" i="2"/>
  <c r="W756" i="2" s="1"/>
  <c r="D756" i="2" s="1"/>
  <c r="V546" i="2"/>
  <c r="W546" i="2" s="1"/>
  <c r="D546" i="2" s="1"/>
  <c r="V438" i="2"/>
  <c r="W438" i="2" s="1"/>
  <c r="D438" i="2" s="1"/>
  <c r="V336" i="2"/>
  <c r="W336" i="2" s="1"/>
  <c r="D336" i="2" s="1"/>
  <c r="V458" i="2"/>
  <c r="W458" i="2" s="1"/>
  <c r="D458" i="2" s="1"/>
  <c r="V396" i="2"/>
  <c r="W396" i="2" s="1"/>
  <c r="D396" i="2" s="1"/>
  <c r="V426" i="2"/>
  <c r="W426" i="2" s="1"/>
  <c r="D426" i="2" s="1"/>
  <c r="V929" i="2"/>
  <c r="W929" i="2" s="1"/>
  <c r="D929" i="2" s="1"/>
  <c r="V332" i="2"/>
  <c r="W332" i="2" s="1"/>
  <c r="D332" i="2" s="1"/>
  <c r="V285" i="2"/>
  <c r="W285" i="2" s="1"/>
  <c r="D285" i="2" s="1"/>
  <c r="V877" i="2"/>
  <c r="W877" i="2" s="1"/>
  <c r="D877" i="2" s="1"/>
  <c r="V611" i="2"/>
  <c r="W611" i="2" s="1"/>
  <c r="D611" i="2" s="1"/>
  <c r="V510" i="2"/>
  <c r="W510" i="2" s="1"/>
  <c r="D510" i="2" s="1"/>
  <c r="V133" i="2"/>
  <c r="W133" i="2" s="1"/>
  <c r="D133" i="2" s="1"/>
  <c r="V53" i="2"/>
  <c r="W53" i="2" s="1"/>
  <c r="D53" i="2" s="1"/>
  <c r="V177" i="2"/>
  <c r="W177" i="2" s="1"/>
  <c r="D177" i="2" s="1"/>
  <c r="V417" i="2"/>
  <c r="W417" i="2" s="1"/>
  <c r="D417" i="2" s="1"/>
  <c r="V603" i="2"/>
  <c r="W603" i="2" s="1"/>
  <c r="D603" i="2" s="1"/>
  <c r="V454" i="2"/>
  <c r="W454" i="2" s="1"/>
  <c r="D454" i="2" s="1"/>
  <c r="V377" i="2"/>
  <c r="W377" i="2" s="1"/>
  <c r="D377" i="2" s="1"/>
  <c r="V119" i="2"/>
  <c r="W119" i="2" s="1"/>
  <c r="D119" i="2" s="1"/>
  <c r="V258" i="2"/>
  <c r="W258" i="2" s="1"/>
  <c r="D258" i="2" s="1"/>
  <c r="V145" i="2"/>
  <c r="W145" i="2" s="1"/>
  <c r="D145" i="2" s="1"/>
  <c r="V107" i="2"/>
  <c r="W107" i="2" s="1"/>
  <c r="D107" i="2" s="1"/>
  <c r="V184" i="2"/>
  <c r="W184" i="2" s="1"/>
  <c r="D184" i="2" s="1"/>
  <c r="V394" i="2"/>
  <c r="W394" i="2" s="1"/>
  <c r="D394" i="2" s="1"/>
  <c r="V311" i="2"/>
  <c r="W311" i="2" s="1"/>
  <c r="D311" i="2" s="1"/>
  <c r="V306" i="2"/>
  <c r="W306" i="2" s="1"/>
  <c r="D306" i="2" s="1"/>
  <c r="V204" i="2"/>
  <c r="W204" i="2" s="1"/>
  <c r="D204" i="2" s="1"/>
  <c r="V299" i="2"/>
  <c r="W299" i="2" s="1"/>
  <c r="D299" i="2" s="1"/>
  <c r="V854" i="2"/>
  <c r="W854" i="2" s="1"/>
  <c r="D854" i="2" s="1"/>
  <c r="V812" i="2"/>
  <c r="W812" i="2" s="1"/>
  <c r="D812" i="2" s="1"/>
  <c r="V955" i="2"/>
  <c r="W955" i="2" s="1"/>
  <c r="D955" i="2" s="1"/>
  <c r="V425" i="2"/>
  <c r="W425" i="2" s="1"/>
  <c r="D425" i="2" s="1"/>
  <c r="V899" i="2"/>
  <c r="W899" i="2" s="1"/>
  <c r="D899" i="2" s="1"/>
  <c r="V789" i="2"/>
  <c r="W789" i="2" s="1"/>
  <c r="D789" i="2" s="1"/>
  <c r="V592" i="2"/>
  <c r="W592" i="2" s="1"/>
  <c r="D592" i="2" s="1"/>
  <c r="V345" i="2"/>
  <c r="W345" i="2" s="1"/>
  <c r="D345" i="2" s="1"/>
  <c r="V722" i="2"/>
  <c r="W722" i="2" s="1"/>
  <c r="D722" i="2" s="1"/>
  <c r="V664" i="2"/>
  <c r="W664" i="2" s="1"/>
  <c r="D664" i="2" s="1"/>
  <c r="V60" i="2"/>
  <c r="W60" i="2" s="1"/>
  <c r="D60" i="2" s="1"/>
  <c r="V595" i="2"/>
  <c r="W595" i="2" s="1"/>
  <c r="D595" i="2" s="1"/>
  <c r="V386" i="2"/>
  <c r="W386" i="2" s="1"/>
  <c r="D386" i="2" s="1"/>
  <c r="V298" i="2"/>
  <c r="W298" i="2" s="1"/>
  <c r="D298" i="2" s="1"/>
  <c r="V328" i="2"/>
  <c r="W328" i="2" s="1"/>
  <c r="D328" i="2" s="1"/>
  <c r="V48" i="2"/>
  <c r="W48" i="2" s="1"/>
  <c r="D48" i="2" s="1"/>
  <c r="V20" i="2"/>
  <c r="W20" i="2" s="1"/>
  <c r="D20" i="2" s="1"/>
  <c r="V78" i="2"/>
  <c r="W78" i="2" s="1"/>
  <c r="D78" i="2" s="1"/>
  <c r="V72" i="2"/>
  <c r="W72" i="2" s="1"/>
  <c r="D72" i="2" s="1"/>
  <c r="V147" i="2"/>
  <c r="W147" i="2" s="1"/>
  <c r="D147" i="2" s="1"/>
  <c r="V711" i="2"/>
  <c r="W711" i="2" s="1"/>
  <c r="D711" i="2" s="1"/>
  <c r="V747" i="2"/>
  <c r="W747" i="2" s="1"/>
  <c r="D747" i="2" s="1"/>
  <c r="V609" i="2"/>
  <c r="W609" i="2" s="1"/>
  <c r="D609" i="2" s="1"/>
  <c r="V840" i="2"/>
  <c r="W840" i="2" s="1"/>
  <c r="D840" i="2" s="1"/>
  <c r="V318" i="2"/>
  <c r="W318" i="2" s="1"/>
  <c r="D318" i="2" s="1"/>
  <c r="V172" i="2"/>
  <c r="W172" i="2" s="1"/>
  <c r="D172" i="2" s="1"/>
  <c r="V979" i="2"/>
  <c r="W979" i="2" s="1"/>
  <c r="D979" i="2" s="1"/>
  <c r="V436" i="2"/>
  <c r="W436" i="2" s="1"/>
  <c r="D436" i="2" s="1"/>
  <c r="V675" i="2"/>
  <c r="W675" i="2" s="1"/>
  <c r="D675" i="2" s="1"/>
  <c r="V491" i="2"/>
  <c r="W491" i="2" s="1"/>
  <c r="D491" i="2" s="1"/>
  <c r="V702" i="2"/>
  <c r="W702" i="2" s="1"/>
  <c r="D702" i="2" s="1"/>
  <c r="V505" i="2"/>
  <c r="W505" i="2" s="1"/>
  <c r="D505" i="2" s="1"/>
  <c r="V971" i="2"/>
  <c r="W971" i="2" s="1"/>
  <c r="D971" i="2" s="1"/>
  <c r="V389" i="2"/>
  <c r="W389" i="2" s="1"/>
  <c r="D389" i="2" s="1"/>
  <c r="V579" i="2"/>
  <c r="W579" i="2" s="1"/>
  <c r="D579" i="2" s="1"/>
  <c r="V714" i="2"/>
  <c r="W714" i="2" s="1"/>
  <c r="D714" i="2" s="1"/>
  <c r="V305" i="2"/>
  <c r="W305" i="2" s="1"/>
  <c r="D305" i="2" s="1"/>
  <c r="V104" i="2"/>
  <c r="W104" i="2" s="1"/>
  <c r="D104" i="2" s="1"/>
  <c r="V206" i="2"/>
  <c r="W206" i="2" s="1"/>
  <c r="D206" i="2" s="1"/>
  <c r="V343" i="2"/>
  <c r="W343" i="2" s="1"/>
  <c r="D343" i="2" s="1"/>
  <c r="V56" i="2"/>
  <c r="W56" i="2" s="1"/>
  <c r="D56" i="2" s="1"/>
  <c r="V383" i="2"/>
  <c r="W383" i="2" s="1"/>
  <c r="D383" i="2" s="1"/>
  <c r="V312" i="2"/>
  <c r="W312" i="2" s="1"/>
  <c r="D312" i="2" s="1"/>
  <c r="V656" i="2"/>
  <c r="W656" i="2" s="1"/>
  <c r="D656" i="2" s="1"/>
  <c r="V720" i="2"/>
  <c r="W720" i="2" s="1"/>
  <c r="D720" i="2" s="1"/>
  <c r="V325" i="2"/>
  <c r="W325" i="2" s="1"/>
  <c r="D325" i="2" s="1"/>
  <c r="V375" i="2"/>
  <c r="W375" i="2" s="1"/>
  <c r="D375" i="2" s="1"/>
  <c r="V858" i="2"/>
  <c r="W858" i="2" s="1"/>
  <c r="D858" i="2" s="1"/>
  <c r="V810" i="2"/>
  <c r="W810" i="2" s="1"/>
  <c r="D810" i="2" s="1"/>
  <c r="V457" i="2"/>
  <c r="W457" i="2" s="1"/>
  <c r="D457" i="2" s="1"/>
  <c r="V866" i="2"/>
  <c r="W866" i="2" s="1"/>
  <c r="D866" i="2" s="1"/>
  <c r="V561" i="2"/>
  <c r="W561" i="2" s="1"/>
  <c r="D561" i="2" s="1"/>
  <c r="V636" i="2"/>
  <c r="W636" i="2" s="1"/>
  <c r="D636" i="2" s="1"/>
  <c r="V574" i="2"/>
  <c r="W574" i="2" s="1"/>
  <c r="D574" i="2" s="1"/>
  <c r="V445" i="2"/>
  <c r="W445" i="2" s="1"/>
  <c r="D445" i="2" s="1"/>
  <c r="V239" i="2"/>
  <c r="W239" i="2" s="1"/>
  <c r="D239" i="2" s="1"/>
  <c r="V943" i="2"/>
  <c r="W943" i="2" s="1"/>
  <c r="D943" i="2" s="1"/>
  <c r="V544" i="2"/>
  <c r="W544" i="2" s="1"/>
  <c r="D544" i="2" s="1"/>
  <c r="V36" i="2"/>
  <c r="W36" i="2" s="1"/>
  <c r="D36" i="2" s="1"/>
  <c r="V358" i="2"/>
  <c r="W358" i="2" s="1"/>
  <c r="D358" i="2" s="1"/>
  <c r="V70" i="2"/>
  <c r="W70" i="2" s="1"/>
  <c r="D70" i="2" s="1"/>
  <c r="V921" i="2"/>
  <c r="W921" i="2" s="1"/>
  <c r="D921" i="2" s="1"/>
  <c r="V959" i="2"/>
  <c r="W959" i="2" s="1"/>
  <c r="D959" i="2" s="1"/>
  <c r="V52" i="2"/>
  <c r="W52" i="2" s="1"/>
  <c r="D52" i="2" s="1"/>
  <c r="V170" i="2"/>
  <c r="W170" i="2" s="1"/>
  <c r="D170" i="2" s="1"/>
  <c r="V643" i="2"/>
  <c r="W643" i="2" s="1"/>
  <c r="D643" i="2" s="1"/>
  <c r="V936" i="2"/>
  <c r="W936" i="2" s="1"/>
  <c r="D936" i="2" s="1"/>
  <c r="V949" i="2"/>
  <c r="W949" i="2" s="1"/>
  <c r="D949" i="2" s="1"/>
  <c r="V852" i="2"/>
  <c r="W852" i="2" s="1"/>
  <c r="D852" i="2" s="1"/>
  <c r="V856" i="2"/>
  <c r="W856" i="2" s="1"/>
  <c r="D856" i="2" s="1"/>
  <c r="V830" i="2"/>
  <c r="W830" i="2" s="1"/>
  <c r="D830" i="2" s="1"/>
  <c r="V851" i="2"/>
  <c r="W851" i="2" s="1"/>
  <c r="D851" i="2" s="1"/>
  <c r="V704" i="2"/>
  <c r="W704" i="2" s="1"/>
  <c r="D704" i="2" s="1"/>
  <c r="V806" i="2"/>
  <c r="W806" i="2" s="1"/>
  <c r="D806" i="2" s="1"/>
  <c r="V565" i="2"/>
  <c r="W565" i="2" s="1"/>
  <c r="D565" i="2" s="1"/>
  <c r="V608" i="2"/>
  <c r="W608" i="2" s="1"/>
  <c r="D608" i="2" s="1"/>
  <c r="V504" i="2"/>
  <c r="W504" i="2" s="1"/>
  <c r="D504" i="2" s="1"/>
  <c r="V777" i="2"/>
  <c r="W777" i="2" s="1"/>
  <c r="D777" i="2" s="1"/>
  <c r="V653" i="2"/>
  <c r="W653" i="2" s="1"/>
  <c r="D653" i="2" s="1"/>
  <c r="V578" i="2"/>
  <c r="W578" i="2" s="1"/>
  <c r="D578" i="2" s="1"/>
  <c r="V372" i="2"/>
  <c r="W372" i="2" s="1"/>
  <c r="D372" i="2" s="1"/>
  <c r="V338" i="2"/>
  <c r="W338" i="2" s="1"/>
  <c r="D338" i="2" s="1"/>
  <c r="V557" i="2"/>
  <c r="W557" i="2" s="1"/>
  <c r="D557" i="2" s="1"/>
  <c r="V434" i="2"/>
  <c r="W434" i="2" s="1"/>
  <c r="D434" i="2" s="1"/>
  <c r="V248" i="2"/>
  <c r="W248" i="2" s="1"/>
  <c r="D248" i="2" s="1"/>
  <c r="V469" i="2"/>
  <c r="W469" i="2" s="1"/>
  <c r="D469" i="2" s="1"/>
  <c r="V452" i="2"/>
  <c r="W452" i="2" s="1"/>
  <c r="D452" i="2" s="1"/>
  <c r="V319" i="2"/>
  <c r="W319" i="2" s="1"/>
  <c r="D319" i="2" s="1"/>
  <c r="V291" i="2"/>
  <c r="W291" i="2" s="1"/>
  <c r="D291" i="2" s="1"/>
  <c r="V89" i="2"/>
  <c r="W89" i="2" s="1"/>
  <c r="D89" i="2" s="1"/>
  <c r="V516" i="2"/>
  <c r="W516" i="2" s="1"/>
  <c r="D516" i="2" s="1"/>
  <c r="V230" i="2"/>
  <c r="W230" i="2" s="1"/>
  <c r="D230" i="2" s="1"/>
  <c r="V173" i="2"/>
  <c r="W173" i="2" s="1"/>
  <c r="D173" i="2" s="1"/>
  <c r="V91" i="2"/>
  <c r="W91" i="2" s="1"/>
  <c r="D91" i="2" s="1"/>
  <c r="V61" i="2"/>
  <c r="W61" i="2" s="1"/>
  <c r="D61" i="2" s="1"/>
  <c r="V164" i="2"/>
  <c r="W164" i="2" s="1"/>
  <c r="D164" i="2" s="1"/>
  <c r="V58" i="2"/>
  <c r="W58" i="2" s="1"/>
  <c r="D58" i="2" s="1"/>
  <c r="V39" i="2"/>
  <c r="W39" i="2" s="1"/>
  <c r="D39" i="2" s="1"/>
  <c r="V296" i="2"/>
  <c r="W296" i="2" s="1"/>
  <c r="D296" i="2" s="1"/>
  <c r="V209" i="2"/>
  <c r="W209" i="2" s="1"/>
  <c r="D209" i="2" s="1"/>
  <c r="V34" i="2"/>
  <c r="W34" i="2" s="1"/>
  <c r="D34" i="2" s="1"/>
  <c r="V130" i="2"/>
  <c r="W130" i="2" s="1"/>
  <c r="D130" i="2" s="1"/>
  <c r="V47" i="2"/>
  <c r="W47" i="2" s="1"/>
  <c r="D47" i="2" s="1"/>
  <c r="V511" i="2"/>
  <c r="W511" i="2" s="1"/>
  <c r="D511" i="2" s="1"/>
  <c r="V22" i="2"/>
  <c r="W22" i="2" s="1"/>
  <c r="D22" i="2" s="1"/>
  <c r="V37" i="2"/>
  <c r="W37" i="2" s="1"/>
  <c r="D37" i="2" s="1"/>
  <c r="V66" i="2"/>
  <c r="W66" i="2" s="1"/>
  <c r="D66" i="2" s="1"/>
  <c r="V279" i="2"/>
  <c r="W279" i="2" s="1"/>
  <c r="D279" i="2" s="1"/>
  <c r="V79" i="2"/>
  <c r="W79" i="2" s="1"/>
  <c r="D79" i="2" s="1"/>
  <c r="V883" i="2"/>
  <c r="W883" i="2" s="1"/>
  <c r="D883" i="2" s="1"/>
  <c r="V751" i="2"/>
  <c r="W751" i="2" s="1"/>
  <c r="D751" i="2" s="1"/>
  <c r="V947" i="2"/>
  <c r="W947" i="2" s="1"/>
  <c r="D947" i="2" s="1"/>
  <c r="V655" i="2"/>
  <c r="W655" i="2" s="1"/>
  <c r="D655" i="2" s="1"/>
  <c r="V344" i="2"/>
  <c r="W344" i="2" s="1"/>
  <c r="D344" i="2" s="1"/>
  <c r="V903" i="2"/>
  <c r="W903" i="2" s="1"/>
  <c r="D903" i="2" s="1"/>
  <c r="V779" i="2"/>
  <c r="W779" i="2" s="1"/>
  <c r="D779" i="2" s="1"/>
  <c r="V632" i="2"/>
  <c r="W632" i="2" s="1"/>
  <c r="D632" i="2" s="1"/>
  <c r="V413" i="2"/>
  <c r="W413" i="2" s="1"/>
  <c r="D413" i="2" s="1"/>
  <c r="V251" i="2"/>
  <c r="W251" i="2" s="1"/>
  <c r="D251" i="2" s="1"/>
  <c r="V272" i="2"/>
  <c r="W272" i="2" s="1"/>
  <c r="D272" i="2" s="1"/>
  <c r="V805" i="2"/>
  <c r="W805" i="2" s="1"/>
  <c r="D805" i="2" s="1"/>
  <c r="V650" i="2"/>
  <c r="W650" i="2" s="1"/>
  <c r="D650" i="2" s="1"/>
  <c r="V231" i="2"/>
  <c r="W231" i="2" s="1"/>
  <c r="D231" i="2" s="1"/>
  <c r="V871" i="2"/>
  <c r="W871" i="2" s="1"/>
  <c r="D871" i="2" s="1"/>
  <c r="V455" i="2"/>
  <c r="W455" i="2" s="1"/>
  <c r="D455" i="2" s="1"/>
  <c r="V755" i="2"/>
  <c r="W755" i="2" s="1"/>
  <c r="D755" i="2" s="1"/>
  <c r="V862" i="2"/>
  <c r="W862" i="2" s="1"/>
  <c r="D862" i="2" s="1"/>
  <c r="V598" i="2"/>
  <c r="W598" i="2" s="1"/>
  <c r="D598" i="2" s="1"/>
  <c r="V709" i="2"/>
  <c r="W709" i="2" s="1"/>
  <c r="D709" i="2" s="1"/>
  <c r="V857" i="2"/>
  <c r="W857" i="2" s="1"/>
  <c r="D857" i="2" s="1"/>
  <c r="V371" i="2"/>
  <c r="W371" i="2" s="1"/>
  <c r="D371" i="2" s="1"/>
  <c r="V76" i="2"/>
  <c r="W76" i="2" s="1"/>
  <c r="D76" i="2" s="1"/>
  <c r="V435" i="2"/>
  <c r="W435" i="2" s="1"/>
  <c r="D435" i="2" s="1"/>
  <c r="V265" i="2"/>
  <c r="W265" i="2" s="1"/>
  <c r="D265" i="2" s="1"/>
  <c r="V966" i="2"/>
  <c r="W966" i="2" s="1"/>
  <c r="D966" i="2" s="1"/>
  <c r="V602" i="2"/>
  <c r="W602" i="2" s="1"/>
  <c r="D602" i="2" s="1"/>
  <c r="V286" i="2"/>
  <c r="W286" i="2" s="1"/>
  <c r="D286" i="2" s="1"/>
  <c r="V151" i="2"/>
  <c r="W151" i="2" s="1"/>
  <c r="D151" i="2" s="1"/>
  <c r="V935" i="2"/>
  <c r="W935" i="2" s="1"/>
  <c r="D935" i="2" s="1"/>
  <c r="V221" i="2"/>
  <c r="W221" i="2" s="1"/>
  <c r="D221" i="2" s="1"/>
  <c r="V349" i="2"/>
  <c r="W349" i="2" s="1"/>
  <c r="D349" i="2" s="1"/>
  <c r="V796" i="2"/>
  <c r="W796" i="2" s="1"/>
  <c r="D796" i="2" s="1"/>
  <c r="V524" i="2"/>
  <c r="W524" i="2" s="1"/>
  <c r="D524" i="2" s="1"/>
  <c r="V652" i="2"/>
  <c r="W652" i="2" s="1"/>
  <c r="D652" i="2" s="1"/>
  <c r="V307" i="2"/>
  <c r="W307" i="2" s="1"/>
  <c r="D307" i="2" s="1"/>
  <c r="V645" i="2"/>
  <c r="W645" i="2" s="1"/>
  <c r="D645" i="2" s="1"/>
  <c r="V523" i="2"/>
  <c r="W523" i="2" s="1"/>
  <c r="D523" i="2" s="1"/>
  <c r="V975" i="2"/>
  <c r="W975" i="2" s="1"/>
  <c r="D975" i="2" s="1"/>
  <c r="V269" i="2"/>
  <c r="W269" i="2" s="1"/>
  <c r="D269" i="2" s="1"/>
  <c r="V217" i="2"/>
  <c r="W217" i="2" s="1"/>
  <c r="D217" i="2" s="1"/>
  <c r="V225" i="2"/>
  <c r="W225" i="2" s="1"/>
  <c r="D225" i="2" s="1"/>
  <c r="V785" i="2"/>
  <c r="W785" i="2" s="1"/>
  <c r="D785" i="2" s="1"/>
  <c r="V28" i="2"/>
  <c r="W28" i="2" s="1"/>
  <c r="D28" i="2" s="1"/>
  <c r="V211" i="2"/>
  <c r="W211" i="2" s="1"/>
  <c r="D211" i="2" s="1"/>
  <c r="V198" i="2"/>
  <c r="W198" i="2" s="1"/>
  <c r="D198" i="2" s="1"/>
  <c r="V27" i="2"/>
  <c r="W27" i="2" s="1"/>
  <c r="D27" i="2" s="1"/>
  <c r="V708" i="2"/>
  <c r="W708" i="2" s="1"/>
  <c r="D708" i="2" s="1"/>
  <c r="V518" i="2"/>
  <c r="W518" i="2" s="1"/>
  <c r="D518" i="2" s="1"/>
  <c r="V123" i="2"/>
  <c r="W123" i="2" s="1"/>
  <c r="D123" i="2" s="1"/>
  <c r="V845" i="2"/>
  <c r="W845" i="2" s="1"/>
  <c r="D845" i="2" s="1"/>
  <c r="V743" i="2"/>
  <c r="W743" i="2" s="1"/>
  <c r="D743" i="2" s="1"/>
  <c r="V793" i="2"/>
  <c r="W793" i="2" s="1"/>
  <c r="D793" i="2" s="1"/>
  <c r="V758" i="2"/>
  <c r="W758" i="2" s="1"/>
  <c r="D758" i="2" s="1"/>
  <c r="V879" i="2"/>
  <c r="W879" i="2" s="1"/>
  <c r="D879" i="2" s="1"/>
  <c r="V387" i="2"/>
  <c r="W387" i="2" s="1"/>
  <c r="D387" i="2" s="1"/>
  <c r="V946" i="2"/>
  <c r="W946" i="2" s="1"/>
  <c r="D946" i="2" s="1"/>
  <c r="V801" i="2"/>
  <c r="W801" i="2" s="1"/>
  <c r="D801" i="2" s="1"/>
  <c r="V287" i="2"/>
  <c r="W287" i="2" s="1"/>
  <c r="D287" i="2" s="1"/>
  <c r="V15" i="2"/>
  <c r="W15" i="2" s="1"/>
  <c r="D15" i="2" s="1"/>
  <c r="V125" i="2"/>
  <c r="W125" i="2" s="1"/>
  <c r="D125" i="2" s="1"/>
  <c r="V35" i="2"/>
  <c r="W35" i="2" s="1"/>
  <c r="D35" i="2" s="1"/>
  <c r="V327" i="2"/>
  <c r="W327" i="2" s="1"/>
  <c r="D327" i="2" s="1"/>
  <c r="V690" i="2"/>
  <c r="W690" i="2" s="1"/>
  <c r="D690" i="2" s="1"/>
  <c r="V420" i="2"/>
  <c r="W420" i="2" s="1"/>
  <c r="D420" i="2" s="1"/>
  <c r="V582" i="2"/>
  <c r="W582" i="2" s="1"/>
  <c r="D582" i="2" s="1"/>
  <c r="V166" i="2"/>
  <c r="W166" i="2" s="1"/>
  <c r="D166" i="2" s="1"/>
  <c r="V555" i="2"/>
  <c r="W555" i="2" s="1"/>
  <c r="D555" i="2" s="1"/>
  <c r="V924" i="2"/>
  <c r="W924" i="2" s="1"/>
  <c r="D924" i="2" s="1"/>
  <c r="V900" i="2"/>
  <c r="W900" i="2" s="1"/>
  <c r="D900" i="2" s="1"/>
  <c r="V804" i="2"/>
  <c r="W804" i="2" s="1"/>
  <c r="D804" i="2" s="1"/>
  <c r="V915" i="2"/>
  <c r="W915" i="2" s="1"/>
  <c r="D915" i="2" s="1"/>
  <c r="V713" i="2"/>
  <c r="W713" i="2" s="1"/>
  <c r="D713" i="2" s="1"/>
  <c r="V612" i="2"/>
  <c r="W612" i="2" s="1"/>
  <c r="D612" i="2" s="1"/>
  <c r="V500" i="2"/>
  <c r="W500" i="2" s="1"/>
  <c r="D500" i="2" s="1"/>
  <c r="V472" i="2"/>
  <c r="W472" i="2" s="1"/>
  <c r="D472" i="2" s="1"/>
  <c r="V873" i="2"/>
  <c r="W873" i="2" s="1"/>
  <c r="D873" i="2" s="1"/>
  <c r="V551" i="2"/>
  <c r="W551" i="2" s="1"/>
  <c r="D551" i="2" s="1"/>
  <c r="V363" i="2"/>
  <c r="W363" i="2" s="1"/>
  <c r="D363" i="2" s="1"/>
  <c r="V584" i="2"/>
  <c r="W584" i="2" s="1"/>
  <c r="D584" i="2" s="1"/>
  <c r="V922" i="2"/>
  <c r="W922" i="2" s="1"/>
  <c r="D922" i="2" s="1"/>
  <c r="V390" i="2"/>
  <c r="W390" i="2" s="1"/>
  <c r="D390" i="2" s="1"/>
  <c r="V326" i="2"/>
  <c r="W326" i="2" s="1"/>
  <c r="D326" i="2" s="1"/>
  <c r="V192" i="2"/>
  <c r="W192" i="2" s="1"/>
  <c r="D192" i="2" s="1"/>
  <c r="V647" i="2"/>
  <c r="W647" i="2" s="1"/>
  <c r="D647" i="2" s="1"/>
  <c r="V289" i="2"/>
  <c r="W289" i="2" s="1"/>
  <c r="D289" i="2" s="1"/>
  <c r="V304" i="2"/>
  <c r="W304" i="2" s="1"/>
  <c r="D304" i="2" s="1"/>
  <c r="V160" i="2"/>
  <c r="W160" i="2" s="1"/>
  <c r="D160" i="2" s="1"/>
  <c r="V95" i="2"/>
  <c r="W95" i="2" s="1"/>
  <c r="D95" i="2" s="1"/>
  <c r="V771" i="2"/>
  <c r="W771" i="2" s="1"/>
  <c r="D771" i="2" s="1"/>
  <c r="V599" i="2"/>
  <c r="W599" i="2" s="1"/>
  <c r="D599" i="2" s="1"/>
  <c r="V517" i="2"/>
  <c r="W517" i="2" s="1"/>
  <c r="D517" i="2" s="1"/>
  <c r="V281" i="2"/>
  <c r="W281" i="2" s="1"/>
  <c r="D281" i="2" s="1"/>
  <c r="V103" i="2"/>
  <c r="W103" i="2" s="1"/>
  <c r="D103" i="2" s="1"/>
  <c r="V71" i="2"/>
  <c r="W71" i="2" s="1"/>
  <c r="D71" i="2" s="1"/>
  <c r="V174" i="2"/>
  <c r="W174" i="2" s="1"/>
  <c r="D174" i="2" s="1"/>
  <c r="V113" i="2"/>
  <c r="W113" i="2" s="1"/>
  <c r="D113" i="2" s="1"/>
  <c r="V683" i="2"/>
  <c r="W683" i="2" s="1"/>
  <c r="D683" i="2" s="1"/>
  <c r="V990" i="2"/>
  <c r="W990" i="2" s="1"/>
  <c r="D990" i="2" s="1"/>
  <c r="V288" i="2"/>
  <c r="W288" i="2" s="1"/>
  <c r="D288" i="2" s="1"/>
  <c r="V634" i="2"/>
  <c r="W634" i="2" s="1"/>
  <c r="D634" i="2" s="1"/>
  <c r="V838" i="2"/>
  <c r="W838" i="2" s="1"/>
  <c r="D838" i="2" s="1"/>
  <c r="V825" i="2"/>
  <c r="W825" i="2" s="1"/>
  <c r="D825" i="2" s="1"/>
  <c r="V215" i="2"/>
  <c r="W215" i="2" s="1"/>
  <c r="D215" i="2" s="1"/>
  <c r="V678" i="2"/>
  <c r="W678" i="2" s="1"/>
  <c r="D678" i="2" s="1"/>
  <c r="V293" i="2"/>
  <c r="W293" i="2" s="1"/>
  <c r="D293" i="2" s="1"/>
  <c r="V128" i="2"/>
  <c r="W128" i="2" s="1"/>
  <c r="D128" i="2" s="1"/>
  <c r="V120" i="2"/>
  <c r="W120" i="2" s="1"/>
  <c r="D120" i="2" s="1"/>
  <c r="V354" i="2"/>
  <c r="W354" i="2" s="1"/>
  <c r="D354" i="2" s="1"/>
  <c r="V706" i="2"/>
  <c r="W706" i="2" s="1"/>
  <c r="D706" i="2" s="1"/>
  <c r="V359" i="2"/>
  <c r="W359" i="2" s="1"/>
  <c r="D359" i="2" s="1"/>
  <c r="V909" i="2"/>
  <c r="W909" i="2" s="1"/>
  <c r="D909" i="2" s="1"/>
  <c r="V82" i="2"/>
  <c r="W82" i="2" s="1"/>
  <c r="D82" i="2" s="1"/>
  <c r="V348" i="2"/>
  <c r="W348" i="2" s="1"/>
  <c r="D348" i="2" s="1"/>
  <c r="V261" i="2"/>
  <c r="W261" i="2" s="1"/>
  <c r="D261" i="2" s="1"/>
  <c r="V628" i="2"/>
  <c r="W628" i="2" s="1"/>
  <c r="D628" i="2" s="1"/>
  <c r="V155" i="2"/>
  <c r="W155" i="2" s="1"/>
  <c r="D155" i="2" s="1"/>
  <c r="V357" i="2"/>
  <c r="W357" i="2" s="1"/>
  <c r="D357" i="2" s="1"/>
  <c r="V723" i="2"/>
  <c r="W723" i="2" s="1"/>
  <c r="D723" i="2" s="1"/>
  <c r="V763" i="2"/>
  <c r="W763" i="2" s="1"/>
  <c r="D763" i="2" s="1"/>
  <c r="V88" i="2"/>
  <c r="W88" i="2" s="1"/>
  <c r="D88" i="2" s="1"/>
  <c r="V719" i="2"/>
  <c r="W719" i="2" s="1"/>
  <c r="D719" i="2" s="1"/>
  <c r="V855" i="2"/>
  <c r="W855" i="2" s="1"/>
  <c r="D855" i="2" s="1"/>
  <c r="V531" i="2"/>
  <c r="W531" i="2" s="1"/>
  <c r="D531" i="2" s="1"/>
  <c r="V150" i="2"/>
  <c r="W150" i="2" s="1"/>
  <c r="D150" i="2" s="1"/>
  <c r="V769" i="2"/>
  <c r="W769" i="2" s="1"/>
  <c r="D769" i="2" s="1"/>
  <c r="V189" i="2"/>
  <c r="W189" i="2" s="1"/>
  <c r="D189" i="2" s="1"/>
  <c r="V772" i="2"/>
  <c r="W772" i="2" s="1"/>
  <c r="D772" i="2" s="1"/>
  <c r="V86" i="2"/>
  <c r="W86" i="2" s="1"/>
  <c r="D86" i="2" s="1"/>
  <c r="V175" i="2"/>
  <c r="W175" i="2" s="1"/>
  <c r="D175" i="2" s="1"/>
  <c r="V570" i="2"/>
  <c r="W570" i="2" s="1"/>
  <c r="D570" i="2" s="1"/>
  <c r="V384" i="2"/>
  <c r="W384" i="2" s="1"/>
  <c r="D384" i="2" s="1"/>
  <c r="V423" i="2"/>
  <c r="W423" i="2" s="1"/>
  <c r="D423" i="2" s="1"/>
  <c r="V495" i="2"/>
  <c r="W495" i="2" s="1"/>
  <c r="D495" i="2" s="1"/>
  <c r="V367" i="2"/>
  <c r="W367" i="2" s="1"/>
  <c r="D367" i="2" s="1"/>
  <c r="V185" i="2"/>
  <c r="W185" i="2" s="1"/>
  <c r="D185" i="2" s="1"/>
  <c r="V686" i="2"/>
  <c r="W686" i="2" s="1"/>
  <c r="D686" i="2" s="1"/>
  <c r="V360" i="2"/>
  <c r="W360" i="2" s="1"/>
  <c r="D360" i="2" s="1"/>
  <c r="V153" i="2"/>
  <c r="W153" i="2" s="1"/>
  <c r="D153" i="2" s="1"/>
  <c r="V605" i="2"/>
  <c r="W605" i="2" s="1"/>
  <c r="D605" i="2" s="1"/>
  <c r="V514" i="2"/>
  <c r="W514" i="2" s="1"/>
  <c r="D514" i="2" s="1"/>
  <c r="V538" i="2"/>
  <c r="W538" i="2" s="1"/>
  <c r="D538" i="2" s="1"/>
  <c r="V700" i="2"/>
  <c r="W700" i="2" s="1"/>
  <c r="D700" i="2" s="1"/>
  <c r="V339" i="2"/>
  <c r="W339" i="2" s="1"/>
  <c r="D339" i="2" s="1"/>
  <c r="V407" i="2"/>
  <c r="W407" i="2" s="1"/>
  <c r="D407" i="2" s="1"/>
  <c r="V254" i="2"/>
  <c r="W254" i="2" s="1"/>
  <c r="D254" i="2" s="1"/>
  <c r="V536" i="2"/>
  <c r="W536" i="2" s="1"/>
  <c r="D536" i="2" s="1"/>
  <c r="V638" i="2"/>
  <c r="W638" i="2" s="1"/>
  <c r="D638" i="2" s="1"/>
  <c r="V667" i="2"/>
  <c r="W667" i="2" s="1"/>
  <c r="D667" i="2" s="1"/>
  <c r="V202" i="2"/>
  <c r="W202" i="2" s="1"/>
  <c r="D202" i="2" s="1"/>
  <c r="V149" i="2"/>
  <c r="W149" i="2" s="1"/>
  <c r="D149" i="2" s="1"/>
  <c r="V178" i="2"/>
  <c r="W178" i="2" s="1"/>
  <c r="D178" i="2" s="1"/>
  <c r="V928" i="2"/>
  <c r="W928" i="2" s="1"/>
  <c r="D928" i="2" s="1"/>
  <c r="V670" i="2"/>
  <c r="W670" i="2" s="1"/>
  <c r="D670" i="2" s="1"/>
  <c r="V182" i="2"/>
  <c r="W182" i="2" s="1"/>
  <c r="D182" i="2" s="1"/>
  <c r="V131" i="2"/>
  <c r="W131" i="2" s="1"/>
  <c r="D131" i="2" s="1"/>
  <c r="V8" i="2"/>
  <c r="W8" i="2" s="1"/>
  <c r="D8" i="2" s="1"/>
  <c r="V365" i="2"/>
  <c r="W365" i="2" s="1"/>
  <c r="D365" i="2" s="1"/>
  <c r="V846" i="2"/>
  <c r="W846" i="2" s="1"/>
  <c r="D846" i="2" s="1"/>
  <c r="V244" i="2"/>
  <c r="W244" i="2" s="1"/>
  <c r="D244" i="2" s="1"/>
  <c r="V238" i="2"/>
  <c r="W238" i="2" s="1"/>
  <c r="D238" i="2" s="1"/>
  <c r="V124" i="2"/>
  <c r="W124" i="2" s="1"/>
  <c r="D124" i="2" s="1"/>
  <c r="V369" i="2"/>
  <c r="W369" i="2" s="1"/>
  <c r="D369" i="2" s="1"/>
  <c r="V23" i="2"/>
  <c r="W23" i="2" s="1"/>
  <c r="D23" i="2" s="1"/>
  <c r="V581" i="2"/>
  <c r="W581" i="2" s="1"/>
  <c r="D581" i="2" s="1"/>
  <c r="V116" i="2"/>
  <c r="W116" i="2" s="1"/>
  <c r="D116" i="2" s="1"/>
  <c r="V303" i="2"/>
  <c r="W303" i="2" s="1"/>
  <c r="D303" i="2" s="1"/>
  <c r="V626" i="2"/>
  <c r="W626" i="2" s="1"/>
  <c r="D626" i="2" s="1"/>
  <c r="V998" i="2"/>
  <c r="W998" i="2" s="1"/>
  <c r="D998" i="2" s="1"/>
  <c r="V165" i="2"/>
  <c r="W165" i="2" s="1"/>
  <c r="D165" i="2" s="1"/>
  <c r="V351" i="2"/>
  <c r="W351" i="2" s="1"/>
  <c r="D351" i="2" s="1"/>
  <c r="V937" i="2"/>
  <c r="W937" i="2" s="1"/>
  <c r="D937" i="2" s="1"/>
  <c r="V957" i="2"/>
  <c r="W957" i="2" s="1"/>
  <c r="D957" i="2" s="1"/>
  <c r="V892" i="2"/>
  <c r="W892" i="2" s="1"/>
  <c r="D892" i="2" s="1"/>
  <c r="V896" i="2"/>
  <c r="W896" i="2" s="1"/>
  <c r="D896" i="2" s="1"/>
  <c r="V571" i="2"/>
  <c r="W571" i="2" s="1"/>
  <c r="D571" i="2" s="1"/>
  <c r="V583" i="2"/>
  <c r="W583" i="2" s="1"/>
  <c r="D583" i="2" s="1"/>
  <c r="V718" i="2"/>
  <c r="W718" i="2" s="1"/>
  <c r="D718" i="2" s="1"/>
  <c r="V639" i="2"/>
  <c r="W639" i="2" s="1"/>
  <c r="D639" i="2" s="1"/>
  <c r="V689" i="2"/>
  <c r="W689" i="2" s="1"/>
  <c r="D689" i="2" s="1"/>
  <c r="V556" i="2"/>
  <c r="W556" i="2" s="1"/>
  <c r="D556" i="2" s="1"/>
  <c r="V649" i="2"/>
  <c r="W649" i="2" s="1"/>
  <c r="D649" i="2" s="1"/>
  <c r="V83" i="2"/>
  <c r="W83" i="2" s="1"/>
  <c r="D83" i="2" s="1"/>
  <c r="V953" i="2"/>
  <c r="W953" i="2" s="1"/>
  <c r="D953" i="2" s="1"/>
  <c r="V954" i="2"/>
  <c r="W954" i="2" s="1"/>
  <c r="D954" i="2" s="1"/>
  <c r="V880" i="2"/>
  <c r="W880" i="2" s="1"/>
  <c r="D880" i="2" s="1"/>
  <c r="V818" i="2"/>
  <c r="W818" i="2" s="1"/>
  <c r="D818" i="2" s="1"/>
  <c r="V864" i="2"/>
  <c r="W864" i="2" s="1"/>
  <c r="D864" i="2" s="1"/>
  <c r="V870" i="2"/>
  <c r="W870" i="2" s="1"/>
  <c r="D870" i="2" s="1"/>
  <c r="V859" i="2"/>
  <c r="W859" i="2" s="1"/>
  <c r="D859" i="2" s="1"/>
  <c r="V768" i="2"/>
  <c r="W768" i="2" s="1"/>
  <c r="D768" i="2" s="1"/>
  <c r="V813" i="2"/>
  <c r="W813" i="2" s="1"/>
  <c r="D813" i="2" s="1"/>
  <c r="V766" i="2"/>
  <c r="W766" i="2" s="1"/>
  <c r="D766" i="2" s="1"/>
  <c r="V749" i="2"/>
  <c r="W749" i="2" s="1"/>
  <c r="D749" i="2" s="1"/>
  <c r="V815" i="2"/>
  <c r="W815" i="2" s="1"/>
  <c r="D815" i="2" s="1"/>
  <c r="V972" i="2"/>
  <c r="W972" i="2" s="1"/>
  <c r="D972" i="2" s="1"/>
  <c r="V738" i="2"/>
  <c r="W738" i="2" s="1"/>
  <c r="D738" i="2" s="1"/>
  <c r="V788" i="2"/>
  <c r="W788" i="2" s="1"/>
  <c r="D788" i="2" s="1"/>
  <c r="V635" i="2"/>
  <c r="W635" i="2" s="1"/>
  <c r="D635" i="2" s="1"/>
  <c r="V748" i="2"/>
  <c r="W748" i="2" s="1"/>
  <c r="D748" i="2" s="1"/>
  <c r="V596" i="2"/>
  <c r="W596" i="2" s="1"/>
  <c r="D596" i="2" s="1"/>
  <c r="V625" i="2"/>
  <c r="W625" i="2" s="1"/>
  <c r="D625" i="2" s="1"/>
  <c r="V594" i="2"/>
  <c r="W594" i="2" s="1"/>
  <c r="D594" i="2" s="1"/>
  <c r="V835" i="2"/>
  <c r="W835" i="2" s="1"/>
  <c r="D835" i="2" s="1"/>
  <c r="V640" i="2"/>
  <c r="W640" i="2" s="1"/>
  <c r="D640" i="2" s="1"/>
  <c r="V841" i="2"/>
  <c r="W841" i="2" s="1"/>
  <c r="D841" i="2" s="1"/>
  <c r="V660" i="2"/>
  <c r="W660" i="2" s="1"/>
  <c r="D660" i="2" s="1"/>
  <c r="V658" i="2"/>
  <c r="W658" i="2" s="1"/>
  <c r="D658" i="2" s="1"/>
  <c r="V547" i="2"/>
  <c r="W547" i="2" s="1"/>
  <c r="D547" i="2" s="1"/>
  <c r="V397" i="2"/>
  <c r="W397" i="2" s="1"/>
  <c r="D397" i="2" s="1"/>
  <c r="V333" i="2"/>
  <c r="W333" i="2" s="1"/>
  <c r="D333" i="2" s="1"/>
  <c r="V340" i="2"/>
  <c r="W340" i="2" s="1"/>
  <c r="D340" i="2" s="1"/>
  <c r="V308" i="2"/>
  <c r="W308" i="2" s="1"/>
  <c r="D308" i="2" s="1"/>
  <c r="V416" i="2"/>
  <c r="W416" i="2" s="1"/>
  <c r="D416" i="2" s="1"/>
  <c r="V274" i="2"/>
  <c r="W274" i="2" s="1"/>
  <c r="D274" i="2" s="1"/>
  <c r="V163" i="2"/>
  <c r="W163" i="2" s="1"/>
  <c r="D163" i="2" s="1"/>
  <c r="V223" i="2"/>
  <c r="W223" i="2" s="1"/>
  <c r="D223" i="2" s="1"/>
  <c r="V41" i="2"/>
  <c r="W41" i="2" s="1"/>
  <c r="D41" i="2" s="1"/>
  <c r="V429" i="2"/>
  <c r="W429" i="2" s="1"/>
  <c r="D429" i="2" s="1"/>
  <c r="V168" i="2"/>
  <c r="W168" i="2" s="1"/>
  <c r="D168" i="2" s="1"/>
  <c r="V110" i="2"/>
  <c r="W110" i="2" s="1"/>
  <c r="D110" i="2" s="1"/>
  <c r="V356" i="2"/>
  <c r="W356" i="2" s="1"/>
  <c r="D356" i="2" s="1"/>
  <c r="V191" i="2"/>
  <c r="W191" i="2" s="1"/>
  <c r="D191" i="2" s="1"/>
  <c r="V127" i="2"/>
  <c r="W127" i="2" s="1"/>
  <c r="D127" i="2" s="1"/>
  <c r="V496" i="2"/>
  <c r="W496" i="2" s="1"/>
  <c r="D496" i="2" s="1"/>
  <c r="V401" i="2"/>
  <c r="W401" i="2" s="1"/>
  <c r="D401" i="2" s="1"/>
  <c r="V137" i="2"/>
  <c r="W137" i="2" s="1"/>
  <c r="D137" i="2" s="1"/>
  <c r="V246" i="2"/>
  <c r="W246" i="2" s="1"/>
  <c r="D246" i="2" s="1"/>
  <c r="V157" i="2"/>
  <c r="W157" i="2" s="1"/>
  <c r="D157" i="2" s="1"/>
  <c r="V77" i="2"/>
  <c r="W77" i="2" s="1"/>
  <c r="D77" i="2" s="1"/>
  <c r="V379" i="2"/>
  <c r="W379" i="2" s="1"/>
  <c r="D379" i="2" s="1"/>
  <c r="V330" i="2"/>
  <c r="W330" i="2" s="1"/>
  <c r="D330" i="2" s="1"/>
  <c r="V190" i="2"/>
  <c r="W190" i="2" s="1"/>
  <c r="D190" i="2" s="1"/>
  <c r="V885" i="2"/>
  <c r="W885" i="2" s="1"/>
  <c r="D885" i="2" s="1"/>
  <c r="V969" i="2"/>
  <c r="W969" i="2" s="1"/>
  <c r="D969" i="2" s="1"/>
  <c r="V659" i="2"/>
  <c r="W659" i="2" s="1"/>
  <c r="D659" i="2" s="1"/>
  <c r="V697" i="2"/>
  <c r="W697" i="2" s="1"/>
  <c r="D697" i="2" s="1"/>
  <c r="V781" i="2"/>
  <c r="W781" i="2" s="1"/>
  <c r="D781" i="2" s="1"/>
  <c r="V765" i="2"/>
  <c r="W765" i="2" s="1"/>
  <c r="D765" i="2" s="1"/>
  <c r="V923" i="2"/>
  <c r="W923" i="2" s="1"/>
  <c r="D923" i="2" s="1"/>
  <c r="V213" i="2"/>
  <c r="W213" i="2" s="1"/>
  <c r="D213" i="2" s="1"/>
  <c r="V897" i="2"/>
  <c r="W897" i="2" s="1"/>
  <c r="D897" i="2" s="1"/>
  <c r="V787" i="2"/>
  <c r="W787" i="2" s="1"/>
  <c r="D787" i="2" s="1"/>
  <c r="V266" i="2"/>
  <c r="W266" i="2" s="1"/>
  <c r="D266" i="2" s="1"/>
  <c r="V84" i="2"/>
  <c r="W84" i="2" s="1"/>
  <c r="D84" i="2" s="1"/>
  <c r="V520" i="2"/>
  <c r="W520" i="2" s="1"/>
  <c r="D520" i="2" s="1"/>
  <c r="V237" i="2"/>
  <c r="W237" i="2" s="1"/>
  <c r="D237" i="2" s="1"/>
  <c r="V193" i="2"/>
  <c r="W193" i="2" s="1"/>
  <c r="D193" i="2" s="1"/>
  <c r="V102" i="2"/>
  <c r="W102" i="2" s="1"/>
  <c r="D102" i="2" s="1"/>
  <c r="V685" i="2"/>
  <c r="W685" i="2" s="1"/>
  <c r="D685" i="2" s="1"/>
  <c r="V398" i="2"/>
  <c r="W398" i="2" s="1"/>
  <c r="D398" i="2" s="1"/>
  <c r="V410" i="2"/>
  <c r="W410" i="2" s="1"/>
  <c r="D410" i="2" s="1"/>
  <c r="V902" i="2"/>
  <c r="W902" i="2" s="1"/>
  <c r="D902" i="2" s="1"/>
  <c r="V705" i="2"/>
  <c r="W705" i="2" s="1"/>
  <c r="D705" i="2" s="1"/>
  <c r="V320" i="2"/>
  <c r="W320" i="2" s="1"/>
  <c r="D320" i="2" s="1"/>
  <c r="V140" i="2"/>
  <c r="W140" i="2" s="1"/>
  <c r="D140" i="2" s="1"/>
  <c r="V501" i="2"/>
  <c r="W501" i="2" s="1"/>
  <c r="D501" i="2" s="1"/>
  <c r="V894" i="2"/>
  <c r="W894" i="2" s="1"/>
  <c r="D894" i="2" s="1"/>
  <c r="V548" i="2"/>
  <c r="W548" i="2" s="1"/>
  <c r="D548" i="2" s="1"/>
  <c r="V754" i="2"/>
  <c r="W754" i="2" s="1"/>
  <c r="D754" i="2" s="1"/>
  <c r="V961" i="2"/>
  <c r="W961" i="2" s="1"/>
  <c r="D961" i="2" s="1"/>
  <c r="V860" i="2"/>
  <c r="W860" i="2" s="1"/>
  <c r="D860" i="2" s="1"/>
  <c r="V284" i="2"/>
  <c r="W284" i="2" s="1"/>
  <c r="D284" i="2" s="1"/>
  <c r="V750" i="2"/>
  <c r="W750" i="2" s="1"/>
  <c r="D750" i="2" s="1"/>
  <c r="V108" i="2"/>
  <c r="W108" i="2" s="1"/>
  <c r="D108" i="2" s="1"/>
  <c r="V43" i="2"/>
  <c r="W43" i="2" s="1"/>
  <c r="D43" i="2" s="1"/>
  <c r="V486" i="2"/>
  <c r="W486" i="2" s="1"/>
  <c r="D486" i="2" s="1"/>
  <c r="V761" i="2"/>
  <c r="W761" i="2" s="1"/>
  <c r="D761" i="2" s="1"/>
  <c r="V228" i="2"/>
  <c r="W228" i="2" s="1"/>
  <c r="D228" i="2" s="1"/>
  <c r="V373" i="2"/>
  <c r="W373" i="2" s="1"/>
  <c r="D373" i="2" s="1"/>
  <c r="V792" i="2"/>
  <c r="W792" i="2" s="1"/>
  <c r="D792" i="2" s="1"/>
  <c r="V92" i="2"/>
  <c r="W92" i="2" s="1"/>
  <c r="D92" i="2" s="1"/>
  <c r="V256" i="2"/>
  <c r="W256" i="2" s="1"/>
  <c r="D256" i="2" s="1"/>
  <c r="V911" i="2"/>
  <c r="W911" i="2" s="1"/>
  <c r="D911" i="2" s="1"/>
  <c r="V616" i="2"/>
  <c r="W616" i="2" s="1"/>
  <c r="D616" i="2" s="1"/>
  <c r="V521" i="2"/>
  <c r="W521" i="2" s="1"/>
  <c r="D521" i="2" s="1"/>
  <c r="V50" i="2"/>
  <c r="W50" i="2" s="1"/>
  <c r="D50" i="2" s="1"/>
  <c r="V18" i="2"/>
  <c r="W18" i="2" s="1"/>
  <c r="D18" i="2" s="1"/>
  <c r="V622" i="2"/>
  <c r="W622" i="2" s="1"/>
  <c r="D622" i="2" s="1"/>
  <c r="V981" i="2"/>
  <c r="W981" i="2" s="1"/>
  <c r="D981" i="2" s="1"/>
  <c r="V118" i="2"/>
  <c r="W118" i="2" s="1"/>
  <c r="D118" i="2" s="1"/>
  <c r="V577" i="2"/>
  <c r="W577" i="2" s="1"/>
  <c r="D577" i="2" s="1"/>
  <c r="V38" i="2"/>
  <c r="W38" i="2" s="1"/>
  <c r="D38" i="2" s="1"/>
  <c r="V16" i="2"/>
  <c r="W16" i="2" s="1"/>
  <c r="D16" i="2" s="1"/>
  <c r="V940" i="2"/>
  <c r="W940" i="2" s="1"/>
  <c r="D940" i="2" s="1"/>
  <c r="V51" i="2"/>
  <c r="W51" i="2" s="1"/>
  <c r="D51" i="2" s="1"/>
  <c r="V836" i="2"/>
  <c r="W836" i="2" s="1"/>
  <c r="D836" i="2" s="1"/>
  <c r="V439" i="2"/>
  <c r="W439" i="2" s="1"/>
  <c r="D439" i="2" s="1"/>
  <c r="V199" i="2"/>
  <c r="W199" i="2" s="1"/>
  <c r="D199" i="2" s="1"/>
  <c r="V81" i="2"/>
  <c r="W81" i="2" s="1"/>
  <c r="D81" i="2" s="1"/>
  <c r="V567" i="2"/>
  <c r="W567" i="2" s="1"/>
  <c r="D567" i="2" s="1"/>
  <c r="V421" i="2"/>
  <c r="W421" i="2" s="1"/>
  <c r="D421" i="2" s="1"/>
  <c r="V460" i="2"/>
  <c r="W460" i="2" s="1"/>
  <c r="D460" i="2" s="1"/>
  <c r="V85" i="2"/>
  <c r="W85" i="2" s="1"/>
  <c r="D85" i="2" s="1"/>
  <c r="V614" i="2"/>
  <c r="W614" i="2" s="1"/>
  <c r="D614" i="2" s="1"/>
  <c r="V59" i="2"/>
  <c r="W59" i="2" s="1"/>
  <c r="D59" i="2" s="1"/>
  <c r="V337" i="2"/>
  <c r="W337" i="2" s="1"/>
  <c r="D337" i="2" s="1"/>
  <c r="V101" i="2"/>
  <c r="W101" i="2" s="1"/>
  <c r="D101" i="2" s="1"/>
  <c r="V105" i="2"/>
  <c r="W105" i="2" s="1"/>
  <c r="D105" i="2" s="1"/>
  <c r="V994" i="2"/>
  <c r="W994" i="2" s="1"/>
  <c r="D994" i="2" s="1"/>
  <c r="V952" i="2"/>
  <c r="W952" i="2" s="1"/>
  <c r="D952" i="2" s="1"/>
  <c r="V759" i="2"/>
  <c r="W759" i="2" s="1"/>
  <c r="D759" i="2" s="1"/>
  <c r="V475" i="2"/>
  <c r="W475" i="2" s="1"/>
  <c r="D475" i="2" s="1"/>
  <c r="V203" i="2"/>
  <c r="W203" i="2" s="1"/>
  <c r="D203" i="2" s="1"/>
  <c r="V641" i="2"/>
  <c r="W641" i="2" s="1"/>
  <c r="D641" i="2" s="1"/>
  <c r="V197" i="2"/>
  <c r="W197" i="2" s="1"/>
  <c r="D197" i="2" s="1"/>
  <c r="V906" i="2"/>
  <c r="W906" i="2" s="1"/>
  <c r="D906" i="2" s="1"/>
  <c r="V977" i="2"/>
  <c r="W977" i="2" s="1"/>
  <c r="D977" i="2" s="1"/>
  <c r="V872" i="2"/>
  <c r="W872" i="2" s="1"/>
  <c r="D872" i="2" s="1"/>
  <c r="V874" i="2"/>
  <c r="W874" i="2" s="1"/>
  <c r="D874" i="2" s="1"/>
  <c r="V884" i="2"/>
  <c r="W884" i="2" s="1"/>
  <c r="D884" i="2" s="1"/>
  <c r="V814" i="2"/>
  <c r="W814" i="2" s="1"/>
  <c r="D814" i="2" s="1"/>
  <c r="V762" i="2"/>
  <c r="W762" i="2" s="1"/>
  <c r="D762" i="2" s="1"/>
  <c r="V901" i="2"/>
  <c r="W901" i="2" s="1"/>
  <c r="D901" i="2" s="1"/>
  <c r="V677" i="2"/>
  <c r="W677" i="2" s="1"/>
  <c r="D677" i="2" s="1"/>
  <c r="V665" i="2"/>
  <c r="W665" i="2" s="1"/>
  <c r="D665" i="2" s="1"/>
  <c r="V621" i="2"/>
  <c r="W621" i="2" s="1"/>
  <c r="D621" i="2" s="1"/>
  <c r="V721" i="2"/>
  <c r="W721" i="2" s="1"/>
  <c r="D721" i="2" s="1"/>
  <c r="V589" i="2"/>
  <c r="W589" i="2" s="1"/>
  <c r="D589" i="2" s="1"/>
  <c r="V580" i="2"/>
  <c r="W580" i="2" s="1"/>
  <c r="D580" i="2" s="1"/>
  <c r="V549" i="2"/>
  <c r="W549" i="2" s="1"/>
  <c r="D549" i="2" s="1"/>
  <c r="V624" i="2"/>
  <c r="W624" i="2" s="1"/>
  <c r="D624" i="2" s="1"/>
  <c r="V509" i="2"/>
  <c r="W509" i="2" s="1"/>
  <c r="D509" i="2" s="1"/>
  <c r="V515" i="2"/>
  <c r="W515" i="2" s="1"/>
  <c r="D515" i="2" s="1"/>
  <c r="V542" i="2"/>
  <c r="W542" i="2" s="1"/>
  <c r="D542" i="2" s="1"/>
  <c r="V442" i="2"/>
  <c r="W442" i="2" s="1"/>
  <c r="D442" i="2" s="1"/>
  <c r="V492" i="2"/>
  <c r="W492" i="2" s="1"/>
  <c r="D492" i="2" s="1"/>
  <c r="V275" i="2"/>
  <c r="W275" i="2" s="1"/>
  <c r="D275" i="2" s="1"/>
  <c r="V243" i="2"/>
  <c r="W243" i="2" s="1"/>
  <c r="D243" i="2" s="1"/>
  <c r="V974" i="2"/>
  <c r="W974" i="2" s="1"/>
  <c r="D974" i="2" s="1"/>
  <c r="V506" i="2"/>
  <c r="W506" i="2" s="1"/>
  <c r="D506" i="2" s="1"/>
  <c r="V324" i="2"/>
  <c r="W324" i="2" s="1"/>
  <c r="D324" i="2" s="1"/>
  <c r="V214" i="2"/>
  <c r="W214" i="2" s="1"/>
  <c r="D214" i="2" s="1"/>
  <c r="V201" i="2"/>
  <c r="W201" i="2" s="1"/>
  <c r="D201" i="2" s="1"/>
  <c r="V404" i="2"/>
  <c r="W404" i="2" s="1"/>
  <c r="D404" i="2" s="1"/>
  <c r="V132" i="2"/>
  <c r="W132" i="2" s="1"/>
  <c r="D132" i="2" s="1"/>
  <c r="V473" i="2"/>
  <c r="W473" i="2" s="1"/>
  <c r="D473" i="2" s="1"/>
  <c r="V121" i="2"/>
  <c r="W121" i="2" s="1"/>
  <c r="D121" i="2" s="1"/>
  <c r="V29" i="2"/>
  <c r="W29" i="2" s="1"/>
  <c r="D29" i="2" s="1"/>
  <c r="V99" i="2"/>
  <c r="W99" i="2" s="1"/>
  <c r="D99" i="2" s="1"/>
  <c r="V301" i="2"/>
  <c r="W301" i="2" s="1"/>
  <c r="D301" i="2" s="1"/>
  <c r="V433" i="2"/>
  <c r="W433" i="2" s="1"/>
  <c r="D433" i="2" s="1"/>
  <c r="V109" i="2"/>
  <c r="W109" i="2" s="1"/>
  <c r="D109" i="2" s="1"/>
  <c r="V45" i="2"/>
  <c r="W45" i="2" s="1"/>
  <c r="D45" i="2" s="1"/>
  <c r="V111" i="2"/>
  <c r="W111" i="2" s="1"/>
  <c r="D111" i="2" s="1"/>
  <c r="V31" i="2"/>
  <c r="W31" i="2" s="1"/>
  <c r="D31" i="2" s="1"/>
  <c r="V242" i="2"/>
  <c r="W242" i="2" s="1"/>
  <c r="D242" i="2" s="1"/>
  <c r="V75" i="2"/>
  <c r="W75" i="2" s="1"/>
  <c r="D75" i="2" s="1"/>
  <c r="V968" i="2"/>
  <c r="W968" i="2" s="1"/>
  <c r="D968" i="2" s="1"/>
  <c r="V816" i="2"/>
  <c r="W816" i="2" s="1"/>
  <c r="D816" i="2" s="1"/>
  <c r="V770" i="2"/>
  <c r="W770" i="2" s="1"/>
  <c r="D770" i="2" s="1"/>
  <c r="V572" i="2"/>
  <c r="W572" i="2" s="1"/>
  <c r="D572" i="2" s="1"/>
  <c r="V696" i="2"/>
  <c r="W696" i="2" s="1"/>
  <c r="D696" i="2" s="1"/>
  <c r="V329" i="2"/>
  <c r="W329" i="2" s="1"/>
  <c r="D329" i="2" s="1"/>
  <c r="V210" i="2"/>
  <c r="W210" i="2" s="1"/>
  <c r="D210" i="2" s="1"/>
  <c r="V477" i="2"/>
  <c r="W477" i="2" s="1"/>
  <c r="D477" i="2" s="1"/>
  <c r="V96" i="2"/>
  <c r="W96" i="2" s="1"/>
  <c r="D96" i="2" s="1"/>
  <c r="V156" i="2"/>
  <c r="W156" i="2" s="1"/>
  <c r="D156" i="2" s="1"/>
  <c r="V44" i="2"/>
  <c r="W44" i="2" s="1"/>
  <c r="D44" i="2" s="1"/>
  <c r="V508" i="2"/>
  <c r="W508" i="2" s="1"/>
  <c r="D508" i="2" s="1"/>
  <c r="V12" i="2"/>
  <c r="W12" i="2" s="1"/>
  <c r="D12" i="2" s="1"/>
  <c r="V430" i="2"/>
  <c r="W430" i="2" s="1"/>
  <c r="D430" i="2" s="1"/>
  <c r="V331" i="2"/>
  <c r="W331" i="2" s="1"/>
  <c r="D331" i="2" s="1"/>
  <c r="V260" i="2"/>
  <c r="W260" i="2" s="1"/>
  <c r="D260" i="2" s="1"/>
  <c r="V143" i="2"/>
  <c r="W143" i="2" s="1"/>
  <c r="D143" i="2" s="1"/>
  <c r="V837" i="2"/>
  <c r="W837" i="2" s="1"/>
  <c r="D837" i="2" s="1"/>
  <c r="V490" i="2"/>
  <c r="W490" i="2" s="1"/>
  <c r="D490" i="2" s="1"/>
  <c r="V424" i="2"/>
  <c r="W424" i="2" s="1"/>
  <c r="D424" i="2" s="1"/>
  <c r="V54" i="2"/>
  <c r="W54" i="2" s="1"/>
  <c r="D54" i="2" s="1"/>
  <c r="V951" i="2"/>
  <c r="W951" i="2" s="1"/>
  <c r="D951" i="2" s="1"/>
  <c r="V297" i="2"/>
  <c r="W297" i="2" s="1"/>
  <c r="D297" i="2" s="1"/>
  <c r="V688" i="2"/>
  <c r="W688" i="2" s="1"/>
  <c r="D688" i="2" s="1"/>
  <c r="V322" i="2"/>
  <c r="W322" i="2" s="1"/>
  <c r="D322" i="2" s="1"/>
  <c r="V255" i="2"/>
  <c r="W255" i="2" s="1"/>
  <c r="D255" i="2" s="1"/>
  <c r="V42" i="2"/>
  <c r="W42" i="2" s="1"/>
  <c r="D42" i="2" s="1"/>
  <c r="V534" i="2"/>
  <c r="W534" i="2" s="1"/>
  <c r="D534" i="2" s="1"/>
  <c r="V302" i="2"/>
  <c r="W302" i="2" s="1"/>
  <c r="D302" i="2" s="1"/>
  <c r="V183" i="2"/>
  <c r="W183" i="2" s="1"/>
  <c r="D183" i="2" s="1"/>
  <c r="V976" i="2"/>
  <c r="W976" i="2" s="1"/>
  <c r="D976" i="2" s="1"/>
  <c r="V993" i="2"/>
  <c r="W993" i="2" s="1"/>
  <c r="D993" i="2" s="1"/>
  <c r="V939" i="2"/>
  <c r="W939" i="2" s="1"/>
  <c r="D939" i="2" s="1"/>
  <c r="V74" i="2"/>
  <c r="W74" i="2" s="1"/>
  <c r="D74" i="2" s="1"/>
  <c r="V366" i="2"/>
  <c r="W366" i="2" s="1"/>
  <c r="D366" i="2" s="1"/>
  <c r="V919" i="2"/>
  <c r="W919" i="2" s="1"/>
  <c r="D919" i="2" s="1"/>
  <c r="V945" i="2"/>
  <c r="W945" i="2" s="1"/>
  <c r="D945" i="2" s="1"/>
  <c r="V868" i="2"/>
  <c r="W868" i="2" s="1"/>
  <c r="D868" i="2" s="1"/>
  <c r="V494" i="2"/>
  <c r="W494" i="2" s="1"/>
  <c r="D494" i="2" s="1"/>
  <c r="V234" i="2"/>
  <c r="W234" i="2" s="1"/>
  <c r="D234" i="2" s="1"/>
  <c r="V161" i="2"/>
  <c r="W161" i="2" s="1"/>
  <c r="D161" i="2" s="1"/>
  <c r="V590" i="2"/>
  <c r="W590" i="2" s="1"/>
  <c r="D590" i="2" s="1"/>
  <c r="V247" i="2"/>
  <c r="W247" i="2" s="1"/>
  <c r="D247" i="2" s="1"/>
  <c r="V146" i="2"/>
  <c r="W146" i="2" s="1"/>
  <c r="D146" i="2" s="1"/>
  <c r="V540" i="2"/>
  <c r="W540" i="2" s="1"/>
  <c r="D540" i="2" s="1"/>
  <c r="V229" i="2"/>
  <c r="W229" i="2" s="1"/>
  <c r="D229" i="2" s="1"/>
  <c r="V409" i="2"/>
  <c r="W409" i="2" s="1"/>
  <c r="D409" i="2" s="1"/>
  <c r="V106" i="2"/>
  <c r="W106" i="2" s="1"/>
  <c r="D106" i="2" s="1"/>
  <c r="V290" i="2"/>
  <c r="W290" i="2" s="1"/>
  <c r="D290" i="2" s="1"/>
  <c r="V503" i="2"/>
  <c r="W503" i="2" s="1"/>
  <c r="D503" i="2" s="1"/>
  <c r="V978" i="2"/>
  <c r="W978" i="2" s="1"/>
  <c r="D978" i="2" s="1"/>
  <c r="V865" i="2"/>
  <c r="W865" i="2" s="1"/>
  <c r="D865" i="2" s="1"/>
  <c r="Q7" i="2" l="1"/>
  <c r="U7" i="2"/>
  <c r="V7" i="2"/>
  <c r="W7" i="2" s="1"/>
  <c r="D7" i="2" s="1"/>
  <c r="D6" i="2" s="1"/>
</calcChain>
</file>

<file path=xl/sharedStrings.xml><?xml version="1.0" encoding="utf-8"?>
<sst xmlns="http://schemas.openxmlformats.org/spreadsheetml/2006/main" count="126" uniqueCount="85">
  <si>
    <t>KEY</t>
  </si>
  <si>
    <t>KEY</t>
    <phoneticPr fontId="5"/>
  </si>
  <si>
    <t>面積（ha）</t>
    <phoneticPr fontId="5"/>
  </si>
  <si>
    <t>T11aゾーン名称及び面積</t>
  </si>
  <si>
    <t>人口</t>
    <rPh sb="0" eb="2">
      <t>ジンコウ</t>
    </rPh>
    <phoneticPr fontId="5"/>
  </si>
  <si>
    <t>木造</t>
  </si>
  <si>
    <t>鉄筋コンクリート</t>
  </si>
  <si>
    <t>鉄骨造</t>
  </si>
  <si>
    <t>その他</t>
  </si>
  <si>
    <t>Ｓ45年以前</t>
  </si>
  <si>
    <t>Ｓ46～56年</t>
  </si>
  <si>
    <t>Ｓ57年以降</t>
  </si>
  <si>
    <t>建物総数</t>
    <rPh sb="0" eb="2">
      <t>タテモノ</t>
    </rPh>
    <rPh sb="2" eb="4">
      <t>ソウスウ</t>
    </rPh>
    <phoneticPr fontId="5"/>
  </si>
  <si>
    <t>地区面積</t>
  </si>
  <si>
    <t>不燃領域率</t>
  </si>
  <si>
    <t>空地率</t>
  </si>
  <si>
    <t>不燃化率</t>
  </si>
  <si>
    <t>空地面積</t>
  </si>
  <si>
    <t>道路面積</t>
  </si>
  <si>
    <t>（％）</t>
  </si>
  <si>
    <t>(ha）</t>
  </si>
  <si>
    <t>（棟）</t>
  </si>
  <si>
    <t>(ha）</t>
    <phoneticPr fontId="5"/>
  </si>
  <si>
    <t>（棟）</t>
    <phoneticPr fontId="5"/>
  </si>
  <si>
    <t>（％）</t>
    <phoneticPr fontId="5"/>
  </si>
  <si>
    <t>面積</t>
    <phoneticPr fontId="5"/>
  </si>
  <si>
    <t>(人）</t>
    <rPh sb="1" eb="2">
      <t>ニン</t>
    </rPh>
    <phoneticPr fontId="5"/>
  </si>
  <si>
    <t>基本ゾーン
名称</t>
    <phoneticPr fontId="5"/>
  </si>
  <si>
    <t>基本ゾーン
名称（カナ）</t>
    <phoneticPr fontId="5"/>
  </si>
  <si>
    <t>判定</t>
    <rPh sb="0" eb="2">
      <t>ハンテイ</t>
    </rPh>
    <phoneticPr fontId="5"/>
  </si>
  <si>
    <t>旧耐震
基準
建物棟数</t>
    <rPh sb="0" eb="1">
      <t>キュウ</t>
    </rPh>
    <rPh sb="1" eb="3">
      <t>タイシン</t>
    </rPh>
    <rPh sb="4" eb="6">
      <t>キジュン</t>
    </rPh>
    <rPh sb="7" eb="9">
      <t>タテモノ</t>
    </rPh>
    <rPh sb="9" eb="10">
      <t>トウ</t>
    </rPh>
    <rPh sb="10" eb="11">
      <t>スウ</t>
    </rPh>
    <phoneticPr fontId="5"/>
  </si>
  <si>
    <t>木防建ぺい率</t>
    <rPh sb="0" eb="1">
      <t>モク</t>
    </rPh>
    <rPh sb="1" eb="2">
      <t>ボウ</t>
    </rPh>
    <rPh sb="2" eb="3">
      <t>ケン</t>
    </rPh>
    <rPh sb="5" eb="6">
      <t>リツ</t>
    </rPh>
    <phoneticPr fontId="5"/>
  </si>
  <si>
    <t>T56建物老朽度</t>
    <phoneticPr fontId="5"/>
  </si>
  <si>
    <t>用途
地域</t>
    <phoneticPr fontId="5"/>
  </si>
  <si>
    <t>線引き
区分</t>
    <phoneticPr fontId="5"/>
  </si>
  <si>
    <t>小
ゾーン</t>
    <phoneticPr fontId="5"/>
  </si>
  <si>
    <t>基本
ゾーン</t>
    <phoneticPr fontId="5"/>
  </si>
  <si>
    <t>市町村
コード</t>
    <rPh sb="0" eb="3">
      <t>シチョウソン</t>
    </rPh>
    <phoneticPr fontId="4"/>
  </si>
  <si>
    <t>T23ゾーン別人口</t>
    <phoneticPr fontId="5"/>
  </si>
  <si>
    <t>T71密集市街地の状況</t>
    <phoneticPr fontId="5"/>
  </si>
  <si>
    <t>用途
地域</t>
    <phoneticPr fontId="5"/>
  </si>
  <si>
    <t>基本ゾーン
名称</t>
    <phoneticPr fontId="5"/>
  </si>
  <si>
    <t>ゾーン別
人口</t>
    <rPh sb="3" eb="4">
      <t>ベツ</t>
    </rPh>
    <rPh sb="5" eb="7">
      <t>ジンコウ</t>
    </rPh>
    <phoneticPr fontId="5"/>
  </si>
  <si>
    <t>市町村
コード</t>
    <phoneticPr fontId="2"/>
  </si>
  <si>
    <t>旧耐震
建物棟数</t>
    <rPh sb="0" eb="1">
      <t>キュウ</t>
    </rPh>
    <rPh sb="1" eb="3">
      <t>タイシン</t>
    </rPh>
    <rPh sb="4" eb="6">
      <t>タテモノ</t>
    </rPh>
    <rPh sb="6" eb="7">
      <t>トウ</t>
    </rPh>
    <rPh sb="7" eb="8">
      <t>スウ</t>
    </rPh>
    <phoneticPr fontId="5"/>
  </si>
  <si>
    <t>市町村
コード</t>
    <phoneticPr fontId="5"/>
  </si>
  <si>
    <t>全建築物
建築面積</t>
    <phoneticPr fontId="5"/>
  </si>
  <si>
    <t>木防
建ぺい率</t>
    <phoneticPr fontId="5"/>
  </si>
  <si>
    <t>木造
建築面積</t>
    <phoneticPr fontId="5"/>
  </si>
  <si>
    <t>老朽木造
建物棟数率</t>
    <phoneticPr fontId="5"/>
  </si>
  <si>
    <t>全建物
棟数</t>
    <phoneticPr fontId="5"/>
  </si>
  <si>
    <t>S56年
以前の
木造建物
棟数</t>
    <phoneticPr fontId="5"/>
  </si>
  <si>
    <t>耐火
建築物
建築面積</t>
    <phoneticPr fontId="5"/>
  </si>
  <si>
    <t>判定基準
（％以上）
⇒</t>
    <rPh sb="7" eb="9">
      <t>イジョウ</t>
    </rPh>
    <phoneticPr fontId="5"/>
  </si>
  <si>
    <t>（人/ha）</t>
    <phoneticPr fontId="5"/>
  </si>
  <si>
    <t>（参考）
老朽木造
建物棟数率</t>
    <rPh sb="5" eb="7">
      <t>ロウキュウ</t>
    </rPh>
    <rPh sb="7" eb="9">
      <t>モクゾウ</t>
    </rPh>
    <rPh sb="10" eb="12">
      <t>タテモノ</t>
    </rPh>
    <rPh sb="12" eb="13">
      <t>トウ</t>
    </rPh>
    <rPh sb="13" eb="14">
      <t>スウ</t>
    </rPh>
    <rPh sb="14" eb="15">
      <t>リツ</t>
    </rPh>
    <phoneticPr fontId="5"/>
  </si>
  <si>
    <t>カルテ作成
地区</t>
    <rPh sb="3" eb="5">
      <t>サクセイ</t>
    </rPh>
    <rPh sb="6" eb="8">
      <t>チク</t>
    </rPh>
    <phoneticPr fontId="5"/>
  </si>
  <si>
    <t>一次
選定</t>
    <rPh sb="0" eb="2">
      <t>イチジ</t>
    </rPh>
    <rPh sb="3" eb="5">
      <t>センテイ</t>
    </rPh>
    <phoneticPr fontId="5"/>
  </si>
  <si>
    <t>二次
選定</t>
    <rPh sb="0" eb="2">
      <t>ニジ</t>
    </rPh>
    <rPh sb="3" eb="5">
      <t>センテイ</t>
    </rPh>
    <phoneticPr fontId="5"/>
  </si>
  <si>
    <t>その
他</t>
    <rPh sb="3" eb="4">
      <t>タ</t>
    </rPh>
    <phoneticPr fontId="5"/>
  </si>
  <si>
    <t>選定結果</t>
    <rPh sb="0" eb="2">
      <t>センテイ</t>
    </rPh>
    <rPh sb="2" eb="4">
      <t>ケッカ</t>
    </rPh>
    <phoneticPr fontId="5"/>
  </si>
  <si>
    <t>市町村名</t>
    <phoneticPr fontId="5"/>
  </si>
  <si>
    <t>連番</t>
    <rPh sb="0" eb="2">
      <t>レンバン</t>
    </rPh>
    <phoneticPr fontId="5"/>
  </si>
  <si>
    <t>人口密度</t>
    <rPh sb="0" eb="2">
      <t>ジンコウ</t>
    </rPh>
    <rPh sb="2" eb="4">
      <t>ミツド</t>
    </rPh>
    <phoneticPr fontId="5"/>
  </si>
  <si>
    <t>建物棟数</t>
    <rPh sb="0" eb="2">
      <t>タテモノ</t>
    </rPh>
    <rPh sb="2" eb="3">
      <t>トウ</t>
    </rPh>
    <rPh sb="3" eb="4">
      <t>スウ</t>
    </rPh>
    <phoneticPr fontId="5"/>
  </si>
  <si>
    <t>旧耐震基準
建物棟数率</t>
    <rPh sb="0" eb="1">
      <t>キュウ</t>
    </rPh>
    <rPh sb="1" eb="3">
      <t>タイシン</t>
    </rPh>
    <rPh sb="3" eb="5">
      <t>キジュン</t>
    </rPh>
    <rPh sb="6" eb="8">
      <t>タテモノ</t>
    </rPh>
    <rPh sb="8" eb="9">
      <t>トウ</t>
    </rPh>
    <rPh sb="9" eb="10">
      <t>スウ</t>
    </rPh>
    <rPh sb="10" eb="11">
      <t>リツ</t>
    </rPh>
    <phoneticPr fontId="5"/>
  </si>
  <si>
    <t>建物棟数
密度</t>
    <rPh sb="0" eb="2">
      <t>タテモノ</t>
    </rPh>
    <rPh sb="2" eb="3">
      <t>トウ</t>
    </rPh>
    <rPh sb="3" eb="4">
      <t>スウ</t>
    </rPh>
    <rPh sb="5" eb="7">
      <t>ミツド</t>
    </rPh>
    <phoneticPr fontId="5"/>
  </si>
  <si>
    <t>（棟）</t>
    <phoneticPr fontId="5"/>
  </si>
  <si>
    <t>（棟/ha）</t>
    <phoneticPr fontId="5"/>
  </si>
  <si>
    <t>（％）</t>
    <phoneticPr fontId="5"/>
  </si>
  <si>
    <t>不燃
領域率</t>
    <rPh sb="0" eb="2">
      <t>フネン</t>
    </rPh>
    <rPh sb="3" eb="5">
      <t>リョウイキ</t>
    </rPh>
    <rPh sb="5" eb="6">
      <t>リツ</t>
    </rPh>
    <phoneticPr fontId="5"/>
  </si>
  <si>
    <t>（％）</t>
    <phoneticPr fontId="5"/>
  </si>
  <si>
    <t>基盤整備
事業等の
実績</t>
    <phoneticPr fontId="5"/>
  </si>
  <si>
    <t>ない場合：1</t>
    <phoneticPr fontId="5"/>
  </si>
  <si>
    <t>狭隘道路
（4ｍ未満）</t>
    <phoneticPr fontId="5"/>
  </si>
  <si>
    <t>震災復興検討地区カルテ　地区リスト</t>
    <rPh sb="0" eb="2">
      <t>シンサイ</t>
    </rPh>
    <rPh sb="2" eb="4">
      <t>フッコウ</t>
    </rPh>
    <rPh sb="4" eb="6">
      <t>ケントウ</t>
    </rPh>
    <rPh sb="6" eb="8">
      <t>チク</t>
    </rPh>
    <rPh sb="12" eb="14">
      <t>チク</t>
    </rPh>
    <phoneticPr fontId="5"/>
  </si>
  <si>
    <t>データ時点</t>
    <rPh sb="3" eb="5">
      <t>ジテン</t>
    </rPh>
    <phoneticPr fontId="5"/>
  </si>
  <si>
    <t>番号</t>
    <rPh sb="0" eb="2">
      <t>バンゴウ</t>
    </rPh>
    <phoneticPr fontId="5"/>
  </si>
  <si>
    <t>調査区の一部</t>
    <rPh sb="0" eb="3">
      <t>チョウサク</t>
    </rPh>
    <rPh sb="4" eb="6">
      <t>イチブ</t>
    </rPh>
    <phoneticPr fontId="5"/>
  </si>
  <si>
    <t>備考
(地区の選定根拠等)</t>
    <rPh sb="0" eb="2">
      <t>ビコウ</t>
    </rPh>
    <rPh sb="4" eb="6">
      <t>チク</t>
    </rPh>
    <rPh sb="7" eb="9">
      <t>センテイ</t>
    </rPh>
    <rPh sb="9" eb="11">
      <t>コンキョ</t>
    </rPh>
    <rPh sb="11" eb="12">
      <t>トウ</t>
    </rPh>
    <phoneticPr fontId="5"/>
  </si>
  <si>
    <t>ある場合：1</t>
    <phoneticPr fontId="5"/>
  </si>
  <si>
    <t>R1</t>
    <phoneticPr fontId="5"/>
  </si>
  <si>
    <t>R3</t>
    <phoneticPr fontId="5"/>
  </si>
  <si>
    <t>R4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</si>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</sst>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00"/>
    <numFmt numFmtId="177" formatCode="00"/>
    <numFmt numFmtId="178" formatCode="0000"/>
    <numFmt numFmtId="179" formatCode="0.00_ "/>
    <numFmt numFmtId="180" formatCode="0_ "/>
    <numFmt numFmtId="181" formatCode="#,##0_ "/>
    <numFmt numFmtId="182" formatCode="#,##0.00_ "/>
    <numFmt numFmtId="183" formatCode="0.00_);[Red]\(0.00\)"/>
    <numFmt numFmtId="184" formatCode="#,##0.0_ "/>
  </numFmts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0" fontId="3" fillId="0" borderId="0"/>
  </cellStyleXfs>
  <cellXfs count="10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9" fontId="7" fillId="0" borderId="0" xfId="0" applyNumberFormat="1" applyFont="1">
      <alignment vertical="center"/>
    </xf>
    <xf numFmtId="181" fontId="7" fillId="0" borderId="0" xfId="0" applyNumberFormat="1" applyFont="1">
      <alignment vertical="center"/>
    </xf>
    <xf numFmtId="182" fontId="7" fillId="0" borderId="0" xfId="0" applyNumberFormat="1" applyFont="1">
      <alignment vertical="center"/>
    </xf>
    <xf numFmtId="0" fontId="7" fillId="0" borderId="0" xfId="0" applyFont="1" applyAlignment="1">
      <alignment vertical="center" shrinkToFit="1"/>
    </xf>
    <xf numFmtId="0" fontId="10" fillId="0" borderId="0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>
      <alignment vertical="center"/>
    </xf>
    <xf numFmtId="0" fontId="10" fillId="2" borderId="1" xfId="2" applyFont="1" applyFill="1" applyBorder="1" applyAlignment="1" applyProtection="1">
      <alignment horizontal="center" vertical="center" wrapText="1"/>
    </xf>
    <xf numFmtId="176" fontId="10" fillId="3" borderId="1" xfId="3" applyNumberFormat="1" applyFont="1" applyFill="1" applyBorder="1" applyAlignment="1">
      <alignment horizontal="center"/>
    </xf>
    <xf numFmtId="178" fontId="10" fillId="3" borderId="1" xfId="3" applyNumberFormat="1" applyFont="1" applyFill="1" applyBorder="1" applyAlignment="1">
      <alignment horizontal="center"/>
    </xf>
    <xf numFmtId="177" fontId="10" fillId="3" borderId="1" xfId="3" applyNumberFormat="1" applyFont="1" applyFill="1" applyBorder="1" applyAlignment="1">
      <alignment horizontal="center"/>
    </xf>
    <xf numFmtId="0" fontId="10" fillId="3" borderId="1" xfId="3" applyFont="1" applyFill="1" applyBorder="1" applyAlignment="1">
      <alignment horizontal="center"/>
    </xf>
    <xf numFmtId="0" fontId="10" fillId="3" borderId="1" xfId="3" applyFont="1" applyFill="1" applyBorder="1"/>
    <xf numFmtId="2" fontId="10" fillId="3" borderId="1" xfId="3" applyNumberFormat="1" applyFont="1" applyFill="1" applyBorder="1"/>
    <xf numFmtId="0" fontId="7" fillId="3" borderId="1" xfId="0" applyFont="1" applyFill="1" applyBorder="1">
      <alignment vertical="center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180" fontId="7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180" fontId="7" fillId="2" borderId="1" xfId="0" applyNumberFormat="1" applyFont="1" applyFill="1" applyBorder="1">
      <alignment vertical="center"/>
    </xf>
    <xf numFmtId="0" fontId="10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82" fontId="6" fillId="2" borderId="1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83" fontId="7" fillId="0" borderId="0" xfId="0" applyNumberFormat="1" applyFont="1" applyAlignment="1">
      <alignment horizontal="right" vertical="center"/>
    </xf>
    <xf numFmtId="0" fontId="7" fillId="5" borderId="0" xfId="0" applyFont="1" applyFill="1">
      <alignment vertical="center"/>
    </xf>
    <xf numFmtId="0" fontId="7" fillId="0" borderId="0" xfId="0" applyFont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3" fontId="6" fillId="2" borderId="1" xfId="0" applyNumberFormat="1" applyFont="1" applyFill="1" applyBorder="1" applyAlignment="1">
      <alignment horizontal="center" vertical="center"/>
    </xf>
    <xf numFmtId="183" fontId="6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2" xfId="0" applyFont="1" applyBorder="1">
      <alignment vertical="center"/>
    </xf>
    <xf numFmtId="181" fontId="7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3" fillId="0" borderId="1" xfId="0" applyFont="1" applyBorder="1" applyAlignment="1">
      <alignment vertical="center" shrinkToFit="1"/>
    </xf>
    <xf numFmtId="182" fontId="13" fillId="0" borderId="1" xfId="0" applyNumberFormat="1" applyFont="1" applyBorder="1">
      <alignment vertical="center"/>
    </xf>
    <xf numFmtId="181" fontId="13" fillId="0" borderId="1" xfId="0" applyNumberFormat="1" applyFont="1" applyBorder="1">
      <alignment vertical="center"/>
    </xf>
    <xf numFmtId="18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indent="1"/>
    </xf>
    <xf numFmtId="179" fontId="13" fillId="0" borderId="1" xfId="0" applyNumberFormat="1" applyFont="1" applyBorder="1">
      <alignment vertical="center"/>
    </xf>
    <xf numFmtId="184" fontId="13" fillId="0" borderId="1" xfId="0" applyNumberFormat="1" applyFont="1" applyBorder="1">
      <alignment vertical="center"/>
    </xf>
    <xf numFmtId="0" fontId="13" fillId="5" borderId="0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 indent="1"/>
    </xf>
    <xf numFmtId="0" fontId="13" fillId="0" borderId="1" xfId="0" applyFont="1" applyBorder="1">
      <alignment vertical="center"/>
    </xf>
    <xf numFmtId="0" fontId="13" fillId="3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182" fontId="7" fillId="6" borderId="1" xfId="0" applyNumberFormat="1" applyFont="1" applyFill="1" applyBorder="1" applyAlignment="1">
      <alignment horizontal="center" vertical="center"/>
    </xf>
    <xf numFmtId="181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81" fontId="7" fillId="2" borderId="1" xfId="0" applyNumberFormat="1" applyFont="1" applyFill="1" applyBorder="1" applyAlignment="1">
      <alignment horizontal="center" vertical="center" wrapText="1"/>
    </xf>
    <xf numFmtId="18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2" fontId="7" fillId="3" borderId="2" xfId="0" applyNumberFormat="1" applyFont="1" applyFill="1" applyBorder="1" applyAlignment="1">
      <alignment horizontal="center" vertical="center"/>
    </xf>
    <xf numFmtId="182" fontId="7" fillId="3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9" fontId="7" fillId="3" borderId="2" xfId="0" applyNumberFormat="1" applyFont="1" applyFill="1" applyBorder="1" applyAlignment="1">
      <alignment horizontal="center" vertical="center"/>
    </xf>
    <xf numFmtId="179" fontId="7" fillId="3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2" fontId="7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3" fontId="7" fillId="3" borderId="2" xfId="0" applyNumberFormat="1" applyFont="1" applyFill="1" applyBorder="1" applyAlignment="1">
      <alignment horizontal="center" vertical="center"/>
    </xf>
    <xf numFmtId="183" fontId="7" fillId="3" borderId="3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80" fontId="7" fillId="2" borderId="1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_T11" xfId="2" xr:uid="{00000000-0005-0000-0000-000002000000}"/>
    <cellStyle name="標準_入力画面2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P1577"/>
  <sheetViews>
    <sheetView tabSelected="1" view="pageLayout" topLeftCell="G57" zoomScaleNormal="100" workbookViewId="0">
      <selection activeCell="AD63" sqref="AD63"/>
    </sheetView>
  </sheetViews>
  <sheetFormatPr defaultRowHeight="12"/>
  <cols>
    <col min="1" max="1" width="0.125" style="1" customWidth="1"/>
    <col min="2" max="2" width="9.625" style="1" customWidth="1"/>
    <col min="3" max="3" width="4.5" style="1" customWidth="1"/>
    <col min="4" max="7" width="4.625" style="1" customWidth="1"/>
    <col min="8" max="11" width="6.125" style="2" bestFit="1" customWidth="1"/>
    <col min="12" max="12" width="5.25" style="2" bestFit="1" customWidth="1"/>
    <col min="13" max="14" width="12.25" style="1" bestFit="1" customWidth="1"/>
    <col min="15" max="15" width="9.5" style="5" customWidth="1"/>
    <col min="16" max="16" width="9.125" style="4" bestFit="1" customWidth="1"/>
    <col min="17" max="17" width="9.25" style="4" bestFit="1" customWidth="1"/>
    <col min="18" max="20" width="9.125" style="4" bestFit="1" customWidth="1"/>
    <col min="21" max="21" width="9" style="4" customWidth="1"/>
    <col min="22" max="22" width="9" style="27" customWidth="1"/>
    <col min="23" max="23" width="5.625" style="2" customWidth="1"/>
    <col min="24" max="24" width="9.125" style="3" bestFit="1" customWidth="1"/>
    <col min="25" max="25" width="5.625" style="1" customWidth="1"/>
    <col min="26" max="26" width="9.625" style="1" customWidth="1"/>
    <col min="27" max="27" width="10.875" style="1" customWidth="1"/>
    <col min="28" max="28" width="9.125" style="5" bestFit="1" customWidth="1"/>
    <col min="29" max="29" width="5.625" style="1" customWidth="1"/>
    <col min="30" max="30" width="33.125" style="1" customWidth="1"/>
    <col min="31" max="16384" width="9" style="1"/>
  </cols>
  <sheetData>
    <row r="1" spans="1:42" ht="25.5" customHeight="1">
      <c r="A1" s="28"/>
      <c r="B1" s="31" t="s">
        <v>61</v>
      </c>
      <c r="C1" s="68"/>
      <c r="D1" s="68"/>
      <c r="E1" s="68"/>
      <c r="F1" s="68"/>
      <c r="G1" s="68"/>
      <c r="H1" s="59"/>
      <c r="I1" s="29"/>
      <c r="J1" s="30"/>
      <c r="K1" s="30"/>
      <c r="L1" s="30"/>
      <c r="N1" s="92" t="s">
        <v>75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34"/>
      <c r="AA1" s="35"/>
      <c r="AB1" s="32"/>
      <c r="AC1" s="32"/>
      <c r="AD1" s="33"/>
    </row>
    <row r="2" spans="1:42" ht="9.75" customHeight="1">
      <c r="A2" s="28"/>
      <c r="B2" s="43"/>
      <c r="C2" s="43"/>
      <c r="D2" s="44"/>
      <c r="E2" s="44"/>
      <c r="F2" s="44"/>
      <c r="G2" s="44"/>
      <c r="H2" s="44"/>
      <c r="I2" s="45"/>
      <c r="J2" s="46"/>
      <c r="K2" s="46"/>
      <c r="L2" s="46"/>
      <c r="M2" s="47"/>
      <c r="N2" s="48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32"/>
      <c r="AC2" s="32"/>
      <c r="AD2" s="33"/>
    </row>
    <row r="3" spans="1:42" ht="15.75" customHeight="1">
      <c r="A3" s="28"/>
      <c r="B3" s="85" t="s">
        <v>76</v>
      </c>
      <c r="C3" s="86"/>
      <c r="D3" s="86"/>
      <c r="E3" s="86"/>
      <c r="F3" s="86"/>
      <c r="G3" s="87"/>
      <c r="H3" s="97" t="s">
        <v>82</v>
      </c>
      <c r="I3" s="98"/>
      <c r="J3" s="98"/>
      <c r="K3" s="98"/>
      <c r="L3" s="98"/>
      <c r="M3" s="98"/>
      <c r="N3" s="99"/>
      <c r="O3" s="65" t="s">
        <v>81</v>
      </c>
      <c r="P3" s="50" t="str">
        <f>H3</f>
        <v>R3</v>
      </c>
      <c r="Q3" s="50" t="str">
        <f>P3</f>
        <v>R3</v>
      </c>
      <c r="R3" s="50" t="str">
        <f>O3</f>
        <v>R1</v>
      </c>
      <c r="S3" s="66" t="s">
        <v>83</v>
      </c>
      <c r="T3" s="50" t="str">
        <f>S3</f>
        <v>R4</v>
      </c>
      <c r="U3" s="50" t="str">
        <f>T3</f>
        <v>R4</v>
      </c>
      <c r="V3" s="95" t="str">
        <f>S3</f>
        <v>R4</v>
      </c>
      <c r="W3" s="96"/>
      <c r="X3" s="90" t="str">
        <f>O3</f>
        <v>R1</v>
      </c>
      <c r="Y3" s="91"/>
      <c r="Z3" s="67" t="s">
        <v>84</v>
      </c>
      <c r="AA3" s="67" t="s">
        <v>84</v>
      </c>
      <c r="AB3" s="83" t="str">
        <f>O3</f>
        <v>R1</v>
      </c>
      <c r="AC3" s="84"/>
      <c r="AD3" s="69" t="s">
        <v>79</v>
      </c>
    </row>
    <row r="4" spans="1:42" ht="40.5" customHeight="1">
      <c r="A4" s="85" t="s">
        <v>0</v>
      </c>
      <c r="B4" s="72" t="s">
        <v>56</v>
      </c>
      <c r="C4" s="73"/>
      <c r="D4" s="89" t="s">
        <v>60</v>
      </c>
      <c r="E4" s="89"/>
      <c r="F4" s="89"/>
      <c r="G4" s="78" t="s">
        <v>62</v>
      </c>
      <c r="H4" s="88" t="s">
        <v>37</v>
      </c>
      <c r="I4" s="88" t="s">
        <v>36</v>
      </c>
      <c r="J4" s="88" t="s">
        <v>35</v>
      </c>
      <c r="K4" s="88" t="s">
        <v>34</v>
      </c>
      <c r="L4" s="79" t="s">
        <v>33</v>
      </c>
      <c r="M4" s="79" t="s">
        <v>27</v>
      </c>
      <c r="N4" s="79" t="s">
        <v>28</v>
      </c>
      <c r="O4" s="93" t="s">
        <v>25</v>
      </c>
      <c r="P4" s="81" t="s">
        <v>4</v>
      </c>
      <c r="Q4" s="80" t="s">
        <v>63</v>
      </c>
      <c r="R4" s="80" t="s">
        <v>70</v>
      </c>
      <c r="S4" s="80" t="s">
        <v>30</v>
      </c>
      <c r="T4" s="81" t="s">
        <v>64</v>
      </c>
      <c r="U4" s="80" t="s">
        <v>66</v>
      </c>
      <c r="V4" s="79" t="s">
        <v>65</v>
      </c>
      <c r="W4" s="79"/>
      <c r="X4" s="82" t="s">
        <v>31</v>
      </c>
      <c r="Y4" s="82"/>
      <c r="Z4" s="79" t="s">
        <v>72</v>
      </c>
      <c r="AA4" s="79" t="s">
        <v>74</v>
      </c>
      <c r="AB4" s="79" t="s">
        <v>55</v>
      </c>
      <c r="AC4" s="79"/>
      <c r="AD4" s="70"/>
    </row>
    <row r="5" spans="1:42" ht="42.75" customHeight="1">
      <c r="A5" s="85"/>
      <c r="B5" s="74" t="s">
        <v>77</v>
      </c>
      <c r="C5" s="76" t="s">
        <v>78</v>
      </c>
      <c r="D5" s="40" t="s">
        <v>57</v>
      </c>
      <c r="E5" s="40" t="s">
        <v>58</v>
      </c>
      <c r="F5" s="40" t="s">
        <v>59</v>
      </c>
      <c r="G5" s="78"/>
      <c r="H5" s="88"/>
      <c r="I5" s="88"/>
      <c r="J5" s="88"/>
      <c r="K5" s="88"/>
      <c r="L5" s="79"/>
      <c r="M5" s="79"/>
      <c r="N5" s="79"/>
      <c r="O5" s="93"/>
      <c r="P5" s="81"/>
      <c r="Q5" s="94"/>
      <c r="R5" s="80"/>
      <c r="S5" s="80"/>
      <c r="T5" s="81"/>
      <c r="U5" s="81"/>
      <c r="V5" s="37" t="s">
        <v>53</v>
      </c>
      <c r="W5" s="38">
        <v>50</v>
      </c>
      <c r="X5" s="37" t="s">
        <v>53</v>
      </c>
      <c r="Y5" s="39">
        <v>20</v>
      </c>
      <c r="Z5" s="82"/>
      <c r="AA5" s="79"/>
      <c r="AB5" s="37" t="s">
        <v>53</v>
      </c>
      <c r="AC5" s="38">
        <v>50</v>
      </c>
      <c r="AD5" s="70"/>
      <c r="AE5" s="2"/>
      <c r="AF5" s="2"/>
      <c r="AG5" s="2"/>
      <c r="AH5" s="2"/>
      <c r="AI5" s="2"/>
    </row>
    <row r="6" spans="1:42" ht="20.25" customHeight="1">
      <c r="A6" s="85"/>
      <c r="B6" s="75"/>
      <c r="C6" s="77"/>
      <c r="D6" s="42">
        <f>SUM(D7:D1002)</f>
        <v>0</v>
      </c>
      <c r="E6" s="42">
        <f t="shared" ref="E6:F6" si="0">SUM(E7:E1002)</f>
        <v>0</v>
      </c>
      <c r="F6" s="42">
        <f t="shared" si="0"/>
        <v>0</v>
      </c>
      <c r="G6" s="78"/>
      <c r="H6" s="88"/>
      <c r="I6" s="88"/>
      <c r="J6" s="88"/>
      <c r="K6" s="88"/>
      <c r="L6" s="79"/>
      <c r="M6" s="79"/>
      <c r="N6" s="79"/>
      <c r="O6" s="24" t="s">
        <v>22</v>
      </c>
      <c r="P6" s="25" t="s">
        <v>26</v>
      </c>
      <c r="Q6" s="25" t="s">
        <v>54</v>
      </c>
      <c r="R6" s="25" t="s">
        <v>71</v>
      </c>
      <c r="S6" s="25" t="s">
        <v>23</v>
      </c>
      <c r="T6" s="25" t="s">
        <v>67</v>
      </c>
      <c r="U6" s="25" t="s">
        <v>68</v>
      </c>
      <c r="V6" s="36" t="s">
        <v>69</v>
      </c>
      <c r="W6" s="42" t="s">
        <v>29</v>
      </c>
      <c r="X6" s="26" t="s">
        <v>24</v>
      </c>
      <c r="Y6" s="42" t="s">
        <v>29</v>
      </c>
      <c r="Z6" s="42" t="s">
        <v>73</v>
      </c>
      <c r="AA6" s="63" t="s">
        <v>80</v>
      </c>
      <c r="AB6" s="24" t="s">
        <v>24</v>
      </c>
      <c r="AC6" s="42" t="s">
        <v>29</v>
      </c>
      <c r="AD6" s="7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.75" customHeight="1">
      <c r="A7" s="49">
        <f>T71密集市街地の状況!A6</f>
        <v>0</v>
      </c>
      <c r="B7" s="16"/>
      <c r="C7" s="16"/>
      <c r="D7" s="16" t="str">
        <f>IF(AND(OR(W7=1,Y7=1),OR(Z7=1,AA7=1))=TRUE,1, "")</f>
        <v/>
      </c>
      <c r="E7" s="16"/>
      <c r="F7" s="16"/>
      <c r="G7" s="51">
        <v>1</v>
      </c>
      <c r="H7" s="31">
        <f>T71密集市街地の状況!B6</f>
        <v>0</v>
      </c>
      <c r="I7" s="31">
        <f>T71密集市街地の状況!C6</f>
        <v>0</v>
      </c>
      <c r="J7" s="31">
        <f>T71密集市街地の状況!D6</f>
        <v>0</v>
      </c>
      <c r="K7" s="31">
        <f>VLOOKUP(A7,T11aゾーン名称及び面積!$A$6:$I$2001,5,FALSE)</f>
        <v>0</v>
      </c>
      <c r="L7" s="31">
        <f>VLOOKUP(A7,T11aゾーン名称及び面積!$A$6:$I$2001,6,FALSE)</f>
        <v>0</v>
      </c>
      <c r="M7" s="52">
        <f>VLOOKUP(A7,T11aゾーン名称及び面積!$A$6:$I$2001,7,FALSE)</f>
        <v>0</v>
      </c>
      <c r="N7" s="52">
        <f>VLOOKUP(A7,T11aゾーン名称及び面積!$A$6:$I$2001,8,FALSE)</f>
        <v>0</v>
      </c>
      <c r="O7" s="53">
        <f>VLOOKUP(A7,T11aゾーン名称及び面積!$A$6:$I$2001,9,FALSE)</f>
        <v>0</v>
      </c>
      <c r="P7" s="54">
        <f>VLOOKUP(A7,T23ゾーン別人口!$A$6:$F$2001,6,FALSE)</f>
        <v>0</v>
      </c>
      <c r="Q7" s="58" t="e">
        <f>ROUND(P7/O7,1)</f>
        <v>#DIV/0!</v>
      </c>
      <c r="R7" s="53">
        <f>VLOOKUP(A7,T71密集市街地の状況!$A$6:$F$2000,6,FALSE)</f>
        <v>0</v>
      </c>
      <c r="S7" s="54">
        <f>VLOOKUP(A7,T56建物老朽度!$A$6:$R$2001,17,FALSE)</f>
        <v>0</v>
      </c>
      <c r="T7" s="54">
        <f>VLOOKUP(A7,T56建物老朽度!$A$6:$R$2001,18,FALSE)</f>
        <v>0</v>
      </c>
      <c r="U7" s="54" t="e">
        <f>ROUND(T7/O7,2)</f>
        <v>#DIV/0!</v>
      </c>
      <c r="V7" s="55" t="str">
        <f>IFERROR(ROUND(S7/T7*100,2),"-")</f>
        <v>-</v>
      </c>
      <c r="W7" s="56">
        <f>IF(V7="-",0,IF(V7&gt;=$W$5,1,0))</f>
        <v>0</v>
      </c>
      <c r="X7" s="57">
        <f>VLOOKUP(A7,T71密集市街地の状況!$A$6:$Q$2001,13,FALSE)</f>
        <v>0</v>
      </c>
      <c r="Y7" s="56">
        <f>IF(X7&gt;=$Y$5,1,0)</f>
        <v>0</v>
      </c>
      <c r="Z7" s="60"/>
      <c r="AA7" s="60"/>
      <c r="AB7" s="53">
        <f>VLOOKUP(A7,T71密集市街地の状況!$A$6:$Q$2000,15,FALSE)</f>
        <v>0</v>
      </c>
      <c r="AC7" s="61">
        <f>IF(AB7&gt;=$AC$5,1,0)</f>
        <v>0</v>
      </c>
      <c r="AD7" s="62"/>
    </row>
    <row r="8" spans="1:42" ht="15" customHeight="1">
      <c r="A8" s="49">
        <f>T71密集市街地の状況!A7</f>
        <v>0</v>
      </c>
      <c r="B8" s="16"/>
      <c r="C8" s="16"/>
      <c r="D8" s="16" t="str">
        <f>IF(AND(OR(W8=1,Y8=1),OR(Z8=1,AA8=1))=TRUE,1, "")</f>
        <v/>
      </c>
      <c r="E8" s="16"/>
      <c r="F8" s="16"/>
      <c r="G8" s="51">
        <v>2</v>
      </c>
      <c r="H8" s="31">
        <f>T71密集市街地の状況!B7</f>
        <v>0</v>
      </c>
      <c r="I8" s="31">
        <f>T71密集市街地の状況!C7</f>
        <v>0</v>
      </c>
      <c r="J8" s="31">
        <f>T71密集市街地の状況!D7</f>
        <v>0</v>
      </c>
      <c r="K8" s="31">
        <f>VLOOKUP(A8,T11aゾーン名称及び面積!$A$6:$I$2001,5,FALSE)</f>
        <v>0</v>
      </c>
      <c r="L8" s="31">
        <f>VLOOKUP(A8,T11aゾーン名称及び面積!$A$6:$I$2001,6,FALSE)</f>
        <v>0</v>
      </c>
      <c r="M8" s="52">
        <f>VLOOKUP(A8,T11aゾーン名称及び面積!$A$6:$I$2001,7,FALSE)</f>
        <v>0</v>
      </c>
      <c r="N8" s="52">
        <f>VLOOKUP(A8,T11aゾーン名称及び面積!$A$6:$I$2001,8,FALSE)</f>
        <v>0</v>
      </c>
      <c r="O8" s="53">
        <f>VLOOKUP(A8,T11aゾーン名称及び面積!$A$6:$I$2001,9,FALSE)</f>
        <v>0</v>
      </c>
      <c r="P8" s="54">
        <f>VLOOKUP(A8,T23ゾーン別人口!$A$6:$F$2001,6,FALSE)</f>
        <v>0</v>
      </c>
      <c r="Q8" s="58" t="e">
        <f t="shared" ref="Q8:Q71" si="1">ROUND(P8/O8,1)</f>
        <v>#DIV/0!</v>
      </c>
      <c r="R8" s="53">
        <f>VLOOKUP(A8,T71密集市街地の状況!$A$6:$F$2000,6,FALSE)</f>
        <v>0</v>
      </c>
      <c r="S8" s="54">
        <f>VLOOKUP(A8,T56建物老朽度!$A$6:$R$2001,17,FALSE)</f>
        <v>0</v>
      </c>
      <c r="T8" s="54">
        <f>VLOOKUP(A8,T56建物老朽度!$A$6:$R$2001,18,FALSE)</f>
        <v>0</v>
      </c>
      <c r="U8" s="54" t="e">
        <f t="shared" ref="U8:U71" si="2">ROUND(T8/O8,2)</f>
        <v>#DIV/0!</v>
      </c>
      <c r="V8" s="55" t="str">
        <f t="shared" ref="V8:V71" si="3">IFERROR(ROUND(S8/T8*100,2),"-")</f>
        <v>-</v>
      </c>
      <c r="W8" s="56">
        <f t="shared" ref="W8:W71" si="4">IF(V8="-",0,IF(V8&gt;=$W$5,1,0))</f>
        <v>0</v>
      </c>
      <c r="X8" s="57">
        <f>VLOOKUP(A8,T71密集市街地の状況!$A$6:$Q$2001,13,FALSE)</f>
        <v>0</v>
      </c>
      <c r="Y8" s="56">
        <f t="shared" ref="Y8:Y71" si="5">IF(X8&gt;=$Y$5,1,0)</f>
        <v>0</v>
      </c>
      <c r="Z8" s="60"/>
      <c r="AA8" s="60"/>
      <c r="AB8" s="53">
        <f>VLOOKUP(A8,T71密集市街地の状況!$A$6:$Q$2000,15,FALSE)</f>
        <v>0</v>
      </c>
      <c r="AC8" s="61">
        <f t="shared" ref="AC8:AC71" si="6">IF(AB8&gt;=$AC$5,1,0)</f>
        <v>0</v>
      </c>
      <c r="AD8" s="62"/>
    </row>
    <row r="9" spans="1:42" ht="15" customHeight="1">
      <c r="A9" s="49">
        <f>T71密集市街地の状況!A8</f>
        <v>0</v>
      </c>
      <c r="B9" s="16"/>
      <c r="C9" s="16"/>
      <c r="D9" s="16" t="str">
        <f t="shared" ref="D9:D72" si="7">IF(AND(OR(W9=1,Y9=1),OR(Z9=1,AA9=1))=TRUE,1, "")</f>
        <v/>
      </c>
      <c r="E9" s="16"/>
      <c r="F9" s="16"/>
      <c r="G9" s="51">
        <v>3</v>
      </c>
      <c r="H9" s="31">
        <f>T71密集市街地の状況!B8</f>
        <v>0</v>
      </c>
      <c r="I9" s="31">
        <f>T71密集市街地の状況!C8</f>
        <v>0</v>
      </c>
      <c r="J9" s="31">
        <f>T71密集市街地の状況!D8</f>
        <v>0</v>
      </c>
      <c r="K9" s="31">
        <f>VLOOKUP(A9,T11aゾーン名称及び面積!$A$6:$I$2001,5,FALSE)</f>
        <v>0</v>
      </c>
      <c r="L9" s="31">
        <f>VLOOKUP(A9,T11aゾーン名称及び面積!$A$6:$I$2001,6,FALSE)</f>
        <v>0</v>
      </c>
      <c r="M9" s="52">
        <f>VLOOKUP(A9,T11aゾーン名称及び面積!$A$6:$I$2001,7,FALSE)</f>
        <v>0</v>
      </c>
      <c r="N9" s="52">
        <f>VLOOKUP(A9,T11aゾーン名称及び面積!$A$6:$I$2001,8,FALSE)</f>
        <v>0</v>
      </c>
      <c r="O9" s="53">
        <f>VLOOKUP(A9,T11aゾーン名称及び面積!$A$6:$I$2001,9,FALSE)</f>
        <v>0</v>
      </c>
      <c r="P9" s="54">
        <f>VLOOKUP(A9,T23ゾーン別人口!$A$6:$F$2001,6,FALSE)</f>
        <v>0</v>
      </c>
      <c r="Q9" s="58" t="e">
        <f t="shared" si="1"/>
        <v>#DIV/0!</v>
      </c>
      <c r="R9" s="53">
        <f>VLOOKUP(A9,T71密集市街地の状況!$A$6:$F$2000,6,FALSE)</f>
        <v>0</v>
      </c>
      <c r="S9" s="54">
        <f>VLOOKUP(A9,T56建物老朽度!$A$6:$R$2001,17,FALSE)</f>
        <v>0</v>
      </c>
      <c r="T9" s="54">
        <f>VLOOKUP(A9,T56建物老朽度!$A$6:$R$2001,18,FALSE)</f>
        <v>0</v>
      </c>
      <c r="U9" s="54" t="e">
        <f t="shared" si="2"/>
        <v>#DIV/0!</v>
      </c>
      <c r="V9" s="55" t="str">
        <f t="shared" si="3"/>
        <v>-</v>
      </c>
      <c r="W9" s="56">
        <f t="shared" si="4"/>
        <v>0</v>
      </c>
      <c r="X9" s="57">
        <f>VLOOKUP(A9,T71密集市街地の状況!$A$6:$Q$2001,13,FALSE)</f>
        <v>0</v>
      </c>
      <c r="Y9" s="56">
        <f t="shared" si="5"/>
        <v>0</v>
      </c>
      <c r="Z9" s="60"/>
      <c r="AA9" s="60"/>
      <c r="AB9" s="53">
        <f>VLOOKUP(A9,T71密集市街地の状況!$A$6:$Q$2000,15,FALSE)</f>
        <v>0</v>
      </c>
      <c r="AC9" s="61">
        <f t="shared" si="6"/>
        <v>0</v>
      </c>
      <c r="AD9" s="62"/>
    </row>
    <row r="10" spans="1:42" ht="15" customHeight="1">
      <c r="A10" s="49">
        <f>T71密集市街地の状況!A9</f>
        <v>0</v>
      </c>
      <c r="B10" s="16"/>
      <c r="C10" s="16"/>
      <c r="D10" s="16" t="str">
        <f t="shared" si="7"/>
        <v/>
      </c>
      <c r="E10" s="16"/>
      <c r="F10" s="16"/>
      <c r="G10" s="51">
        <v>4</v>
      </c>
      <c r="H10" s="31">
        <f>T71密集市街地の状況!B9</f>
        <v>0</v>
      </c>
      <c r="I10" s="31">
        <f>T71密集市街地の状況!C9</f>
        <v>0</v>
      </c>
      <c r="J10" s="31">
        <f>T71密集市街地の状況!D9</f>
        <v>0</v>
      </c>
      <c r="K10" s="31">
        <f>VLOOKUP(A10,T11aゾーン名称及び面積!$A$6:$I$2001,5,FALSE)</f>
        <v>0</v>
      </c>
      <c r="L10" s="31">
        <f>VLOOKUP(A10,T11aゾーン名称及び面積!$A$6:$I$2001,6,FALSE)</f>
        <v>0</v>
      </c>
      <c r="M10" s="52">
        <f>VLOOKUP(A10,T11aゾーン名称及び面積!$A$6:$I$2001,7,FALSE)</f>
        <v>0</v>
      </c>
      <c r="N10" s="52">
        <f>VLOOKUP(A10,T11aゾーン名称及び面積!$A$6:$I$2001,8,FALSE)</f>
        <v>0</v>
      </c>
      <c r="O10" s="53">
        <f>VLOOKUP(A10,T11aゾーン名称及び面積!$A$6:$I$2001,9,FALSE)</f>
        <v>0</v>
      </c>
      <c r="P10" s="54">
        <f>VLOOKUP(A10,T23ゾーン別人口!$A$6:$F$2001,6,FALSE)</f>
        <v>0</v>
      </c>
      <c r="Q10" s="58" t="e">
        <f t="shared" si="1"/>
        <v>#DIV/0!</v>
      </c>
      <c r="R10" s="53">
        <f>VLOOKUP(A10,T71密集市街地の状況!$A$6:$F$2000,6,FALSE)</f>
        <v>0</v>
      </c>
      <c r="S10" s="54">
        <f>VLOOKUP(A10,T56建物老朽度!$A$6:$R$2001,17,FALSE)</f>
        <v>0</v>
      </c>
      <c r="T10" s="54">
        <f>VLOOKUP(A10,T56建物老朽度!$A$6:$R$2001,18,FALSE)</f>
        <v>0</v>
      </c>
      <c r="U10" s="54" t="e">
        <f t="shared" si="2"/>
        <v>#DIV/0!</v>
      </c>
      <c r="V10" s="55" t="str">
        <f t="shared" si="3"/>
        <v>-</v>
      </c>
      <c r="W10" s="56">
        <f t="shared" si="4"/>
        <v>0</v>
      </c>
      <c r="X10" s="57">
        <f>VLOOKUP(A10,T71密集市街地の状況!$A$6:$Q$2001,13,FALSE)</f>
        <v>0</v>
      </c>
      <c r="Y10" s="56">
        <f t="shared" si="5"/>
        <v>0</v>
      </c>
      <c r="Z10" s="60"/>
      <c r="AA10" s="60"/>
      <c r="AB10" s="53">
        <f>VLOOKUP(A10,T71密集市街地の状況!$A$6:$Q$2000,15,FALSE)</f>
        <v>0</v>
      </c>
      <c r="AC10" s="61">
        <f t="shared" si="6"/>
        <v>0</v>
      </c>
      <c r="AD10" s="62"/>
    </row>
    <row r="11" spans="1:42" ht="15" customHeight="1">
      <c r="A11" s="49">
        <f>T71密集市街地の状況!A10</f>
        <v>0</v>
      </c>
      <c r="B11" s="16"/>
      <c r="C11" s="16"/>
      <c r="D11" s="16" t="str">
        <f t="shared" si="7"/>
        <v/>
      </c>
      <c r="E11" s="16"/>
      <c r="F11" s="16"/>
      <c r="G11" s="51">
        <v>5</v>
      </c>
      <c r="H11" s="31">
        <f>T71密集市街地の状況!B10</f>
        <v>0</v>
      </c>
      <c r="I11" s="31">
        <f>T71密集市街地の状況!C10</f>
        <v>0</v>
      </c>
      <c r="J11" s="31">
        <f>T71密集市街地の状況!D10</f>
        <v>0</v>
      </c>
      <c r="K11" s="31">
        <f>VLOOKUP(A11,T11aゾーン名称及び面積!$A$6:$I$2001,5,FALSE)</f>
        <v>0</v>
      </c>
      <c r="L11" s="31">
        <f>VLOOKUP(A11,T11aゾーン名称及び面積!$A$6:$I$2001,6,FALSE)</f>
        <v>0</v>
      </c>
      <c r="M11" s="52">
        <f>VLOOKUP(A11,T11aゾーン名称及び面積!$A$6:$I$2001,7,FALSE)</f>
        <v>0</v>
      </c>
      <c r="N11" s="52">
        <f>VLOOKUP(A11,T11aゾーン名称及び面積!$A$6:$I$2001,8,FALSE)</f>
        <v>0</v>
      </c>
      <c r="O11" s="53">
        <f>VLOOKUP(A11,T11aゾーン名称及び面積!$A$6:$I$2001,9,FALSE)</f>
        <v>0</v>
      </c>
      <c r="P11" s="54">
        <f>VLOOKUP(A11,T23ゾーン別人口!$A$6:$F$2001,6,FALSE)</f>
        <v>0</v>
      </c>
      <c r="Q11" s="58" t="e">
        <f t="shared" si="1"/>
        <v>#DIV/0!</v>
      </c>
      <c r="R11" s="53">
        <f>VLOOKUP(A11,T71密集市街地の状況!$A$6:$F$2000,6,FALSE)</f>
        <v>0</v>
      </c>
      <c r="S11" s="54">
        <f>VLOOKUP(A11,T56建物老朽度!$A$6:$R$2001,17,FALSE)</f>
        <v>0</v>
      </c>
      <c r="T11" s="54">
        <f>VLOOKUP(A11,T56建物老朽度!$A$6:$R$2001,18,FALSE)</f>
        <v>0</v>
      </c>
      <c r="U11" s="54" t="e">
        <f t="shared" si="2"/>
        <v>#DIV/0!</v>
      </c>
      <c r="V11" s="55" t="str">
        <f t="shared" si="3"/>
        <v>-</v>
      </c>
      <c r="W11" s="56">
        <f t="shared" si="4"/>
        <v>0</v>
      </c>
      <c r="X11" s="57">
        <f>VLOOKUP(A11,T71密集市街地の状況!$A$6:$Q$2001,13,FALSE)</f>
        <v>0</v>
      </c>
      <c r="Y11" s="56">
        <f t="shared" si="5"/>
        <v>0</v>
      </c>
      <c r="Z11" s="60"/>
      <c r="AA11" s="60"/>
      <c r="AB11" s="53">
        <f>VLOOKUP(A11,T71密集市街地の状況!$A$6:$Q$2000,15,FALSE)</f>
        <v>0</v>
      </c>
      <c r="AC11" s="61">
        <f t="shared" si="6"/>
        <v>0</v>
      </c>
      <c r="AD11" s="62"/>
    </row>
    <row r="12" spans="1:42" ht="15" customHeight="1">
      <c r="A12" s="49">
        <f>T71密集市街地の状況!A11</f>
        <v>0</v>
      </c>
      <c r="B12" s="16"/>
      <c r="C12" s="16"/>
      <c r="D12" s="16" t="str">
        <f t="shared" si="7"/>
        <v/>
      </c>
      <c r="E12" s="16"/>
      <c r="F12" s="16"/>
      <c r="G12" s="51">
        <v>6</v>
      </c>
      <c r="H12" s="31">
        <f>T71密集市街地の状況!B11</f>
        <v>0</v>
      </c>
      <c r="I12" s="31">
        <f>T71密集市街地の状況!C11</f>
        <v>0</v>
      </c>
      <c r="J12" s="31">
        <f>T71密集市街地の状況!D11</f>
        <v>0</v>
      </c>
      <c r="K12" s="31">
        <f>VLOOKUP(A12,T11aゾーン名称及び面積!$A$6:$I$2001,5,FALSE)</f>
        <v>0</v>
      </c>
      <c r="L12" s="31">
        <f>VLOOKUP(A12,T11aゾーン名称及び面積!$A$6:$I$2001,6,FALSE)</f>
        <v>0</v>
      </c>
      <c r="M12" s="52">
        <f>VLOOKUP(A12,T11aゾーン名称及び面積!$A$6:$I$2001,7,FALSE)</f>
        <v>0</v>
      </c>
      <c r="N12" s="52">
        <f>VLOOKUP(A12,T11aゾーン名称及び面積!$A$6:$I$2001,8,FALSE)</f>
        <v>0</v>
      </c>
      <c r="O12" s="53">
        <f>VLOOKUP(A12,T11aゾーン名称及び面積!$A$6:$I$2001,9,FALSE)</f>
        <v>0</v>
      </c>
      <c r="P12" s="54">
        <f>VLOOKUP(A12,T23ゾーン別人口!$A$6:$F$2001,6,FALSE)</f>
        <v>0</v>
      </c>
      <c r="Q12" s="58" t="e">
        <f t="shared" si="1"/>
        <v>#DIV/0!</v>
      </c>
      <c r="R12" s="53">
        <f>VLOOKUP(A12,T71密集市街地の状況!$A$6:$F$2000,6,FALSE)</f>
        <v>0</v>
      </c>
      <c r="S12" s="54">
        <f>VLOOKUP(A12,T56建物老朽度!$A$6:$R$2001,17,FALSE)</f>
        <v>0</v>
      </c>
      <c r="T12" s="54">
        <f>VLOOKUP(A12,T56建物老朽度!$A$6:$R$2001,18,FALSE)</f>
        <v>0</v>
      </c>
      <c r="U12" s="54" t="e">
        <f t="shared" si="2"/>
        <v>#DIV/0!</v>
      </c>
      <c r="V12" s="55" t="str">
        <f t="shared" si="3"/>
        <v>-</v>
      </c>
      <c r="W12" s="56">
        <f t="shared" si="4"/>
        <v>0</v>
      </c>
      <c r="X12" s="57">
        <f>VLOOKUP(A12,T71密集市街地の状況!$A$6:$Q$2001,13,FALSE)</f>
        <v>0</v>
      </c>
      <c r="Y12" s="56">
        <f t="shared" si="5"/>
        <v>0</v>
      </c>
      <c r="Z12" s="60"/>
      <c r="AA12" s="60"/>
      <c r="AB12" s="53">
        <f>VLOOKUP(A12,T71密集市街地の状況!$A$6:$Q$2000,15,FALSE)</f>
        <v>0</v>
      </c>
      <c r="AC12" s="61">
        <f t="shared" si="6"/>
        <v>0</v>
      </c>
      <c r="AD12" s="62"/>
    </row>
    <row r="13" spans="1:42" ht="15" customHeight="1">
      <c r="A13" s="49">
        <f>T71密集市街地の状況!A12</f>
        <v>0</v>
      </c>
      <c r="B13" s="16"/>
      <c r="C13" s="16"/>
      <c r="D13" s="16" t="str">
        <f t="shared" si="7"/>
        <v/>
      </c>
      <c r="E13" s="16"/>
      <c r="F13" s="16"/>
      <c r="G13" s="51">
        <v>7</v>
      </c>
      <c r="H13" s="31">
        <f>T71密集市街地の状況!B12</f>
        <v>0</v>
      </c>
      <c r="I13" s="31">
        <f>T71密集市街地の状況!C12</f>
        <v>0</v>
      </c>
      <c r="J13" s="31">
        <f>T71密集市街地の状況!D12</f>
        <v>0</v>
      </c>
      <c r="K13" s="31">
        <f>VLOOKUP(A13,T11aゾーン名称及び面積!$A$6:$I$2001,5,FALSE)</f>
        <v>0</v>
      </c>
      <c r="L13" s="31">
        <f>VLOOKUP(A13,T11aゾーン名称及び面積!$A$6:$I$2001,6,FALSE)</f>
        <v>0</v>
      </c>
      <c r="M13" s="52">
        <f>VLOOKUP(A13,T11aゾーン名称及び面積!$A$6:$I$2001,7,FALSE)</f>
        <v>0</v>
      </c>
      <c r="N13" s="52">
        <f>VLOOKUP(A13,T11aゾーン名称及び面積!$A$6:$I$2001,8,FALSE)</f>
        <v>0</v>
      </c>
      <c r="O13" s="53">
        <f>VLOOKUP(A13,T11aゾーン名称及び面積!$A$6:$I$2001,9,FALSE)</f>
        <v>0</v>
      </c>
      <c r="P13" s="54">
        <f>VLOOKUP(A13,T23ゾーン別人口!$A$6:$F$2001,6,FALSE)</f>
        <v>0</v>
      </c>
      <c r="Q13" s="58" t="e">
        <f t="shared" si="1"/>
        <v>#DIV/0!</v>
      </c>
      <c r="R13" s="53">
        <f>VLOOKUP(A13,T71密集市街地の状況!$A$6:$F$2000,6,FALSE)</f>
        <v>0</v>
      </c>
      <c r="S13" s="54">
        <f>VLOOKUP(A13,T56建物老朽度!$A$6:$R$2001,17,FALSE)</f>
        <v>0</v>
      </c>
      <c r="T13" s="54">
        <f>VLOOKUP(A13,T56建物老朽度!$A$6:$R$2001,18,FALSE)</f>
        <v>0</v>
      </c>
      <c r="U13" s="54" t="e">
        <f t="shared" si="2"/>
        <v>#DIV/0!</v>
      </c>
      <c r="V13" s="55" t="str">
        <f t="shared" si="3"/>
        <v>-</v>
      </c>
      <c r="W13" s="56">
        <f t="shared" si="4"/>
        <v>0</v>
      </c>
      <c r="X13" s="57">
        <f>VLOOKUP(A13,T71密集市街地の状況!$A$6:$Q$2001,13,FALSE)</f>
        <v>0</v>
      </c>
      <c r="Y13" s="56">
        <f t="shared" si="5"/>
        <v>0</v>
      </c>
      <c r="Z13" s="60"/>
      <c r="AA13" s="60"/>
      <c r="AB13" s="53">
        <f>VLOOKUP(A13,T71密集市街地の状況!$A$6:$Q$2000,15,FALSE)</f>
        <v>0</v>
      </c>
      <c r="AC13" s="61">
        <f t="shared" si="6"/>
        <v>0</v>
      </c>
      <c r="AD13" s="62"/>
    </row>
    <row r="14" spans="1:42" ht="15" customHeight="1">
      <c r="A14" s="49">
        <f>T71密集市街地の状況!A13</f>
        <v>0</v>
      </c>
      <c r="B14" s="16"/>
      <c r="C14" s="16"/>
      <c r="D14" s="16" t="str">
        <f t="shared" si="7"/>
        <v/>
      </c>
      <c r="E14" s="16"/>
      <c r="F14" s="16"/>
      <c r="G14" s="51">
        <v>8</v>
      </c>
      <c r="H14" s="31">
        <f>T71密集市街地の状況!B13</f>
        <v>0</v>
      </c>
      <c r="I14" s="31">
        <f>T71密集市街地の状況!C13</f>
        <v>0</v>
      </c>
      <c r="J14" s="31">
        <f>T71密集市街地の状況!D13</f>
        <v>0</v>
      </c>
      <c r="K14" s="31">
        <f>VLOOKUP(A14,T11aゾーン名称及び面積!$A$6:$I$2001,5,FALSE)</f>
        <v>0</v>
      </c>
      <c r="L14" s="31">
        <f>VLOOKUP(A14,T11aゾーン名称及び面積!$A$6:$I$2001,6,FALSE)</f>
        <v>0</v>
      </c>
      <c r="M14" s="52">
        <f>VLOOKUP(A14,T11aゾーン名称及び面積!$A$6:$I$2001,7,FALSE)</f>
        <v>0</v>
      </c>
      <c r="N14" s="52">
        <f>VLOOKUP(A14,T11aゾーン名称及び面積!$A$6:$I$2001,8,FALSE)</f>
        <v>0</v>
      </c>
      <c r="O14" s="53">
        <f>VLOOKUP(A14,T11aゾーン名称及び面積!$A$6:$I$2001,9,FALSE)</f>
        <v>0</v>
      </c>
      <c r="P14" s="54">
        <f>VLOOKUP(A14,T23ゾーン別人口!$A$6:$F$2001,6,FALSE)</f>
        <v>0</v>
      </c>
      <c r="Q14" s="58" t="e">
        <f t="shared" si="1"/>
        <v>#DIV/0!</v>
      </c>
      <c r="R14" s="53">
        <f>VLOOKUP(A14,T71密集市街地の状況!$A$6:$F$2000,6,FALSE)</f>
        <v>0</v>
      </c>
      <c r="S14" s="54">
        <f>VLOOKUP(A14,T56建物老朽度!$A$6:$R$2001,17,FALSE)</f>
        <v>0</v>
      </c>
      <c r="T14" s="54">
        <f>VLOOKUP(A14,T56建物老朽度!$A$6:$R$2001,18,FALSE)</f>
        <v>0</v>
      </c>
      <c r="U14" s="54" t="e">
        <f t="shared" si="2"/>
        <v>#DIV/0!</v>
      </c>
      <c r="V14" s="55" t="str">
        <f t="shared" si="3"/>
        <v>-</v>
      </c>
      <c r="W14" s="56">
        <f t="shared" si="4"/>
        <v>0</v>
      </c>
      <c r="X14" s="57">
        <f>VLOOKUP(A14,T71密集市街地の状況!$A$6:$Q$2001,13,FALSE)</f>
        <v>0</v>
      </c>
      <c r="Y14" s="56">
        <f t="shared" si="5"/>
        <v>0</v>
      </c>
      <c r="Z14" s="60"/>
      <c r="AA14" s="60"/>
      <c r="AB14" s="53">
        <f>VLOOKUP(A14,T71密集市街地の状況!$A$6:$Q$2000,15,FALSE)</f>
        <v>0</v>
      </c>
      <c r="AC14" s="61">
        <f t="shared" si="6"/>
        <v>0</v>
      </c>
      <c r="AD14" s="62"/>
    </row>
    <row r="15" spans="1:42" ht="15" customHeight="1">
      <c r="A15" s="49">
        <f>T71密集市街地の状況!A14</f>
        <v>0</v>
      </c>
      <c r="B15" s="16"/>
      <c r="C15" s="16"/>
      <c r="D15" s="16" t="str">
        <f t="shared" si="7"/>
        <v/>
      </c>
      <c r="E15" s="16"/>
      <c r="F15" s="16"/>
      <c r="G15" s="51">
        <v>9</v>
      </c>
      <c r="H15" s="31">
        <f>T71密集市街地の状況!B14</f>
        <v>0</v>
      </c>
      <c r="I15" s="31">
        <f>T71密集市街地の状況!C14</f>
        <v>0</v>
      </c>
      <c r="J15" s="31">
        <f>T71密集市街地の状況!D14</f>
        <v>0</v>
      </c>
      <c r="K15" s="31">
        <f>VLOOKUP(A15,T11aゾーン名称及び面積!$A$6:$I$2001,5,FALSE)</f>
        <v>0</v>
      </c>
      <c r="L15" s="31">
        <f>VLOOKUP(A15,T11aゾーン名称及び面積!$A$6:$I$2001,6,FALSE)</f>
        <v>0</v>
      </c>
      <c r="M15" s="52">
        <f>VLOOKUP(A15,T11aゾーン名称及び面積!$A$6:$I$2001,7,FALSE)</f>
        <v>0</v>
      </c>
      <c r="N15" s="52">
        <f>VLOOKUP(A15,T11aゾーン名称及び面積!$A$6:$I$2001,8,FALSE)</f>
        <v>0</v>
      </c>
      <c r="O15" s="53">
        <f>VLOOKUP(A15,T11aゾーン名称及び面積!$A$6:$I$2001,9,FALSE)</f>
        <v>0</v>
      </c>
      <c r="P15" s="54">
        <f>VLOOKUP(A15,T23ゾーン別人口!$A$6:$F$2001,6,FALSE)</f>
        <v>0</v>
      </c>
      <c r="Q15" s="58" t="e">
        <f t="shared" si="1"/>
        <v>#DIV/0!</v>
      </c>
      <c r="R15" s="53">
        <f>VLOOKUP(A15,T71密集市街地の状況!$A$6:$F$2000,6,FALSE)</f>
        <v>0</v>
      </c>
      <c r="S15" s="54">
        <f>VLOOKUP(A15,T56建物老朽度!$A$6:$R$2001,17,FALSE)</f>
        <v>0</v>
      </c>
      <c r="T15" s="54">
        <f>VLOOKUP(A15,T56建物老朽度!$A$6:$R$2001,18,FALSE)</f>
        <v>0</v>
      </c>
      <c r="U15" s="54" t="e">
        <f t="shared" si="2"/>
        <v>#DIV/0!</v>
      </c>
      <c r="V15" s="55" t="str">
        <f t="shared" si="3"/>
        <v>-</v>
      </c>
      <c r="W15" s="56">
        <f t="shared" si="4"/>
        <v>0</v>
      </c>
      <c r="X15" s="57">
        <f>VLOOKUP(A15,T71密集市街地の状況!$A$6:$Q$2001,13,FALSE)</f>
        <v>0</v>
      </c>
      <c r="Y15" s="56">
        <f t="shared" si="5"/>
        <v>0</v>
      </c>
      <c r="Z15" s="60"/>
      <c r="AA15" s="60"/>
      <c r="AB15" s="53">
        <f>VLOOKUP(A15,T71密集市街地の状況!$A$6:$Q$2000,15,FALSE)</f>
        <v>0</v>
      </c>
      <c r="AC15" s="61">
        <f t="shared" si="6"/>
        <v>0</v>
      </c>
      <c r="AD15" s="62"/>
    </row>
    <row r="16" spans="1:42" ht="15" customHeight="1">
      <c r="A16" s="49">
        <f>T71密集市街地の状況!A15</f>
        <v>0</v>
      </c>
      <c r="B16" s="16"/>
      <c r="C16" s="16"/>
      <c r="D16" s="16" t="str">
        <f t="shared" si="7"/>
        <v/>
      </c>
      <c r="E16" s="16"/>
      <c r="F16" s="16"/>
      <c r="G16" s="51">
        <v>10</v>
      </c>
      <c r="H16" s="31">
        <f>T71密集市街地の状況!B15</f>
        <v>0</v>
      </c>
      <c r="I16" s="31">
        <f>T71密集市街地の状況!C15</f>
        <v>0</v>
      </c>
      <c r="J16" s="31">
        <f>T71密集市街地の状況!D15</f>
        <v>0</v>
      </c>
      <c r="K16" s="31">
        <f>VLOOKUP(A16,T11aゾーン名称及び面積!$A$6:$I$2001,5,FALSE)</f>
        <v>0</v>
      </c>
      <c r="L16" s="31">
        <f>VLOOKUP(A16,T11aゾーン名称及び面積!$A$6:$I$2001,6,FALSE)</f>
        <v>0</v>
      </c>
      <c r="M16" s="52">
        <f>VLOOKUP(A16,T11aゾーン名称及び面積!$A$6:$I$2001,7,FALSE)</f>
        <v>0</v>
      </c>
      <c r="N16" s="52">
        <f>VLOOKUP(A16,T11aゾーン名称及び面積!$A$6:$I$2001,8,FALSE)</f>
        <v>0</v>
      </c>
      <c r="O16" s="53">
        <f>VLOOKUP(A16,T11aゾーン名称及び面積!$A$6:$I$2001,9,FALSE)</f>
        <v>0</v>
      </c>
      <c r="P16" s="54">
        <f>VLOOKUP(A16,T23ゾーン別人口!$A$6:$F$2001,6,FALSE)</f>
        <v>0</v>
      </c>
      <c r="Q16" s="58" t="e">
        <f t="shared" si="1"/>
        <v>#DIV/0!</v>
      </c>
      <c r="R16" s="53">
        <f>VLOOKUP(A16,T71密集市街地の状況!$A$6:$F$2000,6,FALSE)</f>
        <v>0</v>
      </c>
      <c r="S16" s="54">
        <f>VLOOKUP(A16,T56建物老朽度!$A$6:$R$2001,17,FALSE)</f>
        <v>0</v>
      </c>
      <c r="T16" s="54">
        <f>VLOOKUP(A16,T56建物老朽度!$A$6:$R$2001,18,FALSE)</f>
        <v>0</v>
      </c>
      <c r="U16" s="54" t="e">
        <f t="shared" si="2"/>
        <v>#DIV/0!</v>
      </c>
      <c r="V16" s="55" t="str">
        <f t="shared" si="3"/>
        <v>-</v>
      </c>
      <c r="W16" s="56">
        <f t="shared" si="4"/>
        <v>0</v>
      </c>
      <c r="X16" s="57">
        <f>VLOOKUP(A16,T71密集市街地の状況!$A$6:$Q$2001,13,FALSE)</f>
        <v>0</v>
      </c>
      <c r="Y16" s="56">
        <f t="shared" si="5"/>
        <v>0</v>
      </c>
      <c r="Z16" s="60"/>
      <c r="AA16" s="60"/>
      <c r="AB16" s="53">
        <f>VLOOKUP(A16,T71密集市街地の状況!$A$6:$Q$2000,15,FALSE)</f>
        <v>0</v>
      </c>
      <c r="AC16" s="61">
        <f t="shared" si="6"/>
        <v>0</v>
      </c>
      <c r="AD16" s="62"/>
    </row>
    <row r="17" spans="1:30" ht="15" customHeight="1">
      <c r="A17" s="49">
        <f>T71密集市街地の状況!A16</f>
        <v>0</v>
      </c>
      <c r="B17" s="16"/>
      <c r="C17" s="16"/>
      <c r="D17" s="16" t="str">
        <f t="shared" si="7"/>
        <v/>
      </c>
      <c r="E17" s="16"/>
      <c r="F17" s="16"/>
      <c r="G17" s="51">
        <v>11</v>
      </c>
      <c r="H17" s="31">
        <f>T71密集市街地の状況!B16</f>
        <v>0</v>
      </c>
      <c r="I17" s="31">
        <f>T71密集市街地の状況!C16</f>
        <v>0</v>
      </c>
      <c r="J17" s="31">
        <f>T71密集市街地の状況!D16</f>
        <v>0</v>
      </c>
      <c r="K17" s="31">
        <f>VLOOKUP(A17,T11aゾーン名称及び面積!$A$6:$I$2001,5,FALSE)</f>
        <v>0</v>
      </c>
      <c r="L17" s="31">
        <f>VLOOKUP(A17,T11aゾーン名称及び面積!$A$6:$I$2001,6,FALSE)</f>
        <v>0</v>
      </c>
      <c r="M17" s="52">
        <f>VLOOKUP(A17,T11aゾーン名称及び面積!$A$6:$I$2001,7,FALSE)</f>
        <v>0</v>
      </c>
      <c r="N17" s="52">
        <f>VLOOKUP(A17,T11aゾーン名称及び面積!$A$6:$I$2001,8,FALSE)</f>
        <v>0</v>
      </c>
      <c r="O17" s="53">
        <f>VLOOKUP(A17,T11aゾーン名称及び面積!$A$6:$I$2001,9,FALSE)</f>
        <v>0</v>
      </c>
      <c r="P17" s="54">
        <f>VLOOKUP(A17,T23ゾーン別人口!$A$6:$F$2001,6,FALSE)</f>
        <v>0</v>
      </c>
      <c r="Q17" s="58" t="e">
        <f t="shared" si="1"/>
        <v>#DIV/0!</v>
      </c>
      <c r="R17" s="53">
        <f>VLOOKUP(A17,T71密集市街地の状況!$A$6:$F$2000,6,FALSE)</f>
        <v>0</v>
      </c>
      <c r="S17" s="54">
        <f>VLOOKUP(A17,T56建物老朽度!$A$6:$R$2001,17,FALSE)</f>
        <v>0</v>
      </c>
      <c r="T17" s="54">
        <f>VLOOKUP(A17,T56建物老朽度!$A$6:$R$2001,18,FALSE)</f>
        <v>0</v>
      </c>
      <c r="U17" s="54" t="e">
        <f t="shared" si="2"/>
        <v>#DIV/0!</v>
      </c>
      <c r="V17" s="55" t="str">
        <f t="shared" si="3"/>
        <v>-</v>
      </c>
      <c r="W17" s="56">
        <f t="shared" si="4"/>
        <v>0</v>
      </c>
      <c r="X17" s="57">
        <f>VLOOKUP(A17,T71密集市街地の状況!$A$6:$Q$2001,13,FALSE)</f>
        <v>0</v>
      </c>
      <c r="Y17" s="56">
        <f t="shared" si="5"/>
        <v>0</v>
      </c>
      <c r="Z17" s="60"/>
      <c r="AA17" s="60"/>
      <c r="AB17" s="53">
        <f>VLOOKUP(A17,T71密集市街地の状況!$A$6:$Q$2000,15,FALSE)</f>
        <v>0</v>
      </c>
      <c r="AC17" s="61">
        <f t="shared" si="6"/>
        <v>0</v>
      </c>
      <c r="AD17" s="62"/>
    </row>
    <row r="18" spans="1:30" ht="15" customHeight="1">
      <c r="A18" s="49">
        <f>T71密集市街地の状況!A17</f>
        <v>0</v>
      </c>
      <c r="B18" s="16"/>
      <c r="C18" s="16"/>
      <c r="D18" s="16" t="str">
        <f t="shared" si="7"/>
        <v/>
      </c>
      <c r="E18" s="16"/>
      <c r="F18" s="16"/>
      <c r="G18" s="51">
        <v>12</v>
      </c>
      <c r="H18" s="31">
        <f>T71密集市街地の状況!B17</f>
        <v>0</v>
      </c>
      <c r="I18" s="31">
        <f>T71密集市街地の状況!C17</f>
        <v>0</v>
      </c>
      <c r="J18" s="31">
        <f>T71密集市街地の状況!D17</f>
        <v>0</v>
      </c>
      <c r="K18" s="31">
        <f>VLOOKUP(A18,T11aゾーン名称及び面積!$A$6:$I$2001,5,FALSE)</f>
        <v>0</v>
      </c>
      <c r="L18" s="31">
        <f>VLOOKUP(A18,T11aゾーン名称及び面積!$A$6:$I$2001,6,FALSE)</f>
        <v>0</v>
      </c>
      <c r="M18" s="52">
        <f>VLOOKUP(A18,T11aゾーン名称及び面積!$A$6:$I$2001,7,FALSE)</f>
        <v>0</v>
      </c>
      <c r="N18" s="52">
        <f>VLOOKUP(A18,T11aゾーン名称及び面積!$A$6:$I$2001,8,FALSE)</f>
        <v>0</v>
      </c>
      <c r="O18" s="53">
        <f>VLOOKUP(A18,T11aゾーン名称及び面積!$A$6:$I$2001,9,FALSE)</f>
        <v>0</v>
      </c>
      <c r="P18" s="54">
        <f>VLOOKUP(A18,T23ゾーン別人口!$A$6:$F$2001,6,FALSE)</f>
        <v>0</v>
      </c>
      <c r="Q18" s="58" t="e">
        <f t="shared" si="1"/>
        <v>#DIV/0!</v>
      </c>
      <c r="R18" s="53">
        <f>VLOOKUP(A18,T71密集市街地の状況!$A$6:$F$2000,6,FALSE)</f>
        <v>0</v>
      </c>
      <c r="S18" s="54">
        <f>VLOOKUP(A18,T56建物老朽度!$A$6:$R$2001,17,FALSE)</f>
        <v>0</v>
      </c>
      <c r="T18" s="54">
        <f>VLOOKUP(A18,T56建物老朽度!$A$6:$R$2001,18,FALSE)</f>
        <v>0</v>
      </c>
      <c r="U18" s="54" t="e">
        <f t="shared" si="2"/>
        <v>#DIV/0!</v>
      </c>
      <c r="V18" s="55" t="str">
        <f t="shared" si="3"/>
        <v>-</v>
      </c>
      <c r="W18" s="56">
        <f t="shared" si="4"/>
        <v>0</v>
      </c>
      <c r="X18" s="57">
        <f>VLOOKUP(A18,T71密集市街地の状況!$A$6:$Q$2001,13,FALSE)</f>
        <v>0</v>
      </c>
      <c r="Y18" s="56">
        <f t="shared" si="5"/>
        <v>0</v>
      </c>
      <c r="Z18" s="60"/>
      <c r="AA18" s="60"/>
      <c r="AB18" s="53">
        <f>VLOOKUP(A18,T71密集市街地の状況!$A$6:$Q$2000,15,FALSE)</f>
        <v>0</v>
      </c>
      <c r="AC18" s="61">
        <f t="shared" si="6"/>
        <v>0</v>
      </c>
      <c r="AD18" s="62"/>
    </row>
    <row r="19" spans="1:30" ht="15" customHeight="1">
      <c r="A19" s="49">
        <f>T71密集市街地の状況!A18</f>
        <v>0</v>
      </c>
      <c r="B19" s="16"/>
      <c r="C19" s="16"/>
      <c r="D19" s="16" t="str">
        <f t="shared" si="7"/>
        <v/>
      </c>
      <c r="E19" s="16"/>
      <c r="F19" s="16"/>
      <c r="G19" s="51">
        <v>13</v>
      </c>
      <c r="H19" s="31">
        <f>T71密集市街地の状況!B18</f>
        <v>0</v>
      </c>
      <c r="I19" s="31">
        <f>T71密集市街地の状況!C18</f>
        <v>0</v>
      </c>
      <c r="J19" s="31">
        <f>T71密集市街地の状況!D18</f>
        <v>0</v>
      </c>
      <c r="K19" s="31">
        <f>VLOOKUP(A19,T11aゾーン名称及び面積!$A$6:$I$2001,5,FALSE)</f>
        <v>0</v>
      </c>
      <c r="L19" s="31">
        <f>VLOOKUP(A19,T11aゾーン名称及び面積!$A$6:$I$2001,6,FALSE)</f>
        <v>0</v>
      </c>
      <c r="M19" s="52">
        <f>VLOOKUP(A19,T11aゾーン名称及び面積!$A$6:$I$2001,7,FALSE)</f>
        <v>0</v>
      </c>
      <c r="N19" s="52">
        <f>VLOOKUP(A19,T11aゾーン名称及び面積!$A$6:$I$2001,8,FALSE)</f>
        <v>0</v>
      </c>
      <c r="O19" s="53">
        <f>VLOOKUP(A19,T11aゾーン名称及び面積!$A$6:$I$2001,9,FALSE)</f>
        <v>0</v>
      </c>
      <c r="P19" s="54">
        <f>VLOOKUP(A19,T23ゾーン別人口!$A$6:$F$2001,6,FALSE)</f>
        <v>0</v>
      </c>
      <c r="Q19" s="58" t="e">
        <f t="shared" si="1"/>
        <v>#DIV/0!</v>
      </c>
      <c r="R19" s="53">
        <f>VLOOKUP(A19,T71密集市街地の状況!$A$6:$F$2000,6,FALSE)</f>
        <v>0</v>
      </c>
      <c r="S19" s="54">
        <f>VLOOKUP(A19,T56建物老朽度!$A$6:$R$2001,17,FALSE)</f>
        <v>0</v>
      </c>
      <c r="T19" s="54">
        <f>VLOOKUP(A19,T56建物老朽度!$A$6:$R$2001,18,FALSE)</f>
        <v>0</v>
      </c>
      <c r="U19" s="54" t="e">
        <f t="shared" si="2"/>
        <v>#DIV/0!</v>
      </c>
      <c r="V19" s="55" t="str">
        <f t="shared" si="3"/>
        <v>-</v>
      </c>
      <c r="W19" s="56">
        <f t="shared" si="4"/>
        <v>0</v>
      </c>
      <c r="X19" s="57">
        <f>VLOOKUP(A19,T71密集市街地の状況!$A$6:$Q$2001,13,FALSE)</f>
        <v>0</v>
      </c>
      <c r="Y19" s="56">
        <f t="shared" si="5"/>
        <v>0</v>
      </c>
      <c r="Z19" s="60"/>
      <c r="AA19" s="60"/>
      <c r="AB19" s="53">
        <f>VLOOKUP(A19,T71密集市街地の状況!$A$6:$Q$2000,15,FALSE)</f>
        <v>0</v>
      </c>
      <c r="AC19" s="61">
        <f t="shared" si="6"/>
        <v>0</v>
      </c>
      <c r="AD19" s="62"/>
    </row>
    <row r="20" spans="1:30" ht="15" customHeight="1">
      <c r="A20" s="49">
        <f>T71密集市街地の状況!A19</f>
        <v>0</v>
      </c>
      <c r="B20" s="16"/>
      <c r="C20" s="16"/>
      <c r="D20" s="16" t="str">
        <f t="shared" si="7"/>
        <v/>
      </c>
      <c r="E20" s="16"/>
      <c r="F20" s="16"/>
      <c r="G20" s="51">
        <v>14</v>
      </c>
      <c r="H20" s="31">
        <f>T71密集市街地の状況!B19</f>
        <v>0</v>
      </c>
      <c r="I20" s="31">
        <f>T71密集市街地の状況!C19</f>
        <v>0</v>
      </c>
      <c r="J20" s="31">
        <f>T71密集市街地の状況!D19</f>
        <v>0</v>
      </c>
      <c r="K20" s="31">
        <f>VLOOKUP(A20,T11aゾーン名称及び面積!$A$6:$I$2001,5,FALSE)</f>
        <v>0</v>
      </c>
      <c r="L20" s="31">
        <f>VLOOKUP(A20,T11aゾーン名称及び面積!$A$6:$I$2001,6,FALSE)</f>
        <v>0</v>
      </c>
      <c r="M20" s="52">
        <f>VLOOKUP(A20,T11aゾーン名称及び面積!$A$6:$I$2001,7,FALSE)</f>
        <v>0</v>
      </c>
      <c r="N20" s="52">
        <f>VLOOKUP(A20,T11aゾーン名称及び面積!$A$6:$I$2001,8,FALSE)</f>
        <v>0</v>
      </c>
      <c r="O20" s="53">
        <f>VLOOKUP(A20,T11aゾーン名称及び面積!$A$6:$I$2001,9,FALSE)</f>
        <v>0</v>
      </c>
      <c r="P20" s="54">
        <f>VLOOKUP(A20,T23ゾーン別人口!$A$6:$F$2001,6,FALSE)</f>
        <v>0</v>
      </c>
      <c r="Q20" s="58" t="e">
        <f t="shared" si="1"/>
        <v>#DIV/0!</v>
      </c>
      <c r="R20" s="53">
        <f>VLOOKUP(A20,T71密集市街地の状況!$A$6:$F$2000,6,FALSE)</f>
        <v>0</v>
      </c>
      <c r="S20" s="54">
        <f>VLOOKUP(A20,T56建物老朽度!$A$6:$R$2001,17,FALSE)</f>
        <v>0</v>
      </c>
      <c r="T20" s="54">
        <f>VLOOKUP(A20,T56建物老朽度!$A$6:$R$2001,18,FALSE)</f>
        <v>0</v>
      </c>
      <c r="U20" s="54" t="e">
        <f t="shared" si="2"/>
        <v>#DIV/0!</v>
      </c>
      <c r="V20" s="55" t="str">
        <f t="shared" si="3"/>
        <v>-</v>
      </c>
      <c r="W20" s="56">
        <f t="shared" si="4"/>
        <v>0</v>
      </c>
      <c r="X20" s="57">
        <f>VLOOKUP(A20,T71密集市街地の状況!$A$6:$Q$2001,13,FALSE)</f>
        <v>0</v>
      </c>
      <c r="Y20" s="56">
        <f t="shared" si="5"/>
        <v>0</v>
      </c>
      <c r="Z20" s="60"/>
      <c r="AA20" s="60"/>
      <c r="AB20" s="53">
        <f>VLOOKUP(A20,T71密集市街地の状況!$A$6:$Q$2000,15,FALSE)</f>
        <v>0</v>
      </c>
      <c r="AC20" s="61">
        <f t="shared" si="6"/>
        <v>0</v>
      </c>
      <c r="AD20" s="62"/>
    </row>
    <row r="21" spans="1:30" ht="15" customHeight="1">
      <c r="A21" s="49">
        <f>T71密集市街地の状況!A20</f>
        <v>0</v>
      </c>
      <c r="B21" s="16"/>
      <c r="C21" s="16"/>
      <c r="D21" s="16" t="str">
        <f t="shared" si="7"/>
        <v/>
      </c>
      <c r="E21" s="16"/>
      <c r="F21" s="16"/>
      <c r="G21" s="51">
        <v>15</v>
      </c>
      <c r="H21" s="31">
        <f>T71密集市街地の状況!B20</f>
        <v>0</v>
      </c>
      <c r="I21" s="31">
        <f>T71密集市街地の状況!C20</f>
        <v>0</v>
      </c>
      <c r="J21" s="31">
        <f>T71密集市街地の状況!D20</f>
        <v>0</v>
      </c>
      <c r="K21" s="31">
        <f>VLOOKUP(A21,T11aゾーン名称及び面積!$A$6:$I$2001,5,FALSE)</f>
        <v>0</v>
      </c>
      <c r="L21" s="31">
        <f>VLOOKUP(A21,T11aゾーン名称及び面積!$A$6:$I$2001,6,FALSE)</f>
        <v>0</v>
      </c>
      <c r="M21" s="52">
        <f>VLOOKUP(A21,T11aゾーン名称及び面積!$A$6:$I$2001,7,FALSE)</f>
        <v>0</v>
      </c>
      <c r="N21" s="52">
        <f>VLOOKUP(A21,T11aゾーン名称及び面積!$A$6:$I$2001,8,FALSE)</f>
        <v>0</v>
      </c>
      <c r="O21" s="53">
        <f>VLOOKUP(A21,T11aゾーン名称及び面積!$A$6:$I$2001,9,FALSE)</f>
        <v>0</v>
      </c>
      <c r="P21" s="54">
        <f>VLOOKUP(A21,T23ゾーン別人口!$A$6:$F$2001,6,FALSE)</f>
        <v>0</v>
      </c>
      <c r="Q21" s="58" t="e">
        <f t="shared" si="1"/>
        <v>#DIV/0!</v>
      </c>
      <c r="R21" s="53">
        <f>VLOOKUP(A21,T71密集市街地の状況!$A$6:$F$2000,6,FALSE)</f>
        <v>0</v>
      </c>
      <c r="S21" s="54">
        <f>VLOOKUP(A21,T56建物老朽度!$A$6:$R$2001,17,FALSE)</f>
        <v>0</v>
      </c>
      <c r="T21" s="54">
        <f>VLOOKUP(A21,T56建物老朽度!$A$6:$R$2001,18,FALSE)</f>
        <v>0</v>
      </c>
      <c r="U21" s="54" t="e">
        <f t="shared" si="2"/>
        <v>#DIV/0!</v>
      </c>
      <c r="V21" s="55" t="str">
        <f t="shared" si="3"/>
        <v>-</v>
      </c>
      <c r="W21" s="56">
        <f t="shared" si="4"/>
        <v>0</v>
      </c>
      <c r="X21" s="57">
        <f>VLOOKUP(A21,T71密集市街地の状況!$A$6:$Q$2001,13,FALSE)</f>
        <v>0</v>
      </c>
      <c r="Y21" s="56">
        <f t="shared" si="5"/>
        <v>0</v>
      </c>
      <c r="Z21" s="60"/>
      <c r="AA21" s="60"/>
      <c r="AB21" s="53">
        <f>VLOOKUP(A21,T71密集市街地の状況!$A$6:$Q$2000,15,FALSE)</f>
        <v>0</v>
      </c>
      <c r="AC21" s="61">
        <f t="shared" si="6"/>
        <v>0</v>
      </c>
      <c r="AD21" s="62"/>
    </row>
    <row r="22" spans="1:30" ht="15" customHeight="1">
      <c r="A22" s="49">
        <f>T71密集市街地の状況!A21</f>
        <v>0</v>
      </c>
      <c r="B22" s="16"/>
      <c r="C22" s="16"/>
      <c r="D22" s="16" t="str">
        <f t="shared" si="7"/>
        <v/>
      </c>
      <c r="E22" s="16"/>
      <c r="F22" s="16"/>
      <c r="G22" s="51">
        <v>16</v>
      </c>
      <c r="H22" s="31">
        <f>T71密集市街地の状況!B21</f>
        <v>0</v>
      </c>
      <c r="I22" s="31">
        <f>T71密集市街地の状況!C21</f>
        <v>0</v>
      </c>
      <c r="J22" s="31">
        <f>T71密集市街地の状況!D21</f>
        <v>0</v>
      </c>
      <c r="K22" s="31">
        <f>VLOOKUP(A22,T11aゾーン名称及び面積!$A$6:$I$2001,5,FALSE)</f>
        <v>0</v>
      </c>
      <c r="L22" s="31">
        <f>VLOOKUP(A22,T11aゾーン名称及び面積!$A$6:$I$2001,6,FALSE)</f>
        <v>0</v>
      </c>
      <c r="M22" s="52">
        <f>VLOOKUP(A22,T11aゾーン名称及び面積!$A$6:$I$2001,7,FALSE)</f>
        <v>0</v>
      </c>
      <c r="N22" s="52">
        <f>VLOOKUP(A22,T11aゾーン名称及び面積!$A$6:$I$2001,8,FALSE)</f>
        <v>0</v>
      </c>
      <c r="O22" s="53">
        <f>VLOOKUP(A22,T11aゾーン名称及び面積!$A$6:$I$2001,9,FALSE)</f>
        <v>0</v>
      </c>
      <c r="P22" s="54">
        <f>VLOOKUP(A22,T23ゾーン別人口!$A$6:$F$2001,6,FALSE)</f>
        <v>0</v>
      </c>
      <c r="Q22" s="58" t="e">
        <f t="shared" si="1"/>
        <v>#DIV/0!</v>
      </c>
      <c r="R22" s="53">
        <f>VLOOKUP(A22,T71密集市街地の状況!$A$6:$F$2000,6,FALSE)</f>
        <v>0</v>
      </c>
      <c r="S22" s="54">
        <f>VLOOKUP(A22,T56建物老朽度!$A$6:$R$2001,17,FALSE)</f>
        <v>0</v>
      </c>
      <c r="T22" s="54">
        <f>VLOOKUP(A22,T56建物老朽度!$A$6:$R$2001,18,FALSE)</f>
        <v>0</v>
      </c>
      <c r="U22" s="54" t="e">
        <f t="shared" si="2"/>
        <v>#DIV/0!</v>
      </c>
      <c r="V22" s="55" t="str">
        <f t="shared" si="3"/>
        <v>-</v>
      </c>
      <c r="W22" s="56">
        <f t="shared" si="4"/>
        <v>0</v>
      </c>
      <c r="X22" s="57">
        <f>VLOOKUP(A22,T71密集市街地の状況!$A$6:$Q$2001,13,FALSE)</f>
        <v>0</v>
      </c>
      <c r="Y22" s="56">
        <f t="shared" si="5"/>
        <v>0</v>
      </c>
      <c r="Z22" s="60"/>
      <c r="AA22" s="60"/>
      <c r="AB22" s="53">
        <f>VLOOKUP(A22,T71密集市街地の状況!$A$6:$Q$2000,15,FALSE)</f>
        <v>0</v>
      </c>
      <c r="AC22" s="61">
        <f t="shared" si="6"/>
        <v>0</v>
      </c>
      <c r="AD22" s="62"/>
    </row>
    <row r="23" spans="1:30" ht="15" customHeight="1">
      <c r="A23" s="49">
        <f>T71密集市街地の状況!A22</f>
        <v>0</v>
      </c>
      <c r="B23" s="16"/>
      <c r="C23" s="16"/>
      <c r="D23" s="16" t="str">
        <f t="shared" si="7"/>
        <v/>
      </c>
      <c r="E23" s="16"/>
      <c r="F23" s="16"/>
      <c r="G23" s="51">
        <v>17</v>
      </c>
      <c r="H23" s="31">
        <f>T71密集市街地の状況!B22</f>
        <v>0</v>
      </c>
      <c r="I23" s="31">
        <f>T71密集市街地の状況!C22</f>
        <v>0</v>
      </c>
      <c r="J23" s="31">
        <f>T71密集市街地の状況!D22</f>
        <v>0</v>
      </c>
      <c r="K23" s="31">
        <f>VLOOKUP(A23,T11aゾーン名称及び面積!$A$6:$I$2001,5,FALSE)</f>
        <v>0</v>
      </c>
      <c r="L23" s="31">
        <f>VLOOKUP(A23,T11aゾーン名称及び面積!$A$6:$I$2001,6,FALSE)</f>
        <v>0</v>
      </c>
      <c r="M23" s="52">
        <f>VLOOKUP(A23,T11aゾーン名称及び面積!$A$6:$I$2001,7,FALSE)</f>
        <v>0</v>
      </c>
      <c r="N23" s="52">
        <f>VLOOKUP(A23,T11aゾーン名称及び面積!$A$6:$I$2001,8,FALSE)</f>
        <v>0</v>
      </c>
      <c r="O23" s="53">
        <f>VLOOKUP(A23,T11aゾーン名称及び面積!$A$6:$I$2001,9,FALSE)</f>
        <v>0</v>
      </c>
      <c r="P23" s="54">
        <f>VLOOKUP(A23,T23ゾーン別人口!$A$6:$F$2001,6,FALSE)</f>
        <v>0</v>
      </c>
      <c r="Q23" s="58" t="e">
        <f t="shared" si="1"/>
        <v>#DIV/0!</v>
      </c>
      <c r="R23" s="53">
        <f>VLOOKUP(A23,T71密集市街地の状況!$A$6:$F$2000,6,FALSE)</f>
        <v>0</v>
      </c>
      <c r="S23" s="54">
        <f>VLOOKUP(A23,T56建物老朽度!$A$6:$R$2001,17,FALSE)</f>
        <v>0</v>
      </c>
      <c r="T23" s="54">
        <f>VLOOKUP(A23,T56建物老朽度!$A$6:$R$2001,18,FALSE)</f>
        <v>0</v>
      </c>
      <c r="U23" s="54" t="e">
        <f t="shared" si="2"/>
        <v>#DIV/0!</v>
      </c>
      <c r="V23" s="55" t="str">
        <f t="shared" si="3"/>
        <v>-</v>
      </c>
      <c r="W23" s="56">
        <f t="shared" si="4"/>
        <v>0</v>
      </c>
      <c r="X23" s="57">
        <f>VLOOKUP(A23,T71密集市街地の状況!$A$6:$Q$2001,13,FALSE)</f>
        <v>0</v>
      </c>
      <c r="Y23" s="56">
        <f t="shared" si="5"/>
        <v>0</v>
      </c>
      <c r="Z23" s="60"/>
      <c r="AA23" s="60"/>
      <c r="AB23" s="53">
        <f>VLOOKUP(A23,T71密集市街地の状況!$A$6:$Q$2000,15,FALSE)</f>
        <v>0</v>
      </c>
      <c r="AC23" s="61">
        <f t="shared" si="6"/>
        <v>0</v>
      </c>
      <c r="AD23" s="62"/>
    </row>
    <row r="24" spans="1:30" ht="15" customHeight="1">
      <c r="A24" s="49">
        <f>T71密集市街地の状況!A23</f>
        <v>0</v>
      </c>
      <c r="B24" s="16"/>
      <c r="C24" s="16"/>
      <c r="D24" s="16" t="str">
        <f t="shared" si="7"/>
        <v/>
      </c>
      <c r="E24" s="16"/>
      <c r="F24" s="16"/>
      <c r="G24" s="51">
        <v>18</v>
      </c>
      <c r="H24" s="31">
        <f>T71密集市街地の状況!B23</f>
        <v>0</v>
      </c>
      <c r="I24" s="31">
        <f>T71密集市街地の状況!C23</f>
        <v>0</v>
      </c>
      <c r="J24" s="31">
        <f>T71密集市街地の状況!D23</f>
        <v>0</v>
      </c>
      <c r="K24" s="31">
        <f>VLOOKUP(A24,T11aゾーン名称及び面積!$A$6:$I$2001,5,FALSE)</f>
        <v>0</v>
      </c>
      <c r="L24" s="31">
        <f>VLOOKUP(A24,T11aゾーン名称及び面積!$A$6:$I$2001,6,FALSE)</f>
        <v>0</v>
      </c>
      <c r="M24" s="52">
        <f>VLOOKUP(A24,T11aゾーン名称及び面積!$A$6:$I$2001,7,FALSE)</f>
        <v>0</v>
      </c>
      <c r="N24" s="52">
        <f>VLOOKUP(A24,T11aゾーン名称及び面積!$A$6:$I$2001,8,FALSE)</f>
        <v>0</v>
      </c>
      <c r="O24" s="53">
        <f>VLOOKUP(A24,T11aゾーン名称及び面積!$A$6:$I$2001,9,FALSE)</f>
        <v>0</v>
      </c>
      <c r="P24" s="54">
        <f>VLOOKUP(A24,T23ゾーン別人口!$A$6:$F$2001,6,FALSE)</f>
        <v>0</v>
      </c>
      <c r="Q24" s="58" t="e">
        <f t="shared" si="1"/>
        <v>#DIV/0!</v>
      </c>
      <c r="R24" s="53">
        <f>VLOOKUP(A24,T71密集市街地の状況!$A$6:$F$2000,6,FALSE)</f>
        <v>0</v>
      </c>
      <c r="S24" s="54">
        <f>VLOOKUP(A24,T56建物老朽度!$A$6:$R$2001,17,FALSE)</f>
        <v>0</v>
      </c>
      <c r="T24" s="54">
        <f>VLOOKUP(A24,T56建物老朽度!$A$6:$R$2001,18,FALSE)</f>
        <v>0</v>
      </c>
      <c r="U24" s="54" t="e">
        <f t="shared" si="2"/>
        <v>#DIV/0!</v>
      </c>
      <c r="V24" s="55" t="str">
        <f t="shared" si="3"/>
        <v>-</v>
      </c>
      <c r="W24" s="56">
        <f t="shared" si="4"/>
        <v>0</v>
      </c>
      <c r="X24" s="57">
        <f>VLOOKUP(A24,T71密集市街地の状況!$A$6:$Q$2001,13,FALSE)</f>
        <v>0</v>
      </c>
      <c r="Y24" s="56">
        <f t="shared" si="5"/>
        <v>0</v>
      </c>
      <c r="Z24" s="60"/>
      <c r="AA24" s="60"/>
      <c r="AB24" s="53">
        <f>VLOOKUP(A24,T71密集市街地の状況!$A$6:$Q$2000,15,FALSE)</f>
        <v>0</v>
      </c>
      <c r="AC24" s="61">
        <f t="shared" si="6"/>
        <v>0</v>
      </c>
      <c r="AD24" s="62"/>
    </row>
    <row r="25" spans="1:30" ht="15" customHeight="1">
      <c r="A25" s="49">
        <f>T71密集市街地の状況!A24</f>
        <v>0</v>
      </c>
      <c r="B25" s="16"/>
      <c r="C25" s="16"/>
      <c r="D25" s="16" t="str">
        <f t="shared" si="7"/>
        <v/>
      </c>
      <c r="E25" s="16"/>
      <c r="F25" s="16"/>
      <c r="G25" s="51">
        <v>19</v>
      </c>
      <c r="H25" s="31">
        <f>T71密集市街地の状況!B24</f>
        <v>0</v>
      </c>
      <c r="I25" s="31">
        <f>T71密集市街地の状況!C24</f>
        <v>0</v>
      </c>
      <c r="J25" s="31">
        <f>T71密集市街地の状況!D24</f>
        <v>0</v>
      </c>
      <c r="K25" s="31">
        <f>VLOOKUP(A25,T11aゾーン名称及び面積!$A$6:$I$2001,5,FALSE)</f>
        <v>0</v>
      </c>
      <c r="L25" s="31">
        <f>VLOOKUP(A25,T11aゾーン名称及び面積!$A$6:$I$2001,6,FALSE)</f>
        <v>0</v>
      </c>
      <c r="M25" s="52">
        <f>VLOOKUP(A25,T11aゾーン名称及び面積!$A$6:$I$2001,7,FALSE)</f>
        <v>0</v>
      </c>
      <c r="N25" s="52">
        <f>VLOOKUP(A25,T11aゾーン名称及び面積!$A$6:$I$2001,8,FALSE)</f>
        <v>0</v>
      </c>
      <c r="O25" s="53">
        <f>VLOOKUP(A25,T11aゾーン名称及び面積!$A$6:$I$2001,9,FALSE)</f>
        <v>0</v>
      </c>
      <c r="P25" s="54">
        <f>VLOOKUP(A25,T23ゾーン別人口!$A$6:$F$2001,6,FALSE)</f>
        <v>0</v>
      </c>
      <c r="Q25" s="58" t="e">
        <f t="shared" si="1"/>
        <v>#DIV/0!</v>
      </c>
      <c r="R25" s="53">
        <f>VLOOKUP(A25,T71密集市街地の状況!$A$6:$F$2000,6,FALSE)</f>
        <v>0</v>
      </c>
      <c r="S25" s="54">
        <f>VLOOKUP(A25,T56建物老朽度!$A$6:$R$2001,17,FALSE)</f>
        <v>0</v>
      </c>
      <c r="T25" s="54">
        <f>VLOOKUP(A25,T56建物老朽度!$A$6:$R$2001,18,FALSE)</f>
        <v>0</v>
      </c>
      <c r="U25" s="54" t="e">
        <f t="shared" si="2"/>
        <v>#DIV/0!</v>
      </c>
      <c r="V25" s="55" t="str">
        <f t="shared" si="3"/>
        <v>-</v>
      </c>
      <c r="W25" s="56">
        <f t="shared" si="4"/>
        <v>0</v>
      </c>
      <c r="X25" s="57">
        <f>VLOOKUP(A25,T71密集市街地の状況!$A$6:$Q$2001,13,FALSE)</f>
        <v>0</v>
      </c>
      <c r="Y25" s="56">
        <f t="shared" si="5"/>
        <v>0</v>
      </c>
      <c r="Z25" s="60"/>
      <c r="AA25" s="60"/>
      <c r="AB25" s="53">
        <f>VLOOKUP(A25,T71密集市街地の状況!$A$6:$Q$2000,15,FALSE)</f>
        <v>0</v>
      </c>
      <c r="AC25" s="61">
        <f t="shared" si="6"/>
        <v>0</v>
      </c>
      <c r="AD25" s="62"/>
    </row>
    <row r="26" spans="1:30" ht="15" customHeight="1">
      <c r="A26" s="49">
        <f>T71密集市街地の状況!A25</f>
        <v>0</v>
      </c>
      <c r="B26" s="16"/>
      <c r="C26" s="16"/>
      <c r="D26" s="16" t="str">
        <f t="shared" si="7"/>
        <v/>
      </c>
      <c r="E26" s="16"/>
      <c r="F26" s="16"/>
      <c r="G26" s="51">
        <v>20</v>
      </c>
      <c r="H26" s="31">
        <f>T71密集市街地の状況!B25</f>
        <v>0</v>
      </c>
      <c r="I26" s="31">
        <f>T71密集市街地の状況!C25</f>
        <v>0</v>
      </c>
      <c r="J26" s="31">
        <f>T71密集市街地の状況!D25</f>
        <v>0</v>
      </c>
      <c r="K26" s="31">
        <f>VLOOKUP(A26,T11aゾーン名称及び面積!$A$6:$I$2001,5,FALSE)</f>
        <v>0</v>
      </c>
      <c r="L26" s="31">
        <f>VLOOKUP(A26,T11aゾーン名称及び面積!$A$6:$I$2001,6,FALSE)</f>
        <v>0</v>
      </c>
      <c r="M26" s="52">
        <f>VLOOKUP(A26,T11aゾーン名称及び面積!$A$6:$I$2001,7,FALSE)</f>
        <v>0</v>
      </c>
      <c r="N26" s="52">
        <f>VLOOKUP(A26,T11aゾーン名称及び面積!$A$6:$I$2001,8,FALSE)</f>
        <v>0</v>
      </c>
      <c r="O26" s="53">
        <f>VLOOKUP(A26,T11aゾーン名称及び面積!$A$6:$I$2001,9,FALSE)</f>
        <v>0</v>
      </c>
      <c r="P26" s="54">
        <f>VLOOKUP(A26,T23ゾーン別人口!$A$6:$F$2001,6,FALSE)</f>
        <v>0</v>
      </c>
      <c r="Q26" s="58" t="e">
        <f t="shared" si="1"/>
        <v>#DIV/0!</v>
      </c>
      <c r="R26" s="53">
        <f>VLOOKUP(A26,T71密集市街地の状況!$A$6:$F$2000,6,FALSE)</f>
        <v>0</v>
      </c>
      <c r="S26" s="54">
        <f>VLOOKUP(A26,T56建物老朽度!$A$6:$R$2001,17,FALSE)</f>
        <v>0</v>
      </c>
      <c r="T26" s="54">
        <f>VLOOKUP(A26,T56建物老朽度!$A$6:$R$2001,18,FALSE)</f>
        <v>0</v>
      </c>
      <c r="U26" s="54" t="e">
        <f t="shared" si="2"/>
        <v>#DIV/0!</v>
      </c>
      <c r="V26" s="55" t="str">
        <f t="shared" si="3"/>
        <v>-</v>
      </c>
      <c r="W26" s="56">
        <f t="shared" si="4"/>
        <v>0</v>
      </c>
      <c r="X26" s="57">
        <f>VLOOKUP(A26,T71密集市街地の状況!$A$6:$Q$2001,13,FALSE)</f>
        <v>0</v>
      </c>
      <c r="Y26" s="56">
        <f t="shared" si="5"/>
        <v>0</v>
      </c>
      <c r="Z26" s="60"/>
      <c r="AA26" s="60"/>
      <c r="AB26" s="53">
        <f>VLOOKUP(A26,T71密集市街地の状況!$A$6:$Q$2000,15,FALSE)</f>
        <v>0</v>
      </c>
      <c r="AC26" s="61">
        <f t="shared" si="6"/>
        <v>0</v>
      </c>
      <c r="AD26" s="62"/>
    </row>
    <row r="27" spans="1:30" ht="15" customHeight="1">
      <c r="A27" s="49">
        <f>T71密集市街地の状況!A26</f>
        <v>0</v>
      </c>
      <c r="B27" s="16"/>
      <c r="C27" s="16"/>
      <c r="D27" s="16" t="str">
        <f t="shared" si="7"/>
        <v/>
      </c>
      <c r="E27" s="16"/>
      <c r="F27" s="16"/>
      <c r="G27" s="51">
        <v>21</v>
      </c>
      <c r="H27" s="31">
        <f>T71密集市街地の状況!B26</f>
        <v>0</v>
      </c>
      <c r="I27" s="31">
        <f>T71密集市街地の状況!C26</f>
        <v>0</v>
      </c>
      <c r="J27" s="31">
        <f>T71密集市街地の状況!D26</f>
        <v>0</v>
      </c>
      <c r="K27" s="31">
        <f>VLOOKUP(A27,T11aゾーン名称及び面積!$A$6:$I$2001,5,FALSE)</f>
        <v>0</v>
      </c>
      <c r="L27" s="31">
        <f>VLOOKUP(A27,T11aゾーン名称及び面積!$A$6:$I$2001,6,FALSE)</f>
        <v>0</v>
      </c>
      <c r="M27" s="52">
        <f>VLOOKUP(A27,T11aゾーン名称及び面積!$A$6:$I$2001,7,FALSE)</f>
        <v>0</v>
      </c>
      <c r="N27" s="52">
        <f>VLOOKUP(A27,T11aゾーン名称及び面積!$A$6:$I$2001,8,FALSE)</f>
        <v>0</v>
      </c>
      <c r="O27" s="53">
        <f>VLOOKUP(A27,T11aゾーン名称及び面積!$A$6:$I$2001,9,FALSE)</f>
        <v>0</v>
      </c>
      <c r="P27" s="54">
        <f>VLOOKUP(A27,T23ゾーン別人口!$A$6:$F$2001,6,FALSE)</f>
        <v>0</v>
      </c>
      <c r="Q27" s="58" t="e">
        <f t="shared" si="1"/>
        <v>#DIV/0!</v>
      </c>
      <c r="R27" s="53">
        <f>VLOOKUP(A27,T71密集市街地の状況!$A$6:$F$2000,6,FALSE)</f>
        <v>0</v>
      </c>
      <c r="S27" s="54">
        <f>VLOOKUP(A27,T56建物老朽度!$A$6:$R$2001,17,FALSE)</f>
        <v>0</v>
      </c>
      <c r="T27" s="54">
        <f>VLOOKUP(A27,T56建物老朽度!$A$6:$R$2001,18,FALSE)</f>
        <v>0</v>
      </c>
      <c r="U27" s="54" t="e">
        <f t="shared" si="2"/>
        <v>#DIV/0!</v>
      </c>
      <c r="V27" s="55" t="str">
        <f t="shared" si="3"/>
        <v>-</v>
      </c>
      <c r="W27" s="56">
        <f t="shared" si="4"/>
        <v>0</v>
      </c>
      <c r="X27" s="57">
        <f>VLOOKUP(A27,T71密集市街地の状況!$A$6:$Q$2001,13,FALSE)</f>
        <v>0</v>
      </c>
      <c r="Y27" s="56">
        <f t="shared" si="5"/>
        <v>0</v>
      </c>
      <c r="Z27" s="60"/>
      <c r="AA27" s="60"/>
      <c r="AB27" s="53">
        <f>VLOOKUP(A27,T71密集市街地の状況!$A$6:$Q$2000,15,FALSE)</f>
        <v>0</v>
      </c>
      <c r="AC27" s="61">
        <f t="shared" si="6"/>
        <v>0</v>
      </c>
      <c r="AD27" s="62"/>
    </row>
    <row r="28" spans="1:30" ht="15" customHeight="1">
      <c r="A28" s="49">
        <f>T71密集市街地の状況!A27</f>
        <v>0</v>
      </c>
      <c r="B28" s="16"/>
      <c r="C28" s="16"/>
      <c r="D28" s="16" t="str">
        <f t="shared" si="7"/>
        <v/>
      </c>
      <c r="E28" s="16"/>
      <c r="F28" s="16"/>
      <c r="G28" s="51">
        <v>22</v>
      </c>
      <c r="H28" s="31">
        <f>T71密集市街地の状況!B27</f>
        <v>0</v>
      </c>
      <c r="I28" s="31">
        <f>T71密集市街地の状況!C27</f>
        <v>0</v>
      </c>
      <c r="J28" s="31">
        <f>T71密集市街地の状況!D27</f>
        <v>0</v>
      </c>
      <c r="K28" s="31">
        <f>VLOOKUP(A28,T11aゾーン名称及び面積!$A$6:$I$2001,5,FALSE)</f>
        <v>0</v>
      </c>
      <c r="L28" s="31">
        <f>VLOOKUP(A28,T11aゾーン名称及び面積!$A$6:$I$2001,6,FALSE)</f>
        <v>0</v>
      </c>
      <c r="M28" s="52">
        <f>VLOOKUP(A28,T11aゾーン名称及び面積!$A$6:$I$2001,7,FALSE)</f>
        <v>0</v>
      </c>
      <c r="N28" s="52">
        <f>VLOOKUP(A28,T11aゾーン名称及び面積!$A$6:$I$2001,8,FALSE)</f>
        <v>0</v>
      </c>
      <c r="O28" s="53">
        <f>VLOOKUP(A28,T11aゾーン名称及び面積!$A$6:$I$2001,9,FALSE)</f>
        <v>0</v>
      </c>
      <c r="P28" s="54">
        <f>VLOOKUP(A28,T23ゾーン別人口!$A$6:$F$2001,6,FALSE)</f>
        <v>0</v>
      </c>
      <c r="Q28" s="58" t="e">
        <f t="shared" si="1"/>
        <v>#DIV/0!</v>
      </c>
      <c r="R28" s="53">
        <f>VLOOKUP(A28,T71密集市街地の状況!$A$6:$F$2000,6,FALSE)</f>
        <v>0</v>
      </c>
      <c r="S28" s="54">
        <f>VLOOKUP(A28,T56建物老朽度!$A$6:$R$2001,17,FALSE)</f>
        <v>0</v>
      </c>
      <c r="T28" s="54">
        <f>VLOOKUP(A28,T56建物老朽度!$A$6:$R$2001,18,FALSE)</f>
        <v>0</v>
      </c>
      <c r="U28" s="54" t="e">
        <f t="shared" si="2"/>
        <v>#DIV/0!</v>
      </c>
      <c r="V28" s="55" t="str">
        <f t="shared" si="3"/>
        <v>-</v>
      </c>
      <c r="W28" s="56">
        <f t="shared" si="4"/>
        <v>0</v>
      </c>
      <c r="X28" s="57">
        <f>VLOOKUP(A28,T71密集市街地の状況!$A$6:$Q$2001,13,FALSE)</f>
        <v>0</v>
      </c>
      <c r="Y28" s="56">
        <f t="shared" si="5"/>
        <v>0</v>
      </c>
      <c r="Z28" s="60"/>
      <c r="AA28" s="60"/>
      <c r="AB28" s="53">
        <f>VLOOKUP(A28,T71密集市街地の状況!$A$6:$Q$2000,15,FALSE)</f>
        <v>0</v>
      </c>
      <c r="AC28" s="61">
        <f t="shared" si="6"/>
        <v>0</v>
      </c>
      <c r="AD28" s="62"/>
    </row>
    <row r="29" spans="1:30" ht="15" customHeight="1">
      <c r="A29" s="49">
        <f>T71密集市街地の状況!A28</f>
        <v>0</v>
      </c>
      <c r="B29" s="16"/>
      <c r="C29" s="16"/>
      <c r="D29" s="16" t="str">
        <f t="shared" si="7"/>
        <v/>
      </c>
      <c r="E29" s="16"/>
      <c r="F29" s="16"/>
      <c r="G29" s="51">
        <v>23</v>
      </c>
      <c r="H29" s="31">
        <f>T71密集市街地の状況!B28</f>
        <v>0</v>
      </c>
      <c r="I29" s="31">
        <f>T71密集市街地の状況!C28</f>
        <v>0</v>
      </c>
      <c r="J29" s="31">
        <f>T71密集市街地の状況!D28</f>
        <v>0</v>
      </c>
      <c r="K29" s="31">
        <f>VLOOKUP(A29,T11aゾーン名称及び面積!$A$6:$I$2001,5,FALSE)</f>
        <v>0</v>
      </c>
      <c r="L29" s="31">
        <f>VLOOKUP(A29,T11aゾーン名称及び面積!$A$6:$I$2001,6,FALSE)</f>
        <v>0</v>
      </c>
      <c r="M29" s="52">
        <f>VLOOKUP(A29,T11aゾーン名称及び面積!$A$6:$I$2001,7,FALSE)</f>
        <v>0</v>
      </c>
      <c r="N29" s="52">
        <f>VLOOKUP(A29,T11aゾーン名称及び面積!$A$6:$I$2001,8,FALSE)</f>
        <v>0</v>
      </c>
      <c r="O29" s="53">
        <f>VLOOKUP(A29,T11aゾーン名称及び面積!$A$6:$I$2001,9,FALSE)</f>
        <v>0</v>
      </c>
      <c r="P29" s="54">
        <f>VLOOKUP(A29,T23ゾーン別人口!$A$6:$F$2001,6,FALSE)</f>
        <v>0</v>
      </c>
      <c r="Q29" s="58" t="e">
        <f t="shared" si="1"/>
        <v>#DIV/0!</v>
      </c>
      <c r="R29" s="53">
        <f>VLOOKUP(A29,T71密集市街地の状況!$A$6:$F$2000,6,FALSE)</f>
        <v>0</v>
      </c>
      <c r="S29" s="54">
        <f>VLOOKUP(A29,T56建物老朽度!$A$6:$R$2001,17,FALSE)</f>
        <v>0</v>
      </c>
      <c r="T29" s="54">
        <f>VLOOKUP(A29,T56建物老朽度!$A$6:$R$2001,18,FALSE)</f>
        <v>0</v>
      </c>
      <c r="U29" s="54" t="e">
        <f t="shared" si="2"/>
        <v>#DIV/0!</v>
      </c>
      <c r="V29" s="55" t="str">
        <f t="shared" si="3"/>
        <v>-</v>
      </c>
      <c r="W29" s="56">
        <f t="shared" si="4"/>
        <v>0</v>
      </c>
      <c r="X29" s="57">
        <f>VLOOKUP(A29,T71密集市街地の状況!$A$6:$Q$2001,13,FALSE)</f>
        <v>0</v>
      </c>
      <c r="Y29" s="56">
        <f t="shared" si="5"/>
        <v>0</v>
      </c>
      <c r="Z29" s="60"/>
      <c r="AA29" s="60"/>
      <c r="AB29" s="53">
        <f>VLOOKUP(A29,T71密集市街地の状況!$A$6:$Q$2000,15,FALSE)</f>
        <v>0</v>
      </c>
      <c r="AC29" s="61">
        <f t="shared" si="6"/>
        <v>0</v>
      </c>
      <c r="AD29" s="62"/>
    </row>
    <row r="30" spans="1:30" ht="15" customHeight="1">
      <c r="A30" s="49">
        <f>T71密集市街地の状況!A29</f>
        <v>0</v>
      </c>
      <c r="B30" s="16"/>
      <c r="C30" s="16"/>
      <c r="D30" s="16" t="str">
        <f t="shared" si="7"/>
        <v/>
      </c>
      <c r="E30" s="16"/>
      <c r="F30" s="16"/>
      <c r="G30" s="51">
        <v>24</v>
      </c>
      <c r="H30" s="31">
        <f>T71密集市街地の状況!B29</f>
        <v>0</v>
      </c>
      <c r="I30" s="31">
        <f>T71密集市街地の状況!C29</f>
        <v>0</v>
      </c>
      <c r="J30" s="31">
        <f>T71密集市街地の状況!D29</f>
        <v>0</v>
      </c>
      <c r="K30" s="31">
        <f>VLOOKUP(A30,T11aゾーン名称及び面積!$A$6:$I$2001,5,FALSE)</f>
        <v>0</v>
      </c>
      <c r="L30" s="31">
        <f>VLOOKUP(A30,T11aゾーン名称及び面積!$A$6:$I$2001,6,FALSE)</f>
        <v>0</v>
      </c>
      <c r="M30" s="52">
        <f>VLOOKUP(A30,T11aゾーン名称及び面積!$A$6:$I$2001,7,FALSE)</f>
        <v>0</v>
      </c>
      <c r="N30" s="52">
        <f>VLOOKUP(A30,T11aゾーン名称及び面積!$A$6:$I$2001,8,FALSE)</f>
        <v>0</v>
      </c>
      <c r="O30" s="53">
        <f>VLOOKUP(A30,T11aゾーン名称及び面積!$A$6:$I$2001,9,FALSE)</f>
        <v>0</v>
      </c>
      <c r="P30" s="54">
        <f>VLOOKUP(A30,T23ゾーン別人口!$A$6:$F$2001,6,FALSE)</f>
        <v>0</v>
      </c>
      <c r="Q30" s="58" t="e">
        <f t="shared" si="1"/>
        <v>#DIV/0!</v>
      </c>
      <c r="R30" s="53">
        <f>VLOOKUP(A30,T71密集市街地の状況!$A$6:$F$2000,6,FALSE)</f>
        <v>0</v>
      </c>
      <c r="S30" s="54">
        <f>VLOOKUP(A30,T56建物老朽度!$A$6:$R$2001,17,FALSE)</f>
        <v>0</v>
      </c>
      <c r="T30" s="54">
        <f>VLOOKUP(A30,T56建物老朽度!$A$6:$R$2001,18,FALSE)</f>
        <v>0</v>
      </c>
      <c r="U30" s="54" t="e">
        <f t="shared" si="2"/>
        <v>#DIV/0!</v>
      </c>
      <c r="V30" s="55" t="str">
        <f t="shared" si="3"/>
        <v>-</v>
      </c>
      <c r="W30" s="56">
        <f t="shared" si="4"/>
        <v>0</v>
      </c>
      <c r="X30" s="57">
        <f>VLOOKUP(A30,T71密集市街地の状況!$A$6:$Q$2001,13,FALSE)</f>
        <v>0</v>
      </c>
      <c r="Y30" s="56">
        <f t="shared" si="5"/>
        <v>0</v>
      </c>
      <c r="Z30" s="60"/>
      <c r="AA30" s="60"/>
      <c r="AB30" s="53">
        <f>VLOOKUP(A30,T71密集市街地の状況!$A$6:$Q$2000,15,FALSE)</f>
        <v>0</v>
      </c>
      <c r="AC30" s="61">
        <f t="shared" si="6"/>
        <v>0</v>
      </c>
      <c r="AD30" s="62"/>
    </row>
    <row r="31" spans="1:30" ht="15" customHeight="1">
      <c r="A31" s="49">
        <f>T71密集市街地の状況!A30</f>
        <v>0</v>
      </c>
      <c r="B31" s="16"/>
      <c r="C31" s="16"/>
      <c r="D31" s="16" t="str">
        <f t="shared" si="7"/>
        <v/>
      </c>
      <c r="E31" s="16"/>
      <c r="F31" s="16"/>
      <c r="G31" s="51">
        <v>25</v>
      </c>
      <c r="H31" s="31">
        <f>T71密集市街地の状況!B30</f>
        <v>0</v>
      </c>
      <c r="I31" s="31">
        <f>T71密集市街地の状況!C30</f>
        <v>0</v>
      </c>
      <c r="J31" s="31">
        <f>T71密集市街地の状況!D30</f>
        <v>0</v>
      </c>
      <c r="K31" s="31">
        <f>VLOOKUP(A31,T11aゾーン名称及び面積!$A$6:$I$2001,5,FALSE)</f>
        <v>0</v>
      </c>
      <c r="L31" s="31">
        <f>VLOOKUP(A31,T11aゾーン名称及び面積!$A$6:$I$2001,6,FALSE)</f>
        <v>0</v>
      </c>
      <c r="M31" s="52">
        <f>VLOOKUP(A31,T11aゾーン名称及び面積!$A$6:$I$2001,7,FALSE)</f>
        <v>0</v>
      </c>
      <c r="N31" s="52">
        <f>VLOOKUP(A31,T11aゾーン名称及び面積!$A$6:$I$2001,8,FALSE)</f>
        <v>0</v>
      </c>
      <c r="O31" s="53">
        <f>VLOOKUP(A31,T11aゾーン名称及び面積!$A$6:$I$2001,9,FALSE)</f>
        <v>0</v>
      </c>
      <c r="P31" s="54">
        <f>VLOOKUP(A31,T23ゾーン別人口!$A$6:$F$2001,6,FALSE)</f>
        <v>0</v>
      </c>
      <c r="Q31" s="58" t="e">
        <f t="shared" si="1"/>
        <v>#DIV/0!</v>
      </c>
      <c r="R31" s="53">
        <f>VLOOKUP(A31,T71密集市街地の状況!$A$6:$F$2000,6,FALSE)</f>
        <v>0</v>
      </c>
      <c r="S31" s="54">
        <f>VLOOKUP(A31,T56建物老朽度!$A$6:$R$2001,17,FALSE)</f>
        <v>0</v>
      </c>
      <c r="T31" s="54">
        <f>VLOOKUP(A31,T56建物老朽度!$A$6:$R$2001,18,FALSE)</f>
        <v>0</v>
      </c>
      <c r="U31" s="54" t="e">
        <f t="shared" si="2"/>
        <v>#DIV/0!</v>
      </c>
      <c r="V31" s="55" t="str">
        <f t="shared" si="3"/>
        <v>-</v>
      </c>
      <c r="W31" s="56">
        <f t="shared" si="4"/>
        <v>0</v>
      </c>
      <c r="X31" s="57">
        <f>VLOOKUP(A31,T71密集市街地の状況!$A$6:$Q$2001,13,FALSE)</f>
        <v>0</v>
      </c>
      <c r="Y31" s="56">
        <f t="shared" si="5"/>
        <v>0</v>
      </c>
      <c r="Z31" s="60"/>
      <c r="AA31" s="60"/>
      <c r="AB31" s="53">
        <f>VLOOKUP(A31,T71密集市街地の状況!$A$6:$Q$2000,15,FALSE)</f>
        <v>0</v>
      </c>
      <c r="AC31" s="61">
        <f t="shared" si="6"/>
        <v>0</v>
      </c>
      <c r="AD31" s="62"/>
    </row>
    <row r="32" spans="1:30" ht="15" customHeight="1">
      <c r="A32" s="49">
        <f>T71密集市街地の状況!A31</f>
        <v>0</v>
      </c>
      <c r="B32" s="16"/>
      <c r="C32" s="16"/>
      <c r="D32" s="16" t="str">
        <f t="shared" si="7"/>
        <v/>
      </c>
      <c r="E32" s="16"/>
      <c r="F32" s="16"/>
      <c r="G32" s="51">
        <v>26</v>
      </c>
      <c r="H32" s="31">
        <f>T71密集市街地の状況!B31</f>
        <v>0</v>
      </c>
      <c r="I32" s="31">
        <f>T71密集市街地の状況!C31</f>
        <v>0</v>
      </c>
      <c r="J32" s="31">
        <f>T71密集市街地の状況!D31</f>
        <v>0</v>
      </c>
      <c r="K32" s="31">
        <f>VLOOKUP(A32,T11aゾーン名称及び面積!$A$6:$I$2001,5,FALSE)</f>
        <v>0</v>
      </c>
      <c r="L32" s="31">
        <f>VLOOKUP(A32,T11aゾーン名称及び面積!$A$6:$I$2001,6,FALSE)</f>
        <v>0</v>
      </c>
      <c r="M32" s="52">
        <f>VLOOKUP(A32,T11aゾーン名称及び面積!$A$6:$I$2001,7,FALSE)</f>
        <v>0</v>
      </c>
      <c r="N32" s="52">
        <f>VLOOKUP(A32,T11aゾーン名称及び面積!$A$6:$I$2001,8,FALSE)</f>
        <v>0</v>
      </c>
      <c r="O32" s="53">
        <f>VLOOKUP(A32,T11aゾーン名称及び面積!$A$6:$I$2001,9,FALSE)</f>
        <v>0</v>
      </c>
      <c r="P32" s="54">
        <f>VLOOKUP(A32,T23ゾーン別人口!$A$6:$F$2001,6,FALSE)</f>
        <v>0</v>
      </c>
      <c r="Q32" s="58" t="e">
        <f t="shared" si="1"/>
        <v>#DIV/0!</v>
      </c>
      <c r="R32" s="53">
        <f>VLOOKUP(A32,T71密集市街地の状況!$A$6:$F$2000,6,FALSE)</f>
        <v>0</v>
      </c>
      <c r="S32" s="54">
        <f>VLOOKUP(A32,T56建物老朽度!$A$6:$R$2001,17,FALSE)</f>
        <v>0</v>
      </c>
      <c r="T32" s="54">
        <f>VLOOKUP(A32,T56建物老朽度!$A$6:$R$2001,18,FALSE)</f>
        <v>0</v>
      </c>
      <c r="U32" s="54" t="e">
        <f t="shared" si="2"/>
        <v>#DIV/0!</v>
      </c>
      <c r="V32" s="55" t="str">
        <f t="shared" si="3"/>
        <v>-</v>
      </c>
      <c r="W32" s="56">
        <f t="shared" si="4"/>
        <v>0</v>
      </c>
      <c r="X32" s="57">
        <f>VLOOKUP(A32,T71密集市街地の状況!$A$6:$Q$2001,13,FALSE)</f>
        <v>0</v>
      </c>
      <c r="Y32" s="56">
        <f t="shared" si="5"/>
        <v>0</v>
      </c>
      <c r="Z32" s="60"/>
      <c r="AA32" s="60"/>
      <c r="AB32" s="53">
        <f>VLOOKUP(A32,T71密集市街地の状況!$A$6:$Q$2000,15,FALSE)</f>
        <v>0</v>
      </c>
      <c r="AC32" s="61">
        <f t="shared" si="6"/>
        <v>0</v>
      </c>
      <c r="AD32" s="62"/>
    </row>
    <row r="33" spans="1:30" ht="15" customHeight="1">
      <c r="A33" s="49">
        <f>T71密集市街地の状況!A32</f>
        <v>0</v>
      </c>
      <c r="B33" s="16"/>
      <c r="C33" s="16"/>
      <c r="D33" s="16" t="str">
        <f t="shared" si="7"/>
        <v/>
      </c>
      <c r="E33" s="16"/>
      <c r="F33" s="16"/>
      <c r="G33" s="51">
        <v>27</v>
      </c>
      <c r="H33" s="31">
        <f>T71密集市街地の状況!B32</f>
        <v>0</v>
      </c>
      <c r="I33" s="31">
        <f>T71密集市街地の状況!C32</f>
        <v>0</v>
      </c>
      <c r="J33" s="31">
        <f>T71密集市街地の状況!D32</f>
        <v>0</v>
      </c>
      <c r="K33" s="31">
        <f>VLOOKUP(A33,T11aゾーン名称及び面積!$A$6:$I$2001,5,FALSE)</f>
        <v>0</v>
      </c>
      <c r="L33" s="31">
        <f>VLOOKUP(A33,T11aゾーン名称及び面積!$A$6:$I$2001,6,FALSE)</f>
        <v>0</v>
      </c>
      <c r="M33" s="52">
        <f>VLOOKUP(A33,T11aゾーン名称及び面積!$A$6:$I$2001,7,FALSE)</f>
        <v>0</v>
      </c>
      <c r="N33" s="52">
        <f>VLOOKUP(A33,T11aゾーン名称及び面積!$A$6:$I$2001,8,FALSE)</f>
        <v>0</v>
      </c>
      <c r="O33" s="53">
        <f>VLOOKUP(A33,T11aゾーン名称及び面積!$A$6:$I$2001,9,FALSE)</f>
        <v>0</v>
      </c>
      <c r="P33" s="54">
        <f>VLOOKUP(A33,T23ゾーン別人口!$A$6:$F$2001,6,FALSE)</f>
        <v>0</v>
      </c>
      <c r="Q33" s="58" t="e">
        <f t="shared" si="1"/>
        <v>#DIV/0!</v>
      </c>
      <c r="R33" s="53">
        <f>VLOOKUP(A33,T71密集市街地の状況!$A$6:$F$2000,6,FALSE)</f>
        <v>0</v>
      </c>
      <c r="S33" s="54">
        <f>VLOOKUP(A33,T56建物老朽度!$A$6:$R$2001,17,FALSE)</f>
        <v>0</v>
      </c>
      <c r="T33" s="54">
        <f>VLOOKUP(A33,T56建物老朽度!$A$6:$R$2001,18,FALSE)</f>
        <v>0</v>
      </c>
      <c r="U33" s="54" t="e">
        <f t="shared" si="2"/>
        <v>#DIV/0!</v>
      </c>
      <c r="V33" s="55" t="str">
        <f t="shared" si="3"/>
        <v>-</v>
      </c>
      <c r="W33" s="56">
        <f t="shared" si="4"/>
        <v>0</v>
      </c>
      <c r="X33" s="57">
        <f>VLOOKUP(A33,T71密集市街地の状況!$A$6:$Q$2001,13,FALSE)</f>
        <v>0</v>
      </c>
      <c r="Y33" s="56">
        <f t="shared" si="5"/>
        <v>0</v>
      </c>
      <c r="Z33" s="60"/>
      <c r="AA33" s="60"/>
      <c r="AB33" s="53">
        <f>VLOOKUP(A33,T71密集市街地の状況!$A$6:$Q$2000,15,FALSE)</f>
        <v>0</v>
      </c>
      <c r="AC33" s="61">
        <f t="shared" si="6"/>
        <v>0</v>
      </c>
      <c r="AD33" s="62"/>
    </row>
    <row r="34" spans="1:30" ht="15" customHeight="1">
      <c r="A34" s="49">
        <f>T71密集市街地の状況!A33</f>
        <v>0</v>
      </c>
      <c r="B34" s="16"/>
      <c r="C34" s="16"/>
      <c r="D34" s="16" t="str">
        <f t="shared" si="7"/>
        <v/>
      </c>
      <c r="E34" s="16"/>
      <c r="F34" s="16"/>
      <c r="G34" s="51">
        <v>28</v>
      </c>
      <c r="H34" s="31">
        <f>T71密集市街地の状況!B33</f>
        <v>0</v>
      </c>
      <c r="I34" s="31">
        <f>T71密集市街地の状況!C33</f>
        <v>0</v>
      </c>
      <c r="J34" s="31">
        <f>T71密集市街地の状況!D33</f>
        <v>0</v>
      </c>
      <c r="K34" s="31">
        <f>VLOOKUP(A34,T11aゾーン名称及び面積!$A$6:$I$2001,5,FALSE)</f>
        <v>0</v>
      </c>
      <c r="L34" s="31">
        <f>VLOOKUP(A34,T11aゾーン名称及び面積!$A$6:$I$2001,6,FALSE)</f>
        <v>0</v>
      </c>
      <c r="M34" s="52">
        <f>VLOOKUP(A34,T11aゾーン名称及び面積!$A$6:$I$2001,7,FALSE)</f>
        <v>0</v>
      </c>
      <c r="N34" s="52">
        <f>VLOOKUP(A34,T11aゾーン名称及び面積!$A$6:$I$2001,8,FALSE)</f>
        <v>0</v>
      </c>
      <c r="O34" s="53">
        <f>VLOOKUP(A34,T11aゾーン名称及び面積!$A$6:$I$2001,9,FALSE)</f>
        <v>0</v>
      </c>
      <c r="P34" s="54">
        <f>VLOOKUP(A34,T23ゾーン別人口!$A$6:$F$2001,6,FALSE)</f>
        <v>0</v>
      </c>
      <c r="Q34" s="58" t="e">
        <f t="shared" si="1"/>
        <v>#DIV/0!</v>
      </c>
      <c r="R34" s="53">
        <f>VLOOKUP(A34,T71密集市街地の状況!$A$6:$F$2000,6,FALSE)</f>
        <v>0</v>
      </c>
      <c r="S34" s="54">
        <f>VLOOKUP(A34,T56建物老朽度!$A$6:$R$2001,17,FALSE)</f>
        <v>0</v>
      </c>
      <c r="T34" s="54">
        <f>VLOOKUP(A34,T56建物老朽度!$A$6:$R$2001,18,FALSE)</f>
        <v>0</v>
      </c>
      <c r="U34" s="54" t="e">
        <f t="shared" si="2"/>
        <v>#DIV/0!</v>
      </c>
      <c r="V34" s="55" t="str">
        <f t="shared" si="3"/>
        <v>-</v>
      </c>
      <c r="W34" s="56">
        <f t="shared" si="4"/>
        <v>0</v>
      </c>
      <c r="X34" s="57">
        <f>VLOOKUP(A34,T71密集市街地の状況!$A$6:$Q$2001,13,FALSE)</f>
        <v>0</v>
      </c>
      <c r="Y34" s="56">
        <f t="shared" si="5"/>
        <v>0</v>
      </c>
      <c r="Z34" s="60"/>
      <c r="AA34" s="60"/>
      <c r="AB34" s="53">
        <f>VLOOKUP(A34,T71密集市街地の状況!$A$6:$Q$2000,15,FALSE)</f>
        <v>0</v>
      </c>
      <c r="AC34" s="61">
        <f t="shared" si="6"/>
        <v>0</v>
      </c>
      <c r="AD34" s="62"/>
    </row>
    <row r="35" spans="1:30" ht="15" customHeight="1">
      <c r="A35" s="49">
        <f>T71密集市街地の状況!A34</f>
        <v>0</v>
      </c>
      <c r="B35" s="16"/>
      <c r="C35" s="16"/>
      <c r="D35" s="16" t="str">
        <f t="shared" si="7"/>
        <v/>
      </c>
      <c r="E35" s="16"/>
      <c r="F35" s="16"/>
      <c r="G35" s="51">
        <v>29</v>
      </c>
      <c r="H35" s="31">
        <f>T71密集市街地の状況!B34</f>
        <v>0</v>
      </c>
      <c r="I35" s="31">
        <f>T71密集市街地の状況!C34</f>
        <v>0</v>
      </c>
      <c r="J35" s="31">
        <f>T71密集市街地の状況!D34</f>
        <v>0</v>
      </c>
      <c r="K35" s="31">
        <f>VLOOKUP(A35,T11aゾーン名称及び面積!$A$6:$I$2001,5,FALSE)</f>
        <v>0</v>
      </c>
      <c r="L35" s="31">
        <f>VLOOKUP(A35,T11aゾーン名称及び面積!$A$6:$I$2001,6,FALSE)</f>
        <v>0</v>
      </c>
      <c r="M35" s="52">
        <f>VLOOKUP(A35,T11aゾーン名称及び面積!$A$6:$I$2001,7,FALSE)</f>
        <v>0</v>
      </c>
      <c r="N35" s="52">
        <f>VLOOKUP(A35,T11aゾーン名称及び面積!$A$6:$I$2001,8,FALSE)</f>
        <v>0</v>
      </c>
      <c r="O35" s="53">
        <f>VLOOKUP(A35,T11aゾーン名称及び面積!$A$6:$I$2001,9,FALSE)</f>
        <v>0</v>
      </c>
      <c r="P35" s="54">
        <f>VLOOKUP(A35,T23ゾーン別人口!$A$6:$F$2001,6,FALSE)</f>
        <v>0</v>
      </c>
      <c r="Q35" s="58" t="e">
        <f t="shared" si="1"/>
        <v>#DIV/0!</v>
      </c>
      <c r="R35" s="53">
        <f>VLOOKUP(A35,T71密集市街地の状況!$A$6:$F$2000,6,FALSE)</f>
        <v>0</v>
      </c>
      <c r="S35" s="54">
        <f>VLOOKUP(A35,T56建物老朽度!$A$6:$R$2001,17,FALSE)</f>
        <v>0</v>
      </c>
      <c r="T35" s="54">
        <f>VLOOKUP(A35,T56建物老朽度!$A$6:$R$2001,18,FALSE)</f>
        <v>0</v>
      </c>
      <c r="U35" s="54" t="e">
        <f t="shared" si="2"/>
        <v>#DIV/0!</v>
      </c>
      <c r="V35" s="55" t="str">
        <f t="shared" si="3"/>
        <v>-</v>
      </c>
      <c r="W35" s="56">
        <f t="shared" si="4"/>
        <v>0</v>
      </c>
      <c r="X35" s="57">
        <f>VLOOKUP(A35,T71密集市街地の状況!$A$6:$Q$2001,13,FALSE)</f>
        <v>0</v>
      </c>
      <c r="Y35" s="56">
        <f t="shared" si="5"/>
        <v>0</v>
      </c>
      <c r="Z35" s="60"/>
      <c r="AA35" s="60"/>
      <c r="AB35" s="53">
        <f>VLOOKUP(A35,T71密集市街地の状況!$A$6:$Q$2000,15,FALSE)</f>
        <v>0</v>
      </c>
      <c r="AC35" s="61">
        <f t="shared" si="6"/>
        <v>0</v>
      </c>
      <c r="AD35" s="62"/>
    </row>
    <row r="36" spans="1:30" ht="15" customHeight="1">
      <c r="A36" s="49">
        <f>T71密集市街地の状況!A35</f>
        <v>0</v>
      </c>
      <c r="B36" s="16"/>
      <c r="C36" s="16"/>
      <c r="D36" s="16" t="str">
        <f t="shared" si="7"/>
        <v/>
      </c>
      <c r="E36" s="16"/>
      <c r="F36" s="16"/>
      <c r="G36" s="51">
        <v>30</v>
      </c>
      <c r="H36" s="31">
        <f>T71密集市街地の状況!B35</f>
        <v>0</v>
      </c>
      <c r="I36" s="31">
        <f>T71密集市街地の状況!C35</f>
        <v>0</v>
      </c>
      <c r="J36" s="31">
        <f>T71密集市街地の状況!D35</f>
        <v>0</v>
      </c>
      <c r="K36" s="31">
        <f>VLOOKUP(A36,T11aゾーン名称及び面積!$A$6:$I$2001,5,FALSE)</f>
        <v>0</v>
      </c>
      <c r="L36" s="31">
        <f>VLOOKUP(A36,T11aゾーン名称及び面積!$A$6:$I$2001,6,FALSE)</f>
        <v>0</v>
      </c>
      <c r="M36" s="52">
        <f>VLOOKUP(A36,T11aゾーン名称及び面積!$A$6:$I$2001,7,FALSE)</f>
        <v>0</v>
      </c>
      <c r="N36" s="52">
        <f>VLOOKUP(A36,T11aゾーン名称及び面積!$A$6:$I$2001,8,FALSE)</f>
        <v>0</v>
      </c>
      <c r="O36" s="53">
        <f>VLOOKUP(A36,T11aゾーン名称及び面積!$A$6:$I$2001,9,FALSE)</f>
        <v>0</v>
      </c>
      <c r="P36" s="54">
        <f>VLOOKUP(A36,T23ゾーン別人口!$A$6:$F$2001,6,FALSE)</f>
        <v>0</v>
      </c>
      <c r="Q36" s="58" t="e">
        <f t="shared" si="1"/>
        <v>#DIV/0!</v>
      </c>
      <c r="R36" s="53">
        <f>VLOOKUP(A36,T71密集市街地の状況!$A$6:$F$2000,6,FALSE)</f>
        <v>0</v>
      </c>
      <c r="S36" s="54">
        <f>VLOOKUP(A36,T56建物老朽度!$A$6:$R$2001,17,FALSE)</f>
        <v>0</v>
      </c>
      <c r="T36" s="54">
        <f>VLOOKUP(A36,T56建物老朽度!$A$6:$R$2001,18,FALSE)</f>
        <v>0</v>
      </c>
      <c r="U36" s="54" t="e">
        <f t="shared" si="2"/>
        <v>#DIV/0!</v>
      </c>
      <c r="V36" s="55" t="str">
        <f t="shared" si="3"/>
        <v>-</v>
      </c>
      <c r="W36" s="56">
        <f t="shared" si="4"/>
        <v>0</v>
      </c>
      <c r="X36" s="57">
        <f>VLOOKUP(A36,T71密集市街地の状況!$A$6:$Q$2001,13,FALSE)</f>
        <v>0</v>
      </c>
      <c r="Y36" s="56">
        <f t="shared" si="5"/>
        <v>0</v>
      </c>
      <c r="Z36" s="60"/>
      <c r="AA36" s="60"/>
      <c r="AB36" s="53">
        <f>VLOOKUP(A36,T71密集市街地の状況!$A$6:$Q$2000,15,FALSE)</f>
        <v>0</v>
      </c>
      <c r="AC36" s="61">
        <f t="shared" si="6"/>
        <v>0</v>
      </c>
      <c r="AD36" s="62"/>
    </row>
    <row r="37" spans="1:30" ht="15" customHeight="1">
      <c r="A37" s="49">
        <f>T71密集市街地の状況!A36</f>
        <v>0</v>
      </c>
      <c r="B37" s="16"/>
      <c r="C37" s="16"/>
      <c r="D37" s="16" t="str">
        <f t="shared" si="7"/>
        <v/>
      </c>
      <c r="E37" s="16"/>
      <c r="F37" s="16"/>
      <c r="G37" s="51">
        <v>31</v>
      </c>
      <c r="H37" s="31">
        <f>T71密集市街地の状況!B36</f>
        <v>0</v>
      </c>
      <c r="I37" s="31">
        <f>T71密集市街地の状況!C36</f>
        <v>0</v>
      </c>
      <c r="J37" s="31">
        <f>T71密集市街地の状況!D36</f>
        <v>0</v>
      </c>
      <c r="K37" s="31">
        <f>VLOOKUP(A37,T11aゾーン名称及び面積!$A$6:$I$2001,5,FALSE)</f>
        <v>0</v>
      </c>
      <c r="L37" s="31">
        <f>VLOOKUP(A37,T11aゾーン名称及び面積!$A$6:$I$2001,6,FALSE)</f>
        <v>0</v>
      </c>
      <c r="M37" s="52">
        <f>VLOOKUP(A37,T11aゾーン名称及び面積!$A$6:$I$2001,7,FALSE)</f>
        <v>0</v>
      </c>
      <c r="N37" s="52">
        <f>VLOOKUP(A37,T11aゾーン名称及び面積!$A$6:$I$2001,8,FALSE)</f>
        <v>0</v>
      </c>
      <c r="O37" s="53">
        <f>VLOOKUP(A37,T11aゾーン名称及び面積!$A$6:$I$2001,9,FALSE)</f>
        <v>0</v>
      </c>
      <c r="P37" s="54">
        <f>VLOOKUP(A37,T23ゾーン別人口!$A$6:$F$2001,6,FALSE)</f>
        <v>0</v>
      </c>
      <c r="Q37" s="58" t="e">
        <f t="shared" si="1"/>
        <v>#DIV/0!</v>
      </c>
      <c r="R37" s="53">
        <f>VLOOKUP(A37,T71密集市街地の状況!$A$6:$F$2000,6,FALSE)</f>
        <v>0</v>
      </c>
      <c r="S37" s="54">
        <f>VLOOKUP(A37,T56建物老朽度!$A$6:$R$2001,17,FALSE)</f>
        <v>0</v>
      </c>
      <c r="T37" s="54">
        <f>VLOOKUP(A37,T56建物老朽度!$A$6:$R$2001,18,FALSE)</f>
        <v>0</v>
      </c>
      <c r="U37" s="54" t="e">
        <f t="shared" si="2"/>
        <v>#DIV/0!</v>
      </c>
      <c r="V37" s="55" t="str">
        <f t="shared" si="3"/>
        <v>-</v>
      </c>
      <c r="W37" s="56">
        <f t="shared" si="4"/>
        <v>0</v>
      </c>
      <c r="X37" s="57">
        <f>VLOOKUP(A37,T71密集市街地の状況!$A$6:$Q$2001,13,FALSE)</f>
        <v>0</v>
      </c>
      <c r="Y37" s="56">
        <f t="shared" si="5"/>
        <v>0</v>
      </c>
      <c r="Z37" s="60"/>
      <c r="AA37" s="60"/>
      <c r="AB37" s="53">
        <f>VLOOKUP(A37,T71密集市街地の状況!$A$6:$Q$2000,15,FALSE)</f>
        <v>0</v>
      </c>
      <c r="AC37" s="61">
        <f t="shared" si="6"/>
        <v>0</v>
      </c>
      <c r="AD37" s="62"/>
    </row>
    <row r="38" spans="1:30" ht="15" customHeight="1">
      <c r="A38" s="49">
        <f>T71密集市街地の状況!A37</f>
        <v>0</v>
      </c>
      <c r="B38" s="16"/>
      <c r="C38" s="16"/>
      <c r="D38" s="16" t="str">
        <f t="shared" si="7"/>
        <v/>
      </c>
      <c r="E38" s="16"/>
      <c r="F38" s="16"/>
      <c r="G38" s="51">
        <v>32</v>
      </c>
      <c r="H38" s="31">
        <f>T71密集市街地の状況!B37</f>
        <v>0</v>
      </c>
      <c r="I38" s="31">
        <f>T71密集市街地の状況!C37</f>
        <v>0</v>
      </c>
      <c r="J38" s="31">
        <f>T71密集市街地の状況!D37</f>
        <v>0</v>
      </c>
      <c r="K38" s="31">
        <f>VLOOKUP(A38,T11aゾーン名称及び面積!$A$6:$I$2001,5,FALSE)</f>
        <v>0</v>
      </c>
      <c r="L38" s="31">
        <f>VLOOKUP(A38,T11aゾーン名称及び面積!$A$6:$I$2001,6,FALSE)</f>
        <v>0</v>
      </c>
      <c r="M38" s="52">
        <f>VLOOKUP(A38,T11aゾーン名称及び面積!$A$6:$I$2001,7,FALSE)</f>
        <v>0</v>
      </c>
      <c r="N38" s="52">
        <f>VLOOKUP(A38,T11aゾーン名称及び面積!$A$6:$I$2001,8,FALSE)</f>
        <v>0</v>
      </c>
      <c r="O38" s="53">
        <f>VLOOKUP(A38,T11aゾーン名称及び面積!$A$6:$I$2001,9,FALSE)</f>
        <v>0</v>
      </c>
      <c r="P38" s="54">
        <f>VLOOKUP(A38,T23ゾーン別人口!$A$6:$F$2001,6,FALSE)</f>
        <v>0</v>
      </c>
      <c r="Q38" s="58" t="e">
        <f t="shared" si="1"/>
        <v>#DIV/0!</v>
      </c>
      <c r="R38" s="53">
        <f>VLOOKUP(A38,T71密集市街地の状況!$A$6:$F$2000,6,FALSE)</f>
        <v>0</v>
      </c>
      <c r="S38" s="54">
        <f>VLOOKUP(A38,T56建物老朽度!$A$6:$R$2001,17,FALSE)</f>
        <v>0</v>
      </c>
      <c r="T38" s="54">
        <f>VLOOKUP(A38,T56建物老朽度!$A$6:$R$2001,18,FALSE)</f>
        <v>0</v>
      </c>
      <c r="U38" s="54" t="e">
        <f t="shared" si="2"/>
        <v>#DIV/0!</v>
      </c>
      <c r="V38" s="55" t="str">
        <f t="shared" si="3"/>
        <v>-</v>
      </c>
      <c r="W38" s="56">
        <f t="shared" si="4"/>
        <v>0</v>
      </c>
      <c r="X38" s="57">
        <f>VLOOKUP(A38,T71密集市街地の状況!$A$6:$Q$2001,13,FALSE)</f>
        <v>0</v>
      </c>
      <c r="Y38" s="56">
        <f t="shared" si="5"/>
        <v>0</v>
      </c>
      <c r="Z38" s="60"/>
      <c r="AA38" s="60"/>
      <c r="AB38" s="53">
        <f>VLOOKUP(A38,T71密集市街地の状況!$A$6:$Q$2000,15,FALSE)</f>
        <v>0</v>
      </c>
      <c r="AC38" s="61">
        <f t="shared" si="6"/>
        <v>0</v>
      </c>
      <c r="AD38" s="62"/>
    </row>
    <row r="39" spans="1:30" ht="15" customHeight="1">
      <c r="A39" s="49">
        <f>T71密集市街地の状況!A38</f>
        <v>0</v>
      </c>
      <c r="B39" s="16"/>
      <c r="C39" s="16"/>
      <c r="D39" s="16" t="str">
        <f t="shared" si="7"/>
        <v/>
      </c>
      <c r="E39" s="16"/>
      <c r="F39" s="16"/>
      <c r="G39" s="51">
        <v>33</v>
      </c>
      <c r="H39" s="31">
        <f>T71密集市街地の状況!B38</f>
        <v>0</v>
      </c>
      <c r="I39" s="31">
        <f>T71密集市街地の状況!C38</f>
        <v>0</v>
      </c>
      <c r="J39" s="31">
        <f>T71密集市街地の状況!D38</f>
        <v>0</v>
      </c>
      <c r="K39" s="31">
        <f>VLOOKUP(A39,T11aゾーン名称及び面積!$A$6:$I$2001,5,FALSE)</f>
        <v>0</v>
      </c>
      <c r="L39" s="31">
        <f>VLOOKUP(A39,T11aゾーン名称及び面積!$A$6:$I$2001,6,FALSE)</f>
        <v>0</v>
      </c>
      <c r="M39" s="52">
        <f>VLOOKUP(A39,T11aゾーン名称及び面積!$A$6:$I$2001,7,FALSE)</f>
        <v>0</v>
      </c>
      <c r="N39" s="52">
        <f>VLOOKUP(A39,T11aゾーン名称及び面積!$A$6:$I$2001,8,FALSE)</f>
        <v>0</v>
      </c>
      <c r="O39" s="53">
        <f>VLOOKUP(A39,T11aゾーン名称及び面積!$A$6:$I$2001,9,FALSE)</f>
        <v>0</v>
      </c>
      <c r="P39" s="54">
        <f>VLOOKUP(A39,T23ゾーン別人口!$A$6:$F$2001,6,FALSE)</f>
        <v>0</v>
      </c>
      <c r="Q39" s="58" t="e">
        <f t="shared" si="1"/>
        <v>#DIV/0!</v>
      </c>
      <c r="R39" s="53">
        <f>VLOOKUP(A39,T71密集市街地の状況!$A$6:$F$2000,6,FALSE)</f>
        <v>0</v>
      </c>
      <c r="S39" s="54">
        <f>VLOOKUP(A39,T56建物老朽度!$A$6:$R$2001,17,FALSE)</f>
        <v>0</v>
      </c>
      <c r="T39" s="54">
        <f>VLOOKUP(A39,T56建物老朽度!$A$6:$R$2001,18,FALSE)</f>
        <v>0</v>
      </c>
      <c r="U39" s="54" t="e">
        <f t="shared" si="2"/>
        <v>#DIV/0!</v>
      </c>
      <c r="V39" s="55" t="str">
        <f t="shared" si="3"/>
        <v>-</v>
      </c>
      <c r="W39" s="56">
        <f t="shared" si="4"/>
        <v>0</v>
      </c>
      <c r="X39" s="57">
        <f>VLOOKUP(A39,T71密集市街地の状況!$A$6:$Q$2001,13,FALSE)</f>
        <v>0</v>
      </c>
      <c r="Y39" s="56">
        <f t="shared" si="5"/>
        <v>0</v>
      </c>
      <c r="Z39" s="60"/>
      <c r="AA39" s="60"/>
      <c r="AB39" s="53">
        <f>VLOOKUP(A39,T71密集市街地の状況!$A$6:$Q$2000,15,FALSE)</f>
        <v>0</v>
      </c>
      <c r="AC39" s="61">
        <f t="shared" si="6"/>
        <v>0</v>
      </c>
      <c r="AD39" s="62"/>
    </row>
    <row r="40" spans="1:30" ht="15" customHeight="1">
      <c r="A40" s="49">
        <f>T71密集市街地の状況!A39</f>
        <v>0</v>
      </c>
      <c r="B40" s="16"/>
      <c r="C40" s="16"/>
      <c r="D40" s="16" t="str">
        <f t="shared" si="7"/>
        <v/>
      </c>
      <c r="E40" s="16"/>
      <c r="F40" s="16"/>
      <c r="G40" s="51">
        <v>34</v>
      </c>
      <c r="H40" s="31">
        <f>T71密集市街地の状況!B39</f>
        <v>0</v>
      </c>
      <c r="I40" s="31">
        <f>T71密集市街地の状況!C39</f>
        <v>0</v>
      </c>
      <c r="J40" s="31">
        <f>T71密集市街地の状況!D39</f>
        <v>0</v>
      </c>
      <c r="K40" s="31">
        <f>VLOOKUP(A40,T11aゾーン名称及び面積!$A$6:$I$2001,5,FALSE)</f>
        <v>0</v>
      </c>
      <c r="L40" s="31">
        <f>VLOOKUP(A40,T11aゾーン名称及び面積!$A$6:$I$2001,6,FALSE)</f>
        <v>0</v>
      </c>
      <c r="M40" s="52">
        <f>VLOOKUP(A40,T11aゾーン名称及び面積!$A$6:$I$2001,7,FALSE)</f>
        <v>0</v>
      </c>
      <c r="N40" s="52">
        <f>VLOOKUP(A40,T11aゾーン名称及び面積!$A$6:$I$2001,8,FALSE)</f>
        <v>0</v>
      </c>
      <c r="O40" s="53">
        <f>VLOOKUP(A40,T11aゾーン名称及び面積!$A$6:$I$2001,9,FALSE)</f>
        <v>0</v>
      </c>
      <c r="P40" s="54">
        <f>VLOOKUP(A40,T23ゾーン別人口!$A$6:$F$2001,6,FALSE)</f>
        <v>0</v>
      </c>
      <c r="Q40" s="58" t="e">
        <f t="shared" si="1"/>
        <v>#DIV/0!</v>
      </c>
      <c r="R40" s="53">
        <f>VLOOKUP(A40,T71密集市街地の状況!$A$6:$F$2000,6,FALSE)</f>
        <v>0</v>
      </c>
      <c r="S40" s="54">
        <f>VLOOKUP(A40,T56建物老朽度!$A$6:$R$2001,17,FALSE)</f>
        <v>0</v>
      </c>
      <c r="T40" s="54">
        <f>VLOOKUP(A40,T56建物老朽度!$A$6:$R$2001,18,FALSE)</f>
        <v>0</v>
      </c>
      <c r="U40" s="54" t="e">
        <f t="shared" si="2"/>
        <v>#DIV/0!</v>
      </c>
      <c r="V40" s="55" t="str">
        <f t="shared" si="3"/>
        <v>-</v>
      </c>
      <c r="W40" s="56">
        <f t="shared" si="4"/>
        <v>0</v>
      </c>
      <c r="X40" s="57">
        <f>VLOOKUP(A40,T71密集市街地の状況!$A$6:$Q$2001,13,FALSE)</f>
        <v>0</v>
      </c>
      <c r="Y40" s="56">
        <f t="shared" si="5"/>
        <v>0</v>
      </c>
      <c r="Z40" s="60"/>
      <c r="AA40" s="60"/>
      <c r="AB40" s="53">
        <f>VLOOKUP(A40,T71密集市街地の状況!$A$6:$Q$2000,15,FALSE)</f>
        <v>0</v>
      </c>
      <c r="AC40" s="61">
        <f t="shared" si="6"/>
        <v>0</v>
      </c>
      <c r="AD40" s="62"/>
    </row>
    <row r="41" spans="1:30" ht="15" customHeight="1">
      <c r="A41" s="49">
        <f>T71密集市街地の状況!A40</f>
        <v>0</v>
      </c>
      <c r="B41" s="16"/>
      <c r="C41" s="16"/>
      <c r="D41" s="16" t="str">
        <f t="shared" si="7"/>
        <v/>
      </c>
      <c r="E41" s="16"/>
      <c r="F41" s="16"/>
      <c r="G41" s="51">
        <v>35</v>
      </c>
      <c r="H41" s="31">
        <f>T71密集市街地の状況!B40</f>
        <v>0</v>
      </c>
      <c r="I41" s="31">
        <f>T71密集市街地の状況!C40</f>
        <v>0</v>
      </c>
      <c r="J41" s="31">
        <f>T71密集市街地の状況!D40</f>
        <v>0</v>
      </c>
      <c r="K41" s="31">
        <f>VLOOKUP(A41,T11aゾーン名称及び面積!$A$6:$I$2001,5,FALSE)</f>
        <v>0</v>
      </c>
      <c r="L41" s="31">
        <f>VLOOKUP(A41,T11aゾーン名称及び面積!$A$6:$I$2001,6,FALSE)</f>
        <v>0</v>
      </c>
      <c r="M41" s="52">
        <f>VLOOKUP(A41,T11aゾーン名称及び面積!$A$6:$I$2001,7,FALSE)</f>
        <v>0</v>
      </c>
      <c r="N41" s="52">
        <f>VLOOKUP(A41,T11aゾーン名称及び面積!$A$6:$I$2001,8,FALSE)</f>
        <v>0</v>
      </c>
      <c r="O41" s="53">
        <f>VLOOKUP(A41,T11aゾーン名称及び面積!$A$6:$I$2001,9,FALSE)</f>
        <v>0</v>
      </c>
      <c r="P41" s="54">
        <f>VLOOKUP(A41,T23ゾーン別人口!$A$6:$F$2001,6,FALSE)</f>
        <v>0</v>
      </c>
      <c r="Q41" s="58" t="e">
        <f t="shared" si="1"/>
        <v>#DIV/0!</v>
      </c>
      <c r="R41" s="53">
        <f>VLOOKUP(A41,T71密集市街地の状況!$A$6:$F$2000,6,FALSE)</f>
        <v>0</v>
      </c>
      <c r="S41" s="54">
        <f>VLOOKUP(A41,T56建物老朽度!$A$6:$R$2001,17,FALSE)</f>
        <v>0</v>
      </c>
      <c r="T41" s="54">
        <f>VLOOKUP(A41,T56建物老朽度!$A$6:$R$2001,18,FALSE)</f>
        <v>0</v>
      </c>
      <c r="U41" s="54" t="e">
        <f t="shared" si="2"/>
        <v>#DIV/0!</v>
      </c>
      <c r="V41" s="55" t="str">
        <f t="shared" si="3"/>
        <v>-</v>
      </c>
      <c r="W41" s="56">
        <f t="shared" si="4"/>
        <v>0</v>
      </c>
      <c r="X41" s="57">
        <f>VLOOKUP(A41,T71密集市街地の状況!$A$6:$Q$2001,13,FALSE)</f>
        <v>0</v>
      </c>
      <c r="Y41" s="56">
        <f t="shared" si="5"/>
        <v>0</v>
      </c>
      <c r="Z41" s="60"/>
      <c r="AA41" s="60"/>
      <c r="AB41" s="53">
        <f>VLOOKUP(A41,T71密集市街地の状況!$A$6:$Q$2000,15,FALSE)</f>
        <v>0</v>
      </c>
      <c r="AC41" s="61">
        <f t="shared" si="6"/>
        <v>0</v>
      </c>
      <c r="AD41" s="62"/>
    </row>
    <row r="42" spans="1:30" ht="15" customHeight="1">
      <c r="A42" s="49">
        <f>T71密集市街地の状況!A41</f>
        <v>0</v>
      </c>
      <c r="B42" s="16"/>
      <c r="C42" s="16"/>
      <c r="D42" s="16" t="str">
        <f t="shared" si="7"/>
        <v/>
      </c>
      <c r="E42" s="16"/>
      <c r="F42" s="16"/>
      <c r="G42" s="51">
        <v>36</v>
      </c>
      <c r="H42" s="31">
        <f>T71密集市街地の状況!B41</f>
        <v>0</v>
      </c>
      <c r="I42" s="31">
        <f>T71密集市街地の状況!C41</f>
        <v>0</v>
      </c>
      <c r="J42" s="31">
        <f>T71密集市街地の状況!D41</f>
        <v>0</v>
      </c>
      <c r="K42" s="31">
        <f>VLOOKUP(A42,T11aゾーン名称及び面積!$A$6:$I$2001,5,FALSE)</f>
        <v>0</v>
      </c>
      <c r="L42" s="31">
        <f>VLOOKUP(A42,T11aゾーン名称及び面積!$A$6:$I$2001,6,FALSE)</f>
        <v>0</v>
      </c>
      <c r="M42" s="52">
        <f>VLOOKUP(A42,T11aゾーン名称及び面積!$A$6:$I$2001,7,FALSE)</f>
        <v>0</v>
      </c>
      <c r="N42" s="52">
        <f>VLOOKUP(A42,T11aゾーン名称及び面積!$A$6:$I$2001,8,FALSE)</f>
        <v>0</v>
      </c>
      <c r="O42" s="53">
        <f>VLOOKUP(A42,T11aゾーン名称及び面積!$A$6:$I$2001,9,FALSE)</f>
        <v>0</v>
      </c>
      <c r="P42" s="54">
        <f>VLOOKUP(A42,T23ゾーン別人口!$A$6:$F$2001,6,FALSE)</f>
        <v>0</v>
      </c>
      <c r="Q42" s="58" t="e">
        <f t="shared" si="1"/>
        <v>#DIV/0!</v>
      </c>
      <c r="R42" s="53">
        <f>VLOOKUP(A42,T71密集市街地の状況!$A$6:$F$2000,6,FALSE)</f>
        <v>0</v>
      </c>
      <c r="S42" s="54">
        <f>VLOOKUP(A42,T56建物老朽度!$A$6:$R$2001,17,FALSE)</f>
        <v>0</v>
      </c>
      <c r="T42" s="54">
        <f>VLOOKUP(A42,T56建物老朽度!$A$6:$R$2001,18,FALSE)</f>
        <v>0</v>
      </c>
      <c r="U42" s="54" t="e">
        <f t="shared" si="2"/>
        <v>#DIV/0!</v>
      </c>
      <c r="V42" s="55" t="str">
        <f t="shared" si="3"/>
        <v>-</v>
      </c>
      <c r="W42" s="56">
        <f t="shared" si="4"/>
        <v>0</v>
      </c>
      <c r="X42" s="57">
        <f>VLOOKUP(A42,T71密集市街地の状況!$A$6:$Q$2001,13,FALSE)</f>
        <v>0</v>
      </c>
      <c r="Y42" s="56">
        <f t="shared" si="5"/>
        <v>0</v>
      </c>
      <c r="Z42" s="60"/>
      <c r="AA42" s="60"/>
      <c r="AB42" s="53">
        <f>VLOOKUP(A42,T71密集市街地の状況!$A$6:$Q$2000,15,FALSE)</f>
        <v>0</v>
      </c>
      <c r="AC42" s="61">
        <f t="shared" si="6"/>
        <v>0</v>
      </c>
      <c r="AD42" s="62"/>
    </row>
    <row r="43" spans="1:30" ht="15" customHeight="1">
      <c r="A43" s="49">
        <f>T71密集市街地の状況!A42</f>
        <v>0</v>
      </c>
      <c r="B43" s="16"/>
      <c r="C43" s="16"/>
      <c r="D43" s="16" t="str">
        <f t="shared" si="7"/>
        <v/>
      </c>
      <c r="E43" s="16"/>
      <c r="F43" s="16"/>
      <c r="G43" s="51">
        <v>37</v>
      </c>
      <c r="H43" s="31">
        <f>T71密集市街地の状況!B42</f>
        <v>0</v>
      </c>
      <c r="I43" s="31">
        <f>T71密集市街地の状況!C42</f>
        <v>0</v>
      </c>
      <c r="J43" s="31">
        <f>T71密集市街地の状況!D42</f>
        <v>0</v>
      </c>
      <c r="K43" s="31">
        <f>VLOOKUP(A43,T11aゾーン名称及び面積!$A$6:$I$2001,5,FALSE)</f>
        <v>0</v>
      </c>
      <c r="L43" s="31">
        <f>VLOOKUP(A43,T11aゾーン名称及び面積!$A$6:$I$2001,6,FALSE)</f>
        <v>0</v>
      </c>
      <c r="M43" s="52">
        <f>VLOOKUP(A43,T11aゾーン名称及び面積!$A$6:$I$2001,7,FALSE)</f>
        <v>0</v>
      </c>
      <c r="N43" s="52">
        <f>VLOOKUP(A43,T11aゾーン名称及び面積!$A$6:$I$2001,8,FALSE)</f>
        <v>0</v>
      </c>
      <c r="O43" s="53">
        <f>VLOOKUP(A43,T11aゾーン名称及び面積!$A$6:$I$2001,9,FALSE)</f>
        <v>0</v>
      </c>
      <c r="P43" s="54">
        <f>VLOOKUP(A43,T23ゾーン別人口!$A$6:$F$2001,6,FALSE)</f>
        <v>0</v>
      </c>
      <c r="Q43" s="58" t="e">
        <f t="shared" si="1"/>
        <v>#DIV/0!</v>
      </c>
      <c r="R43" s="53">
        <f>VLOOKUP(A43,T71密集市街地の状況!$A$6:$F$2000,6,FALSE)</f>
        <v>0</v>
      </c>
      <c r="S43" s="54">
        <f>VLOOKUP(A43,T56建物老朽度!$A$6:$R$2001,17,FALSE)</f>
        <v>0</v>
      </c>
      <c r="T43" s="54">
        <f>VLOOKUP(A43,T56建物老朽度!$A$6:$R$2001,18,FALSE)</f>
        <v>0</v>
      </c>
      <c r="U43" s="54" t="e">
        <f t="shared" si="2"/>
        <v>#DIV/0!</v>
      </c>
      <c r="V43" s="55" t="str">
        <f t="shared" si="3"/>
        <v>-</v>
      </c>
      <c r="W43" s="56">
        <f t="shared" si="4"/>
        <v>0</v>
      </c>
      <c r="X43" s="57">
        <f>VLOOKUP(A43,T71密集市街地の状況!$A$6:$Q$2001,13,FALSE)</f>
        <v>0</v>
      </c>
      <c r="Y43" s="56">
        <f t="shared" si="5"/>
        <v>0</v>
      </c>
      <c r="Z43" s="60"/>
      <c r="AA43" s="60"/>
      <c r="AB43" s="53">
        <f>VLOOKUP(A43,T71密集市街地の状況!$A$6:$Q$2000,15,FALSE)</f>
        <v>0</v>
      </c>
      <c r="AC43" s="61">
        <f t="shared" si="6"/>
        <v>0</v>
      </c>
      <c r="AD43" s="62"/>
    </row>
    <row r="44" spans="1:30" ht="15" customHeight="1">
      <c r="A44" s="49">
        <f>T71密集市街地の状況!A43</f>
        <v>0</v>
      </c>
      <c r="B44" s="16"/>
      <c r="C44" s="16"/>
      <c r="D44" s="16" t="str">
        <f t="shared" si="7"/>
        <v/>
      </c>
      <c r="E44" s="16"/>
      <c r="F44" s="16"/>
      <c r="G44" s="51">
        <v>38</v>
      </c>
      <c r="H44" s="31">
        <f>T71密集市街地の状況!B43</f>
        <v>0</v>
      </c>
      <c r="I44" s="31">
        <f>T71密集市街地の状況!C43</f>
        <v>0</v>
      </c>
      <c r="J44" s="31">
        <f>T71密集市街地の状況!D43</f>
        <v>0</v>
      </c>
      <c r="K44" s="31">
        <f>VLOOKUP(A44,T11aゾーン名称及び面積!$A$6:$I$2001,5,FALSE)</f>
        <v>0</v>
      </c>
      <c r="L44" s="31">
        <f>VLOOKUP(A44,T11aゾーン名称及び面積!$A$6:$I$2001,6,FALSE)</f>
        <v>0</v>
      </c>
      <c r="M44" s="52">
        <f>VLOOKUP(A44,T11aゾーン名称及び面積!$A$6:$I$2001,7,FALSE)</f>
        <v>0</v>
      </c>
      <c r="N44" s="52">
        <f>VLOOKUP(A44,T11aゾーン名称及び面積!$A$6:$I$2001,8,FALSE)</f>
        <v>0</v>
      </c>
      <c r="O44" s="53">
        <f>VLOOKUP(A44,T11aゾーン名称及び面積!$A$6:$I$2001,9,FALSE)</f>
        <v>0</v>
      </c>
      <c r="P44" s="54">
        <f>VLOOKUP(A44,T23ゾーン別人口!$A$6:$F$2001,6,FALSE)</f>
        <v>0</v>
      </c>
      <c r="Q44" s="58" t="e">
        <f t="shared" si="1"/>
        <v>#DIV/0!</v>
      </c>
      <c r="R44" s="53">
        <f>VLOOKUP(A44,T71密集市街地の状況!$A$6:$F$2000,6,FALSE)</f>
        <v>0</v>
      </c>
      <c r="S44" s="54">
        <f>VLOOKUP(A44,T56建物老朽度!$A$6:$R$2001,17,FALSE)</f>
        <v>0</v>
      </c>
      <c r="T44" s="54">
        <f>VLOOKUP(A44,T56建物老朽度!$A$6:$R$2001,18,FALSE)</f>
        <v>0</v>
      </c>
      <c r="U44" s="54" t="e">
        <f t="shared" si="2"/>
        <v>#DIV/0!</v>
      </c>
      <c r="V44" s="55" t="str">
        <f t="shared" si="3"/>
        <v>-</v>
      </c>
      <c r="W44" s="56">
        <f t="shared" si="4"/>
        <v>0</v>
      </c>
      <c r="X44" s="57">
        <f>VLOOKUP(A44,T71密集市街地の状況!$A$6:$Q$2001,13,FALSE)</f>
        <v>0</v>
      </c>
      <c r="Y44" s="56">
        <f t="shared" si="5"/>
        <v>0</v>
      </c>
      <c r="Z44" s="60"/>
      <c r="AA44" s="60"/>
      <c r="AB44" s="53">
        <f>VLOOKUP(A44,T71密集市街地の状況!$A$6:$Q$2000,15,FALSE)</f>
        <v>0</v>
      </c>
      <c r="AC44" s="61">
        <f t="shared" si="6"/>
        <v>0</v>
      </c>
      <c r="AD44" s="62"/>
    </row>
    <row r="45" spans="1:30" ht="15" customHeight="1">
      <c r="A45" s="49">
        <f>T71密集市街地の状況!A44</f>
        <v>0</v>
      </c>
      <c r="B45" s="16"/>
      <c r="C45" s="16"/>
      <c r="D45" s="16" t="str">
        <f t="shared" si="7"/>
        <v/>
      </c>
      <c r="E45" s="16"/>
      <c r="F45" s="16"/>
      <c r="G45" s="51">
        <v>39</v>
      </c>
      <c r="H45" s="31">
        <f>T71密集市街地の状況!B44</f>
        <v>0</v>
      </c>
      <c r="I45" s="31">
        <f>T71密集市街地の状況!C44</f>
        <v>0</v>
      </c>
      <c r="J45" s="31">
        <f>T71密集市街地の状況!D44</f>
        <v>0</v>
      </c>
      <c r="K45" s="31">
        <f>VLOOKUP(A45,T11aゾーン名称及び面積!$A$6:$I$2001,5,FALSE)</f>
        <v>0</v>
      </c>
      <c r="L45" s="31">
        <f>VLOOKUP(A45,T11aゾーン名称及び面積!$A$6:$I$2001,6,FALSE)</f>
        <v>0</v>
      </c>
      <c r="M45" s="52">
        <f>VLOOKUP(A45,T11aゾーン名称及び面積!$A$6:$I$2001,7,FALSE)</f>
        <v>0</v>
      </c>
      <c r="N45" s="52">
        <f>VLOOKUP(A45,T11aゾーン名称及び面積!$A$6:$I$2001,8,FALSE)</f>
        <v>0</v>
      </c>
      <c r="O45" s="53">
        <f>VLOOKUP(A45,T11aゾーン名称及び面積!$A$6:$I$2001,9,FALSE)</f>
        <v>0</v>
      </c>
      <c r="P45" s="54">
        <f>VLOOKUP(A45,T23ゾーン別人口!$A$6:$F$2001,6,FALSE)</f>
        <v>0</v>
      </c>
      <c r="Q45" s="58" t="e">
        <f t="shared" si="1"/>
        <v>#DIV/0!</v>
      </c>
      <c r="R45" s="53">
        <f>VLOOKUP(A45,T71密集市街地の状況!$A$6:$F$2000,6,FALSE)</f>
        <v>0</v>
      </c>
      <c r="S45" s="54">
        <f>VLOOKUP(A45,T56建物老朽度!$A$6:$R$2001,17,FALSE)</f>
        <v>0</v>
      </c>
      <c r="T45" s="54">
        <f>VLOOKUP(A45,T56建物老朽度!$A$6:$R$2001,18,FALSE)</f>
        <v>0</v>
      </c>
      <c r="U45" s="54" t="e">
        <f t="shared" si="2"/>
        <v>#DIV/0!</v>
      </c>
      <c r="V45" s="55" t="str">
        <f t="shared" si="3"/>
        <v>-</v>
      </c>
      <c r="W45" s="56">
        <f t="shared" si="4"/>
        <v>0</v>
      </c>
      <c r="X45" s="57">
        <f>VLOOKUP(A45,T71密集市街地の状況!$A$6:$Q$2001,13,FALSE)</f>
        <v>0</v>
      </c>
      <c r="Y45" s="56">
        <f t="shared" si="5"/>
        <v>0</v>
      </c>
      <c r="Z45" s="60"/>
      <c r="AA45" s="60"/>
      <c r="AB45" s="53">
        <f>VLOOKUP(A45,T71密集市街地の状況!$A$6:$Q$2000,15,FALSE)</f>
        <v>0</v>
      </c>
      <c r="AC45" s="61">
        <f t="shared" si="6"/>
        <v>0</v>
      </c>
      <c r="AD45" s="62"/>
    </row>
    <row r="46" spans="1:30" ht="15" customHeight="1">
      <c r="A46" s="49">
        <f>T71密集市街地の状況!A45</f>
        <v>0</v>
      </c>
      <c r="B46" s="16"/>
      <c r="C46" s="16"/>
      <c r="D46" s="16" t="str">
        <f t="shared" si="7"/>
        <v/>
      </c>
      <c r="E46" s="16"/>
      <c r="F46" s="16"/>
      <c r="G46" s="51">
        <v>40</v>
      </c>
      <c r="H46" s="31">
        <f>T71密集市街地の状況!B45</f>
        <v>0</v>
      </c>
      <c r="I46" s="31">
        <f>T71密集市街地の状況!C45</f>
        <v>0</v>
      </c>
      <c r="J46" s="31">
        <f>T71密集市街地の状況!D45</f>
        <v>0</v>
      </c>
      <c r="K46" s="31">
        <f>VLOOKUP(A46,T11aゾーン名称及び面積!$A$6:$I$2001,5,FALSE)</f>
        <v>0</v>
      </c>
      <c r="L46" s="31">
        <f>VLOOKUP(A46,T11aゾーン名称及び面積!$A$6:$I$2001,6,FALSE)</f>
        <v>0</v>
      </c>
      <c r="M46" s="52">
        <f>VLOOKUP(A46,T11aゾーン名称及び面積!$A$6:$I$2001,7,FALSE)</f>
        <v>0</v>
      </c>
      <c r="N46" s="52">
        <f>VLOOKUP(A46,T11aゾーン名称及び面積!$A$6:$I$2001,8,FALSE)</f>
        <v>0</v>
      </c>
      <c r="O46" s="53">
        <f>VLOOKUP(A46,T11aゾーン名称及び面積!$A$6:$I$2001,9,FALSE)</f>
        <v>0</v>
      </c>
      <c r="P46" s="54">
        <f>VLOOKUP(A46,T23ゾーン別人口!$A$6:$F$2001,6,FALSE)</f>
        <v>0</v>
      </c>
      <c r="Q46" s="58" t="e">
        <f t="shared" si="1"/>
        <v>#DIV/0!</v>
      </c>
      <c r="R46" s="53">
        <f>VLOOKUP(A46,T71密集市街地の状況!$A$6:$F$2000,6,FALSE)</f>
        <v>0</v>
      </c>
      <c r="S46" s="54">
        <f>VLOOKUP(A46,T56建物老朽度!$A$6:$R$2001,17,FALSE)</f>
        <v>0</v>
      </c>
      <c r="T46" s="54">
        <f>VLOOKUP(A46,T56建物老朽度!$A$6:$R$2001,18,FALSE)</f>
        <v>0</v>
      </c>
      <c r="U46" s="54" t="e">
        <f t="shared" si="2"/>
        <v>#DIV/0!</v>
      </c>
      <c r="V46" s="55" t="str">
        <f t="shared" si="3"/>
        <v>-</v>
      </c>
      <c r="W46" s="56">
        <f t="shared" si="4"/>
        <v>0</v>
      </c>
      <c r="X46" s="57">
        <f>VLOOKUP(A46,T71密集市街地の状況!$A$6:$Q$2001,13,FALSE)</f>
        <v>0</v>
      </c>
      <c r="Y46" s="56">
        <f t="shared" si="5"/>
        <v>0</v>
      </c>
      <c r="Z46" s="60"/>
      <c r="AA46" s="60"/>
      <c r="AB46" s="53">
        <f>VLOOKUP(A46,T71密集市街地の状況!$A$6:$Q$2000,15,FALSE)</f>
        <v>0</v>
      </c>
      <c r="AC46" s="61">
        <f t="shared" si="6"/>
        <v>0</v>
      </c>
      <c r="AD46" s="62"/>
    </row>
    <row r="47" spans="1:30" ht="15" customHeight="1">
      <c r="A47" s="49">
        <f>T71密集市街地の状況!A46</f>
        <v>0</v>
      </c>
      <c r="B47" s="16"/>
      <c r="C47" s="16"/>
      <c r="D47" s="16" t="str">
        <f t="shared" si="7"/>
        <v/>
      </c>
      <c r="E47" s="16"/>
      <c r="F47" s="16"/>
      <c r="G47" s="51">
        <v>41</v>
      </c>
      <c r="H47" s="31">
        <f>T71密集市街地の状況!B46</f>
        <v>0</v>
      </c>
      <c r="I47" s="31">
        <f>T71密集市街地の状況!C46</f>
        <v>0</v>
      </c>
      <c r="J47" s="31">
        <f>T71密集市街地の状況!D46</f>
        <v>0</v>
      </c>
      <c r="K47" s="31">
        <f>VLOOKUP(A47,T11aゾーン名称及び面積!$A$6:$I$2001,5,FALSE)</f>
        <v>0</v>
      </c>
      <c r="L47" s="31">
        <f>VLOOKUP(A47,T11aゾーン名称及び面積!$A$6:$I$2001,6,FALSE)</f>
        <v>0</v>
      </c>
      <c r="M47" s="52">
        <f>VLOOKUP(A47,T11aゾーン名称及び面積!$A$6:$I$2001,7,FALSE)</f>
        <v>0</v>
      </c>
      <c r="N47" s="52">
        <f>VLOOKUP(A47,T11aゾーン名称及び面積!$A$6:$I$2001,8,FALSE)</f>
        <v>0</v>
      </c>
      <c r="O47" s="53">
        <f>VLOOKUP(A47,T11aゾーン名称及び面積!$A$6:$I$2001,9,FALSE)</f>
        <v>0</v>
      </c>
      <c r="P47" s="54">
        <f>VLOOKUP(A47,T23ゾーン別人口!$A$6:$F$2001,6,FALSE)</f>
        <v>0</v>
      </c>
      <c r="Q47" s="58" t="e">
        <f t="shared" si="1"/>
        <v>#DIV/0!</v>
      </c>
      <c r="R47" s="53">
        <f>VLOOKUP(A47,T71密集市街地の状況!$A$6:$F$2000,6,FALSE)</f>
        <v>0</v>
      </c>
      <c r="S47" s="54">
        <f>VLOOKUP(A47,T56建物老朽度!$A$6:$R$2001,17,FALSE)</f>
        <v>0</v>
      </c>
      <c r="T47" s="54">
        <f>VLOOKUP(A47,T56建物老朽度!$A$6:$R$2001,18,FALSE)</f>
        <v>0</v>
      </c>
      <c r="U47" s="54" t="e">
        <f t="shared" si="2"/>
        <v>#DIV/0!</v>
      </c>
      <c r="V47" s="55" t="str">
        <f t="shared" si="3"/>
        <v>-</v>
      </c>
      <c r="W47" s="56">
        <f t="shared" si="4"/>
        <v>0</v>
      </c>
      <c r="X47" s="57">
        <f>VLOOKUP(A47,T71密集市街地の状況!$A$6:$Q$2001,13,FALSE)</f>
        <v>0</v>
      </c>
      <c r="Y47" s="56">
        <f t="shared" si="5"/>
        <v>0</v>
      </c>
      <c r="Z47" s="60"/>
      <c r="AA47" s="60"/>
      <c r="AB47" s="53">
        <f>VLOOKUP(A47,T71密集市街地の状況!$A$6:$Q$2000,15,FALSE)</f>
        <v>0</v>
      </c>
      <c r="AC47" s="61">
        <f t="shared" si="6"/>
        <v>0</v>
      </c>
      <c r="AD47" s="62"/>
    </row>
    <row r="48" spans="1:30" ht="15" customHeight="1">
      <c r="A48" s="49">
        <f>T71密集市街地の状況!A47</f>
        <v>0</v>
      </c>
      <c r="B48" s="16"/>
      <c r="C48" s="16"/>
      <c r="D48" s="16" t="str">
        <f t="shared" si="7"/>
        <v/>
      </c>
      <c r="E48" s="16"/>
      <c r="F48" s="16"/>
      <c r="G48" s="51">
        <v>42</v>
      </c>
      <c r="H48" s="31">
        <f>T71密集市街地の状況!B47</f>
        <v>0</v>
      </c>
      <c r="I48" s="31">
        <f>T71密集市街地の状況!C47</f>
        <v>0</v>
      </c>
      <c r="J48" s="31">
        <f>T71密集市街地の状況!D47</f>
        <v>0</v>
      </c>
      <c r="K48" s="31">
        <f>VLOOKUP(A48,T11aゾーン名称及び面積!$A$6:$I$2001,5,FALSE)</f>
        <v>0</v>
      </c>
      <c r="L48" s="31">
        <f>VLOOKUP(A48,T11aゾーン名称及び面積!$A$6:$I$2001,6,FALSE)</f>
        <v>0</v>
      </c>
      <c r="M48" s="52">
        <f>VLOOKUP(A48,T11aゾーン名称及び面積!$A$6:$I$2001,7,FALSE)</f>
        <v>0</v>
      </c>
      <c r="N48" s="52">
        <f>VLOOKUP(A48,T11aゾーン名称及び面積!$A$6:$I$2001,8,FALSE)</f>
        <v>0</v>
      </c>
      <c r="O48" s="53">
        <f>VLOOKUP(A48,T11aゾーン名称及び面積!$A$6:$I$2001,9,FALSE)</f>
        <v>0</v>
      </c>
      <c r="P48" s="54">
        <f>VLOOKUP(A48,T23ゾーン別人口!$A$6:$F$2001,6,FALSE)</f>
        <v>0</v>
      </c>
      <c r="Q48" s="58" t="e">
        <f t="shared" si="1"/>
        <v>#DIV/0!</v>
      </c>
      <c r="R48" s="53">
        <f>VLOOKUP(A48,T71密集市街地の状況!$A$6:$F$2000,6,FALSE)</f>
        <v>0</v>
      </c>
      <c r="S48" s="54">
        <f>VLOOKUP(A48,T56建物老朽度!$A$6:$R$2001,17,FALSE)</f>
        <v>0</v>
      </c>
      <c r="T48" s="54">
        <f>VLOOKUP(A48,T56建物老朽度!$A$6:$R$2001,18,FALSE)</f>
        <v>0</v>
      </c>
      <c r="U48" s="54" t="e">
        <f t="shared" si="2"/>
        <v>#DIV/0!</v>
      </c>
      <c r="V48" s="55" t="str">
        <f t="shared" si="3"/>
        <v>-</v>
      </c>
      <c r="W48" s="56">
        <f t="shared" si="4"/>
        <v>0</v>
      </c>
      <c r="X48" s="57">
        <f>VLOOKUP(A48,T71密集市街地の状況!$A$6:$Q$2001,13,FALSE)</f>
        <v>0</v>
      </c>
      <c r="Y48" s="56">
        <f t="shared" si="5"/>
        <v>0</v>
      </c>
      <c r="Z48" s="60"/>
      <c r="AA48" s="60"/>
      <c r="AB48" s="53">
        <f>VLOOKUP(A48,T71密集市街地の状況!$A$6:$Q$2000,15,FALSE)</f>
        <v>0</v>
      </c>
      <c r="AC48" s="61">
        <f t="shared" si="6"/>
        <v>0</v>
      </c>
      <c r="AD48" s="62"/>
    </row>
    <row r="49" spans="1:30" ht="15" customHeight="1">
      <c r="A49" s="49">
        <f>T71密集市街地の状況!A48</f>
        <v>0</v>
      </c>
      <c r="B49" s="16"/>
      <c r="C49" s="16"/>
      <c r="D49" s="16" t="str">
        <f t="shared" si="7"/>
        <v/>
      </c>
      <c r="E49" s="16"/>
      <c r="F49" s="16"/>
      <c r="G49" s="51">
        <v>43</v>
      </c>
      <c r="H49" s="31">
        <f>T71密集市街地の状況!B48</f>
        <v>0</v>
      </c>
      <c r="I49" s="31">
        <f>T71密集市街地の状況!C48</f>
        <v>0</v>
      </c>
      <c r="J49" s="31">
        <f>T71密集市街地の状況!D48</f>
        <v>0</v>
      </c>
      <c r="K49" s="31">
        <f>VLOOKUP(A49,T11aゾーン名称及び面積!$A$6:$I$2001,5,FALSE)</f>
        <v>0</v>
      </c>
      <c r="L49" s="31">
        <f>VLOOKUP(A49,T11aゾーン名称及び面積!$A$6:$I$2001,6,FALSE)</f>
        <v>0</v>
      </c>
      <c r="M49" s="52">
        <f>VLOOKUP(A49,T11aゾーン名称及び面積!$A$6:$I$2001,7,FALSE)</f>
        <v>0</v>
      </c>
      <c r="N49" s="52">
        <f>VLOOKUP(A49,T11aゾーン名称及び面積!$A$6:$I$2001,8,FALSE)</f>
        <v>0</v>
      </c>
      <c r="O49" s="53">
        <f>VLOOKUP(A49,T11aゾーン名称及び面積!$A$6:$I$2001,9,FALSE)</f>
        <v>0</v>
      </c>
      <c r="P49" s="54">
        <f>VLOOKUP(A49,T23ゾーン別人口!$A$6:$F$2001,6,FALSE)</f>
        <v>0</v>
      </c>
      <c r="Q49" s="58" t="e">
        <f t="shared" si="1"/>
        <v>#DIV/0!</v>
      </c>
      <c r="R49" s="53">
        <f>VLOOKUP(A49,T71密集市街地の状況!$A$6:$F$2000,6,FALSE)</f>
        <v>0</v>
      </c>
      <c r="S49" s="54">
        <f>VLOOKUP(A49,T56建物老朽度!$A$6:$R$2001,17,FALSE)</f>
        <v>0</v>
      </c>
      <c r="T49" s="54">
        <f>VLOOKUP(A49,T56建物老朽度!$A$6:$R$2001,18,FALSE)</f>
        <v>0</v>
      </c>
      <c r="U49" s="54" t="e">
        <f t="shared" si="2"/>
        <v>#DIV/0!</v>
      </c>
      <c r="V49" s="55" t="str">
        <f t="shared" si="3"/>
        <v>-</v>
      </c>
      <c r="W49" s="56">
        <f t="shared" si="4"/>
        <v>0</v>
      </c>
      <c r="X49" s="57">
        <f>VLOOKUP(A49,T71密集市街地の状況!$A$6:$Q$2001,13,FALSE)</f>
        <v>0</v>
      </c>
      <c r="Y49" s="56">
        <f t="shared" si="5"/>
        <v>0</v>
      </c>
      <c r="Z49" s="60"/>
      <c r="AA49" s="60"/>
      <c r="AB49" s="53">
        <f>VLOOKUP(A49,T71密集市街地の状況!$A$6:$Q$2000,15,FALSE)</f>
        <v>0</v>
      </c>
      <c r="AC49" s="61">
        <f t="shared" si="6"/>
        <v>0</v>
      </c>
      <c r="AD49" s="62"/>
    </row>
    <row r="50" spans="1:30" ht="15" customHeight="1">
      <c r="A50" s="49">
        <f>T71密集市街地の状況!A49</f>
        <v>0</v>
      </c>
      <c r="B50" s="16"/>
      <c r="C50" s="16"/>
      <c r="D50" s="16" t="str">
        <f t="shared" si="7"/>
        <v/>
      </c>
      <c r="E50" s="16"/>
      <c r="F50" s="16"/>
      <c r="G50" s="51">
        <v>44</v>
      </c>
      <c r="H50" s="31">
        <f>T71密集市街地の状況!B49</f>
        <v>0</v>
      </c>
      <c r="I50" s="31">
        <f>T71密集市街地の状況!C49</f>
        <v>0</v>
      </c>
      <c r="J50" s="31">
        <f>T71密集市街地の状況!D49</f>
        <v>0</v>
      </c>
      <c r="K50" s="31">
        <f>VLOOKUP(A50,T11aゾーン名称及び面積!$A$6:$I$2001,5,FALSE)</f>
        <v>0</v>
      </c>
      <c r="L50" s="31">
        <f>VLOOKUP(A50,T11aゾーン名称及び面積!$A$6:$I$2001,6,FALSE)</f>
        <v>0</v>
      </c>
      <c r="M50" s="52">
        <f>VLOOKUP(A50,T11aゾーン名称及び面積!$A$6:$I$2001,7,FALSE)</f>
        <v>0</v>
      </c>
      <c r="N50" s="52">
        <f>VLOOKUP(A50,T11aゾーン名称及び面積!$A$6:$I$2001,8,FALSE)</f>
        <v>0</v>
      </c>
      <c r="O50" s="53">
        <f>VLOOKUP(A50,T11aゾーン名称及び面積!$A$6:$I$2001,9,FALSE)</f>
        <v>0</v>
      </c>
      <c r="P50" s="54">
        <f>VLOOKUP(A50,T23ゾーン別人口!$A$6:$F$2001,6,FALSE)</f>
        <v>0</v>
      </c>
      <c r="Q50" s="58" t="e">
        <f t="shared" si="1"/>
        <v>#DIV/0!</v>
      </c>
      <c r="R50" s="53">
        <f>VLOOKUP(A50,T71密集市街地の状況!$A$6:$F$2000,6,FALSE)</f>
        <v>0</v>
      </c>
      <c r="S50" s="54">
        <f>VLOOKUP(A50,T56建物老朽度!$A$6:$R$2001,17,FALSE)</f>
        <v>0</v>
      </c>
      <c r="T50" s="54">
        <f>VLOOKUP(A50,T56建物老朽度!$A$6:$R$2001,18,FALSE)</f>
        <v>0</v>
      </c>
      <c r="U50" s="54" t="e">
        <f t="shared" si="2"/>
        <v>#DIV/0!</v>
      </c>
      <c r="V50" s="55" t="str">
        <f t="shared" si="3"/>
        <v>-</v>
      </c>
      <c r="W50" s="56">
        <f t="shared" si="4"/>
        <v>0</v>
      </c>
      <c r="X50" s="57">
        <f>VLOOKUP(A50,T71密集市街地の状況!$A$6:$Q$2001,13,FALSE)</f>
        <v>0</v>
      </c>
      <c r="Y50" s="56">
        <f t="shared" si="5"/>
        <v>0</v>
      </c>
      <c r="Z50" s="60"/>
      <c r="AA50" s="60"/>
      <c r="AB50" s="53">
        <f>VLOOKUP(A50,T71密集市街地の状況!$A$6:$Q$2000,15,FALSE)</f>
        <v>0</v>
      </c>
      <c r="AC50" s="61">
        <f t="shared" si="6"/>
        <v>0</v>
      </c>
      <c r="AD50" s="62"/>
    </row>
    <row r="51" spans="1:30" ht="15" customHeight="1">
      <c r="A51" s="49">
        <f>T71密集市街地の状況!A50</f>
        <v>0</v>
      </c>
      <c r="B51" s="16"/>
      <c r="C51" s="16"/>
      <c r="D51" s="16" t="str">
        <f t="shared" si="7"/>
        <v/>
      </c>
      <c r="E51" s="16"/>
      <c r="F51" s="16"/>
      <c r="G51" s="51">
        <v>45</v>
      </c>
      <c r="H51" s="31">
        <f>T71密集市街地の状況!B50</f>
        <v>0</v>
      </c>
      <c r="I51" s="31">
        <f>T71密集市街地の状況!C50</f>
        <v>0</v>
      </c>
      <c r="J51" s="31">
        <f>T71密集市街地の状況!D50</f>
        <v>0</v>
      </c>
      <c r="K51" s="31">
        <f>VLOOKUP(A51,T11aゾーン名称及び面積!$A$6:$I$2001,5,FALSE)</f>
        <v>0</v>
      </c>
      <c r="L51" s="31">
        <f>VLOOKUP(A51,T11aゾーン名称及び面積!$A$6:$I$2001,6,FALSE)</f>
        <v>0</v>
      </c>
      <c r="M51" s="52">
        <f>VLOOKUP(A51,T11aゾーン名称及び面積!$A$6:$I$2001,7,FALSE)</f>
        <v>0</v>
      </c>
      <c r="N51" s="52">
        <f>VLOOKUP(A51,T11aゾーン名称及び面積!$A$6:$I$2001,8,FALSE)</f>
        <v>0</v>
      </c>
      <c r="O51" s="53">
        <f>VLOOKUP(A51,T11aゾーン名称及び面積!$A$6:$I$2001,9,FALSE)</f>
        <v>0</v>
      </c>
      <c r="P51" s="54">
        <f>VLOOKUP(A51,T23ゾーン別人口!$A$6:$F$2001,6,FALSE)</f>
        <v>0</v>
      </c>
      <c r="Q51" s="58" t="e">
        <f t="shared" si="1"/>
        <v>#DIV/0!</v>
      </c>
      <c r="R51" s="53">
        <f>VLOOKUP(A51,T71密集市街地の状況!$A$6:$F$2000,6,FALSE)</f>
        <v>0</v>
      </c>
      <c r="S51" s="54">
        <f>VLOOKUP(A51,T56建物老朽度!$A$6:$R$2001,17,FALSE)</f>
        <v>0</v>
      </c>
      <c r="T51" s="54">
        <f>VLOOKUP(A51,T56建物老朽度!$A$6:$R$2001,18,FALSE)</f>
        <v>0</v>
      </c>
      <c r="U51" s="54" t="e">
        <f t="shared" si="2"/>
        <v>#DIV/0!</v>
      </c>
      <c r="V51" s="55" t="str">
        <f t="shared" si="3"/>
        <v>-</v>
      </c>
      <c r="W51" s="56">
        <f t="shared" si="4"/>
        <v>0</v>
      </c>
      <c r="X51" s="57">
        <f>VLOOKUP(A51,T71密集市街地の状況!$A$6:$Q$2001,13,FALSE)</f>
        <v>0</v>
      </c>
      <c r="Y51" s="56">
        <f t="shared" si="5"/>
        <v>0</v>
      </c>
      <c r="Z51" s="60"/>
      <c r="AA51" s="60"/>
      <c r="AB51" s="53">
        <f>VLOOKUP(A51,T71密集市街地の状況!$A$6:$Q$2000,15,FALSE)</f>
        <v>0</v>
      </c>
      <c r="AC51" s="61">
        <f t="shared" si="6"/>
        <v>0</v>
      </c>
      <c r="AD51" s="62"/>
    </row>
    <row r="52" spans="1:30" ht="15" customHeight="1">
      <c r="A52" s="49">
        <f>T71密集市街地の状況!A51</f>
        <v>0</v>
      </c>
      <c r="B52" s="16"/>
      <c r="C52" s="16"/>
      <c r="D52" s="16" t="str">
        <f t="shared" si="7"/>
        <v/>
      </c>
      <c r="E52" s="16"/>
      <c r="F52" s="16"/>
      <c r="G52" s="51">
        <v>46</v>
      </c>
      <c r="H52" s="31">
        <f>T71密集市街地の状況!B51</f>
        <v>0</v>
      </c>
      <c r="I52" s="31">
        <f>T71密集市街地の状況!C51</f>
        <v>0</v>
      </c>
      <c r="J52" s="31">
        <f>T71密集市街地の状況!D51</f>
        <v>0</v>
      </c>
      <c r="K52" s="31">
        <f>VLOOKUP(A52,T11aゾーン名称及び面積!$A$6:$I$2001,5,FALSE)</f>
        <v>0</v>
      </c>
      <c r="L52" s="31">
        <f>VLOOKUP(A52,T11aゾーン名称及び面積!$A$6:$I$2001,6,FALSE)</f>
        <v>0</v>
      </c>
      <c r="M52" s="52">
        <f>VLOOKUP(A52,T11aゾーン名称及び面積!$A$6:$I$2001,7,FALSE)</f>
        <v>0</v>
      </c>
      <c r="N52" s="52">
        <f>VLOOKUP(A52,T11aゾーン名称及び面積!$A$6:$I$2001,8,FALSE)</f>
        <v>0</v>
      </c>
      <c r="O52" s="53">
        <f>VLOOKUP(A52,T11aゾーン名称及び面積!$A$6:$I$2001,9,FALSE)</f>
        <v>0</v>
      </c>
      <c r="P52" s="54">
        <f>VLOOKUP(A52,T23ゾーン別人口!$A$6:$F$2001,6,FALSE)</f>
        <v>0</v>
      </c>
      <c r="Q52" s="58" t="e">
        <f t="shared" si="1"/>
        <v>#DIV/0!</v>
      </c>
      <c r="R52" s="53">
        <f>VLOOKUP(A52,T71密集市街地の状況!$A$6:$F$2000,6,FALSE)</f>
        <v>0</v>
      </c>
      <c r="S52" s="54">
        <f>VLOOKUP(A52,T56建物老朽度!$A$6:$R$2001,17,FALSE)</f>
        <v>0</v>
      </c>
      <c r="T52" s="54">
        <f>VLOOKUP(A52,T56建物老朽度!$A$6:$R$2001,18,FALSE)</f>
        <v>0</v>
      </c>
      <c r="U52" s="54" t="e">
        <f t="shared" si="2"/>
        <v>#DIV/0!</v>
      </c>
      <c r="V52" s="55" t="str">
        <f t="shared" si="3"/>
        <v>-</v>
      </c>
      <c r="W52" s="56">
        <f t="shared" si="4"/>
        <v>0</v>
      </c>
      <c r="X52" s="57">
        <f>VLOOKUP(A52,T71密集市街地の状況!$A$6:$Q$2001,13,FALSE)</f>
        <v>0</v>
      </c>
      <c r="Y52" s="56">
        <f t="shared" si="5"/>
        <v>0</v>
      </c>
      <c r="Z52" s="60"/>
      <c r="AA52" s="60"/>
      <c r="AB52" s="53">
        <f>VLOOKUP(A52,T71密集市街地の状況!$A$6:$Q$2000,15,FALSE)</f>
        <v>0</v>
      </c>
      <c r="AC52" s="61">
        <f t="shared" si="6"/>
        <v>0</v>
      </c>
      <c r="AD52" s="62"/>
    </row>
    <row r="53" spans="1:30" ht="15" customHeight="1">
      <c r="A53" s="49">
        <f>T71密集市街地の状況!A52</f>
        <v>0</v>
      </c>
      <c r="B53" s="16"/>
      <c r="C53" s="16"/>
      <c r="D53" s="16" t="str">
        <f t="shared" si="7"/>
        <v/>
      </c>
      <c r="E53" s="16"/>
      <c r="F53" s="16"/>
      <c r="G53" s="51">
        <v>47</v>
      </c>
      <c r="H53" s="31">
        <f>T71密集市街地の状況!B52</f>
        <v>0</v>
      </c>
      <c r="I53" s="31">
        <f>T71密集市街地の状況!C52</f>
        <v>0</v>
      </c>
      <c r="J53" s="31">
        <f>T71密集市街地の状況!D52</f>
        <v>0</v>
      </c>
      <c r="K53" s="31">
        <f>VLOOKUP(A53,T11aゾーン名称及び面積!$A$6:$I$2001,5,FALSE)</f>
        <v>0</v>
      </c>
      <c r="L53" s="31">
        <f>VLOOKUP(A53,T11aゾーン名称及び面積!$A$6:$I$2001,6,FALSE)</f>
        <v>0</v>
      </c>
      <c r="M53" s="52">
        <f>VLOOKUP(A53,T11aゾーン名称及び面積!$A$6:$I$2001,7,FALSE)</f>
        <v>0</v>
      </c>
      <c r="N53" s="52">
        <f>VLOOKUP(A53,T11aゾーン名称及び面積!$A$6:$I$2001,8,FALSE)</f>
        <v>0</v>
      </c>
      <c r="O53" s="53">
        <f>VLOOKUP(A53,T11aゾーン名称及び面積!$A$6:$I$2001,9,FALSE)</f>
        <v>0</v>
      </c>
      <c r="P53" s="54">
        <f>VLOOKUP(A53,T23ゾーン別人口!$A$6:$F$2001,6,FALSE)</f>
        <v>0</v>
      </c>
      <c r="Q53" s="58" t="e">
        <f t="shared" si="1"/>
        <v>#DIV/0!</v>
      </c>
      <c r="R53" s="53">
        <f>VLOOKUP(A53,T71密集市街地の状況!$A$6:$F$2000,6,FALSE)</f>
        <v>0</v>
      </c>
      <c r="S53" s="54">
        <f>VLOOKUP(A53,T56建物老朽度!$A$6:$R$2001,17,FALSE)</f>
        <v>0</v>
      </c>
      <c r="T53" s="54">
        <f>VLOOKUP(A53,T56建物老朽度!$A$6:$R$2001,18,FALSE)</f>
        <v>0</v>
      </c>
      <c r="U53" s="54" t="e">
        <f t="shared" si="2"/>
        <v>#DIV/0!</v>
      </c>
      <c r="V53" s="55" t="str">
        <f t="shared" si="3"/>
        <v>-</v>
      </c>
      <c r="W53" s="56">
        <f t="shared" si="4"/>
        <v>0</v>
      </c>
      <c r="X53" s="57">
        <f>VLOOKUP(A53,T71密集市街地の状況!$A$6:$Q$2001,13,FALSE)</f>
        <v>0</v>
      </c>
      <c r="Y53" s="56">
        <f t="shared" si="5"/>
        <v>0</v>
      </c>
      <c r="Z53" s="60"/>
      <c r="AA53" s="60"/>
      <c r="AB53" s="53">
        <f>VLOOKUP(A53,T71密集市街地の状況!$A$6:$Q$2000,15,FALSE)</f>
        <v>0</v>
      </c>
      <c r="AC53" s="61">
        <f t="shared" si="6"/>
        <v>0</v>
      </c>
      <c r="AD53" s="62"/>
    </row>
    <row r="54" spans="1:30" ht="15" customHeight="1">
      <c r="A54" s="49">
        <f>T71密集市街地の状況!A53</f>
        <v>0</v>
      </c>
      <c r="B54" s="16"/>
      <c r="C54" s="16"/>
      <c r="D54" s="16" t="str">
        <f t="shared" si="7"/>
        <v/>
      </c>
      <c r="E54" s="16"/>
      <c r="F54" s="16"/>
      <c r="G54" s="51">
        <v>48</v>
      </c>
      <c r="H54" s="31">
        <f>T71密集市街地の状況!B53</f>
        <v>0</v>
      </c>
      <c r="I54" s="31">
        <f>T71密集市街地の状況!C53</f>
        <v>0</v>
      </c>
      <c r="J54" s="31">
        <f>T71密集市街地の状況!D53</f>
        <v>0</v>
      </c>
      <c r="K54" s="31">
        <f>VLOOKUP(A54,T11aゾーン名称及び面積!$A$6:$I$2001,5,FALSE)</f>
        <v>0</v>
      </c>
      <c r="L54" s="31">
        <f>VLOOKUP(A54,T11aゾーン名称及び面積!$A$6:$I$2001,6,FALSE)</f>
        <v>0</v>
      </c>
      <c r="M54" s="52">
        <f>VLOOKUP(A54,T11aゾーン名称及び面積!$A$6:$I$2001,7,FALSE)</f>
        <v>0</v>
      </c>
      <c r="N54" s="52">
        <f>VLOOKUP(A54,T11aゾーン名称及び面積!$A$6:$I$2001,8,FALSE)</f>
        <v>0</v>
      </c>
      <c r="O54" s="53">
        <f>VLOOKUP(A54,T11aゾーン名称及び面積!$A$6:$I$2001,9,FALSE)</f>
        <v>0</v>
      </c>
      <c r="P54" s="54">
        <f>VLOOKUP(A54,T23ゾーン別人口!$A$6:$F$2001,6,FALSE)</f>
        <v>0</v>
      </c>
      <c r="Q54" s="58" t="e">
        <f t="shared" si="1"/>
        <v>#DIV/0!</v>
      </c>
      <c r="R54" s="53">
        <f>VLOOKUP(A54,T71密集市街地の状況!$A$6:$F$2000,6,FALSE)</f>
        <v>0</v>
      </c>
      <c r="S54" s="54">
        <f>VLOOKUP(A54,T56建物老朽度!$A$6:$R$2001,17,FALSE)</f>
        <v>0</v>
      </c>
      <c r="T54" s="54">
        <f>VLOOKUP(A54,T56建物老朽度!$A$6:$R$2001,18,FALSE)</f>
        <v>0</v>
      </c>
      <c r="U54" s="54" t="e">
        <f t="shared" si="2"/>
        <v>#DIV/0!</v>
      </c>
      <c r="V54" s="55" t="str">
        <f t="shared" si="3"/>
        <v>-</v>
      </c>
      <c r="W54" s="56">
        <f t="shared" si="4"/>
        <v>0</v>
      </c>
      <c r="X54" s="57">
        <f>VLOOKUP(A54,T71密集市街地の状況!$A$6:$Q$2001,13,FALSE)</f>
        <v>0</v>
      </c>
      <c r="Y54" s="56">
        <f t="shared" si="5"/>
        <v>0</v>
      </c>
      <c r="Z54" s="60"/>
      <c r="AA54" s="60"/>
      <c r="AB54" s="53">
        <f>VLOOKUP(A54,T71密集市街地の状況!$A$6:$Q$2000,15,FALSE)</f>
        <v>0</v>
      </c>
      <c r="AC54" s="61">
        <f t="shared" si="6"/>
        <v>0</v>
      </c>
      <c r="AD54" s="62"/>
    </row>
    <row r="55" spans="1:30" ht="15" customHeight="1">
      <c r="A55" s="49">
        <f>T71密集市街地の状況!A54</f>
        <v>0</v>
      </c>
      <c r="B55" s="16"/>
      <c r="C55" s="16"/>
      <c r="D55" s="16" t="str">
        <f t="shared" si="7"/>
        <v/>
      </c>
      <c r="E55" s="16"/>
      <c r="F55" s="16"/>
      <c r="G55" s="51">
        <v>49</v>
      </c>
      <c r="H55" s="31">
        <f>T71密集市街地の状況!B54</f>
        <v>0</v>
      </c>
      <c r="I55" s="31">
        <f>T71密集市街地の状況!C54</f>
        <v>0</v>
      </c>
      <c r="J55" s="31">
        <f>T71密集市街地の状況!D54</f>
        <v>0</v>
      </c>
      <c r="K55" s="31">
        <f>VLOOKUP(A55,T11aゾーン名称及び面積!$A$6:$I$2001,5,FALSE)</f>
        <v>0</v>
      </c>
      <c r="L55" s="31">
        <f>VLOOKUP(A55,T11aゾーン名称及び面積!$A$6:$I$2001,6,FALSE)</f>
        <v>0</v>
      </c>
      <c r="M55" s="52">
        <f>VLOOKUP(A55,T11aゾーン名称及び面積!$A$6:$I$2001,7,FALSE)</f>
        <v>0</v>
      </c>
      <c r="N55" s="52">
        <f>VLOOKUP(A55,T11aゾーン名称及び面積!$A$6:$I$2001,8,FALSE)</f>
        <v>0</v>
      </c>
      <c r="O55" s="53">
        <f>VLOOKUP(A55,T11aゾーン名称及び面積!$A$6:$I$2001,9,FALSE)</f>
        <v>0</v>
      </c>
      <c r="P55" s="54">
        <f>VLOOKUP(A55,T23ゾーン別人口!$A$6:$F$2001,6,FALSE)</f>
        <v>0</v>
      </c>
      <c r="Q55" s="58" t="e">
        <f t="shared" si="1"/>
        <v>#DIV/0!</v>
      </c>
      <c r="R55" s="53">
        <f>VLOOKUP(A55,T71密集市街地の状況!$A$6:$F$2000,6,FALSE)</f>
        <v>0</v>
      </c>
      <c r="S55" s="54">
        <f>VLOOKUP(A55,T56建物老朽度!$A$6:$R$2001,17,FALSE)</f>
        <v>0</v>
      </c>
      <c r="T55" s="54">
        <f>VLOOKUP(A55,T56建物老朽度!$A$6:$R$2001,18,FALSE)</f>
        <v>0</v>
      </c>
      <c r="U55" s="54" t="e">
        <f t="shared" si="2"/>
        <v>#DIV/0!</v>
      </c>
      <c r="V55" s="55" t="str">
        <f t="shared" si="3"/>
        <v>-</v>
      </c>
      <c r="W55" s="56">
        <f t="shared" si="4"/>
        <v>0</v>
      </c>
      <c r="X55" s="57">
        <f>VLOOKUP(A55,T71密集市街地の状況!$A$6:$Q$2001,13,FALSE)</f>
        <v>0</v>
      </c>
      <c r="Y55" s="56">
        <f t="shared" si="5"/>
        <v>0</v>
      </c>
      <c r="Z55" s="60"/>
      <c r="AA55" s="60"/>
      <c r="AB55" s="53">
        <f>VLOOKUP(A55,T71密集市街地の状況!$A$6:$Q$2000,15,FALSE)</f>
        <v>0</v>
      </c>
      <c r="AC55" s="61">
        <f t="shared" si="6"/>
        <v>0</v>
      </c>
      <c r="AD55" s="62"/>
    </row>
    <row r="56" spans="1:30" ht="15" customHeight="1">
      <c r="A56" s="49">
        <f>T71密集市街地の状況!A55</f>
        <v>0</v>
      </c>
      <c r="B56" s="16"/>
      <c r="C56" s="16"/>
      <c r="D56" s="16" t="str">
        <f t="shared" si="7"/>
        <v/>
      </c>
      <c r="E56" s="16"/>
      <c r="F56" s="16"/>
      <c r="G56" s="51">
        <v>50</v>
      </c>
      <c r="H56" s="31">
        <f>T71密集市街地の状況!B55</f>
        <v>0</v>
      </c>
      <c r="I56" s="31">
        <f>T71密集市街地の状況!C55</f>
        <v>0</v>
      </c>
      <c r="J56" s="31">
        <f>T71密集市街地の状況!D55</f>
        <v>0</v>
      </c>
      <c r="K56" s="31">
        <f>VLOOKUP(A56,T11aゾーン名称及び面積!$A$6:$I$2001,5,FALSE)</f>
        <v>0</v>
      </c>
      <c r="L56" s="31">
        <f>VLOOKUP(A56,T11aゾーン名称及び面積!$A$6:$I$2001,6,FALSE)</f>
        <v>0</v>
      </c>
      <c r="M56" s="52">
        <f>VLOOKUP(A56,T11aゾーン名称及び面積!$A$6:$I$2001,7,FALSE)</f>
        <v>0</v>
      </c>
      <c r="N56" s="52">
        <f>VLOOKUP(A56,T11aゾーン名称及び面積!$A$6:$I$2001,8,FALSE)</f>
        <v>0</v>
      </c>
      <c r="O56" s="53">
        <f>VLOOKUP(A56,T11aゾーン名称及び面積!$A$6:$I$2001,9,FALSE)</f>
        <v>0</v>
      </c>
      <c r="P56" s="54">
        <f>VLOOKUP(A56,T23ゾーン別人口!$A$6:$F$2001,6,FALSE)</f>
        <v>0</v>
      </c>
      <c r="Q56" s="58" t="e">
        <f t="shared" si="1"/>
        <v>#DIV/0!</v>
      </c>
      <c r="R56" s="53">
        <f>VLOOKUP(A56,T71密集市街地の状況!$A$6:$F$2000,6,FALSE)</f>
        <v>0</v>
      </c>
      <c r="S56" s="54">
        <f>VLOOKUP(A56,T56建物老朽度!$A$6:$R$2001,17,FALSE)</f>
        <v>0</v>
      </c>
      <c r="T56" s="54">
        <f>VLOOKUP(A56,T56建物老朽度!$A$6:$R$2001,18,FALSE)</f>
        <v>0</v>
      </c>
      <c r="U56" s="54" t="e">
        <f t="shared" si="2"/>
        <v>#DIV/0!</v>
      </c>
      <c r="V56" s="55" t="str">
        <f t="shared" si="3"/>
        <v>-</v>
      </c>
      <c r="W56" s="56">
        <f t="shared" si="4"/>
        <v>0</v>
      </c>
      <c r="X56" s="57">
        <f>VLOOKUP(A56,T71密集市街地の状況!$A$6:$Q$2001,13,FALSE)</f>
        <v>0</v>
      </c>
      <c r="Y56" s="56">
        <f t="shared" si="5"/>
        <v>0</v>
      </c>
      <c r="Z56" s="60"/>
      <c r="AA56" s="60"/>
      <c r="AB56" s="53">
        <f>VLOOKUP(A56,T71密集市街地の状況!$A$6:$Q$2000,15,FALSE)</f>
        <v>0</v>
      </c>
      <c r="AC56" s="61">
        <f t="shared" si="6"/>
        <v>0</v>
      </c>
      <c r="AD56" s="62"/>
    </row>
    <row r="57" spans="1:30" ht="15" customHeight="1">
      <c r="A57" s="49">
        <f>T71密集市街地の状況!A56</f>
        <v>0</v>
      </c>
      <c r="B57" s="16"/>
      <c r="C57" s="16"/>
      <c r="D57" s="16" t="str">
        <f t="shared" si="7"/>
        <v/>
      </c>
      <c r="E57" s="16"/>
      <c r="F57" s="16"/>
      <c r="G57" s="51">
        <v>51</v>
      </c>
      <c r="H57" s="31">
        <f>T71密集市街地の状況!B56</f>
        <v>0</v>
      </c>
      <c r="I57" s="31">
        <f>T71密集市街地の状況!C56</f>
        <v>0</v>
      </c>
      <c r="J57" s="31">
        <f>T71密集市街地の状況!D56</f>
        <v>0</v>
      </c>
      <c r="K57" s="31">
        <f>VLOOKUP(A57,T11aゾーン名称及び面積!$A$6:$I$2001,5,FALSE)</f>
        <v>0</v>
      </c>
      <c r="L57" s="31">
        <f>VLOOKUP(A57,T11aゾーン名称及び面積!$A$6:$I$2001,6,FALSE)</f>
        <v>0</v>
      </c>
      <c r="M57" s="52">
        <f>VLOOKUP(A57,T11aゾーン名称及び面積!$A$6:$I$2001,7,FALSE)</f>
        <v>0</v>
      </c>
      <c r="N57" s="52">
        <f>VLOOKUP(A57,T11aゾーン名称及び面積!$A$6:$I$2001,8,FALSE)</f>
        <v>0</v>
      </c>
      <c r="O57" s="53">
        <f>VLOOKUP(A57,T11aゾーン名称及び面積!$A$6:$I$2001,9,FALSE)</f>
        <v>0</v>
      </c>
      <c r="P57" s="54">
        <f>VLOOKUP(A57,T23ゾーン別人口!$A$6:$F$2001,6,FALSE)</f>
        <v>0</v>
      </c>
      <c r="Q57" s="58" t="e">
        <f t="shared" si="1"/>
        <v>#DIV/0!</v>
      </c>
      <c r="R57" s="53">
        <f>VLOOKUP(A57,T71密集市街地の状況!$A$6:$F$2000,6,FALSE)</f>
        <v>0</v>
      </c>
      <c r="S57" s="54">
        <f>VLOOKUP(A57,T56建物老朽度!$A$6:$R$2001,17,FALSE)</f>
        <v>0</v>
      </c>
      <c r="T57" s="54">
        <f>VLOOKUP(A57,T56建物老朽度!$A$6:$R$2001,18,FALSE)</f>
        <v>0</v>
      </c>
      <c r="U57" s="54" t="e">
        <f t="shared" si="2"/>
        <v>#DIV/0!</v>
      </c>
      <c r="V57" s="55" t="str">
        <f t="shared" si="3"/>
        <v>-</v>
      </c>
      <c r="W57" s="56">
        <f t="shared" si="4"/>
        <v>0</v>
      </c>
      <c r="X57" s="57">
        <f>VLOOKUP(A57,T71密集市街地の状況!$A$6:$Q$2001,13,FALSE)</f>
        <v>0</v>
      </c>
      <c r="Y57" s="56">
        <f t="shared" si="5"/>
        <v>0</v>
      </c>
      <c r="Z57" s="60"/>
      <c r="AA57" s="60"/>
      <c r="AB57" s="53">
        <f>VLOOKUP(A57,T71密集市街地の状況!$A$6:$Q$2000,15,FALSE)</f>
        <v>0</v>
      </c>
      <c r="AC57" s="61">
        <f t="shared" si="6"/>
        <v>0</v>
      </c>
      <c r="AD57" s="62"/>
    </row>
    <row r="58" spans="1:30" ht="15" customHeight="1">
      <c r="A58" s="49">
        <f>T71密集市街地の状況!A57</f>
        <v>0</v>
      </c>
      <c r="B58" s="16"/>
      <c r="C58" s="16"/>
      <c r="D58" s="16" t="str">
        <f t="shared" si="7"/>
        <v/>
      </c>
      <c r="E58" s="16"/>
      <c r="F58" s="16"/>
      <c r="G58" s="51">
        <v>52</v>
      </c>
      <c r="H58" s="31">
        <f>T71密集市街地の状況!B57</f>
        <v>0</v>
      </c>
      <c r="I58" s="31">
        <f>T71密集市街地の状況!C57</f>
        <v>0</v>
      </c>
      <c r="J58" s="31">
        <f>T71密集市街地の状況!D57</f>
        <v>0</v>
      </c>
      <c r="K58" s="31">
        <f>VLOOKUP(A58,T11aゾーン名称及び面積!$A$6:$I$2001,5,FALSE)</f>
        <v>0</v>
      </c>
      <c r="L58" s="31">
        <f>VLOOKUP(A58,T11aゾーン名称及び面積!$A$6:$I$2001,6,FALSE)</f>
        <v>0</v>
      </c>
      <c r="M58" s="52">
        <f>VLOOKUP(A58,T11aゾーン名称及び面積!$A$6:$I$2001,7,FALSE)</f>
        <v>0</v>
      </c>
      <c r="N58" s="52">
        <f>VLOOKUP(A58,T11aゾーン名称及び面積!$A$6:$I$2001,8,FALSE)</f>
        <v>0</v>
      </c>
      <c r="O58" s="53">
        <f>VLOOKUP(A58,T11aゾーン名称及び面積!$A$6:$I$2001,9,FALSE)</f>
        <v>0</v>
      </c>
      <c r="P58" s="54">
        <f>VLOOKUP(A58,T23ゾーン別人口!$A$6:$F$2001,6,FALSE)</f>
        <v>0</v>
      </c>
      <c r="Q58" s="58" t="e">
        <f t="shared" si="1"/>
        <v>#DIV/0!</v>
      </c>
      <c r="R58" s="53">
        <f>VLOOKUP(A58,T71密集市街地の状況!$A$6:$F$2000,6,FALSE)</f>
        <v>0</v>
      </c>
      <c r="S58" s="54">
        <f>VLOOKUP(A58,T56建物老朽度!$A$6:$R$2001,17,FALSE)</f>
        <v>0</v>
      </c>
      <c r="T58" s="54">
        <f>VLOOKUP(A58,T56建物老朽度!$A$6:$R$2001,18,FALSE)</f>
        <v>0</v>
      </c>
      <c r="U58" s="54" t="e">
        <f t="shared" si="2"/>
        <v>#DIV/0!</v>
      </c>
      <c r="V58" s="55" t="str">
        <f t="shared" si="3"/>
        <v>-</v>
      </c>
      <c r="W58" s="56">
        <f t="shared" si="4"/>
        <v>0</v>
      </c>
      <c r="X58" s="57">
        <f>VLOOKUP(A58,T71密集市街地の状況!$A$6:$Q$2001,13,FALSE)</f>
        <v>0</v>
      </c>
      <c r="Y58" s="56">
        <f t="shared" si="5"/>
        <v>0</v>
      </c>
      <c r="Z58" s="60"/>
      <c r="AA58" s="60"/>
      <c r="AB58" s="53">
        <f>VLOOKUP(A58,T71密集市街地の状況!$A$6:$Q$2000,15,FALSE)</f>
        <v>0</v>
      </c>
      <c r="AC58" s="61">
        <f t="shared" si="6"/>
        <v>0</v>
      </c>
      <c r="AD58" s="62"/>
    </row>
    <row r="59" spans="1:30" ht="15" customHeight="1">
      <c r="A59" s="49">
        <f>T71密集市街地の状況!A58</f>
        <v>0</v>
      </c>
      <c r="B59" s="16"/>
      <c r="C59" s="16"/>
      <c r="D59" s="16" t="str">
        <f t="shared" si="7"/>
        <v/>
      </c>
      <c r="E59" s="16"/>
      <c r="F59" s="16"/>
      <c r="G59" s="51">
        <v>53</v>
      </c>
      <c r="H59" s="31">
        <f>T71密集市街地の状況!B58</f>
        <v>0</v>
      </c>
      <c r="I59" s="31">
        <f>T71密集市街地の状況!C58</f>
        <v>0</v>
      </c>
      <c r="J59" s="31">
        <f>T71密集市街地の状況!D58</f>
        <v>0</v>
      </c>
      <c r="K59" s="31">
        <f>VLOOKUP(A59,T11aゾーン名称及び面積!$A$6:$I$2001,5,FALSE)</f>
        <v>0</v>
      </c>
      <c r="L59" s="31">
        <f>VLOOKUP(A59,T11aゾーン名称及び面積!$A$6:$I$2001,6,FALSE)</f>
        <v>0</v>
      </c>
      <c r="M59" s="52">
        <f>VLOOKUP(A59,T11aゾーン名称及び面積!$A$6:$I$2001,7,FALSE)</f>
        <v>0</v>
      </c>
      <c r="N59" s="52">
        <f>VLOOKUP(A59,T11aゾーン名称及び面積!$A$6:$I$2001,8,FALSE)</f>
        <v>0</v>
      </c>
      <c r="O59" s="53">
        <f>VLOOKUP(A59,T11aゾーン名称及び面積!$A$6:$I$2001,9,FALSE)</f>
        <v>0</v>
      </c>
      <c r="P59" s="54">
        <f>VLOOKUP(A59,T23ゾーン別人口!$A$6:$F$2001,6,FALSE)</f>
        <v>0</v>
      </c>
      <c r="Q59" s="58" t="e">
        <f t="shared" si="1"/>
        <v>#DIV/0!</v>
      </c>
      <c r="R59" s="53">
        <f>VLOOKUP(A59,T71密集市街地の状況!$A$6:$F$2000,6,FALSE)</f>
        <v>0</v>
      </c>
      <c r="S59" s="54">
        <f>VLOOKUP(A59,T56建物老朽度!$A$6:$R$2001,17,FALSE)</f>
        <v>0</v>
      </c>
      <c r="T59" s="54">
        <f>VLOOKUP(A59,T56建物老朽度!$A$6:$R$2001,18,FALSE)</f>
        <v>0</v>
      </c>
      <c r="U59" s="54" t="e">
        <f t="shared" si="2"/>
        <v>#DIV/0!</v>
      </c>
      <c r="V59" s="55" t="str">
        <f t="shared" si="3"/>
        <v>-</v>
      </c>
      <c r="W59" s="56">
        <f t="shared" si="4"/>
        <v>0</v>
      </c>
      <c r="X59" s="57">
        <f>VLOOKUP(A59,T71密集市街地の状況!$A$6:$Q$2001,13,FALSE)</f>
        <v>0</v>
      </c>
      <c r="Y59" s="56">
        <f t="shared" si="5"/>
        <v>0</v>
      </c>
      <c r="Z59" s="60"/>
      <c r="AA59" s="60"/>
      <c r="AB59" s="53">
        <f>VLOOKUP(A59,T71密集市街地の状況!$A$6:$Q$2000,15,FALSE)</f>
        <v>0</v>
      </c>
      <c r="AC59" s="61">
        <f t="shared" si="6"/>
        <v>0</v>
      </c>
      <c r="AD59" s="62"/>
    </row>
    <row r="60" spans="1:30" ht="15" customHeight="1">
      <c r="A60" s="49">
        <f>T71密集市街地の状況!A59</f>
        <v>0</v>
      </c>
      <c r="B60" s="16"/>
      <c r="C60" s="16"/>
      <c r="D60" s="16" t="str">
        <f t="shared" si="7"/>
        <v/>
      </c>
      <c r="E60" s="16"/>
      <c r="F60" s="16"/>
      <c r="G60" s="51">
        <v>54</v>
      </c>
      <c r="H60" s="31">
        <f>T71密集市街地の状況!B59</f>
        <v>0</v>
      </c>
      <c r="I60" s="31">
        <f>T71密集市街地の状況!C59</f>
        <v>0</v>
      </c>
      <c r="J60" s="31">
        <f>T71密集市街地の状況!D59</f>
        <v>0</v>
      </c>
      <c r="K60" s="31">
        <f>VLOOKUP(A60,T11aゾーン名称及び面積!$A$6:$I$2001,5,FALSE)</f>
        <v>0</v>
      </c>
      <c r="L60" s="31">
        <f>VLOOKUP(A60,T11aゾーン名称及び面積!$A$6:$I$2001,6,FALSE)</f>
        <v>0</v>
      </c>
      <c r="M60" s="52">
        <f>VLOOKUP(A60,T11aゾーン名称及び面積!$A$6:$I$2001,7,FALSE)</f>
        <v>0</v>
      </c>
      <c r="N60" s="52">
        <f>VLOOKUP(A60,T11aゾーン名称及び面積!$A$6:$I$2001,8,FALSE)</f>
        <v>0</v>
      </c>
      <c r="O60" s="53">
        <f>VLOOKUP(A60,T11aゾーン名称及び面積!$A$6:$I$2001,9,FALSE)</f>
        <v>0</v>
      </c>
      <c r="P60" s="54">
        <f>VLOOKUP(A60,T23ゾーン別人口!$A$6:$F$2001,6,FALSE)</f>
        <v>0</v>
      </c>
      <c r="Q60" s="58" t="e">
        <f t="shared" si="1"/>
        <v>#DIV/0!</v>
      </c>
      <c r="R60" s="53">
        <f>VLOOKUP(A60,T71密集市街地の状況!$A$6:$F$2000,6,FALSE)</f>
        <v>0</v>
      </c>
      <c r="S60" s="54">
        <f>VLOOKUP(A60,T56建物老朽度!$A$6:$R$2001,17,FALSE)</f>
        <v>0</v>
      </c>
      <c r="T60" s="54">
        <f>VLOOKUP(A60,T56建物老朽度!$A$6:$R$2001,18,FALSE)</f>
        <v>0</v>
      </c>
      <c r="U60" s="54" t="e">
        <f t="shared" si="2"/>
        <v>#DIV/0!</v>
      </c>
      <c r="V60" s="55" t="str">
        <f t="shared" si="3"/>
        <v>-</v>
      </c>
      <c r="W60" s="56">
        <f t="shared" si="4"/>
        <v>0</v>
      </c>
      <c r="X60" s="57">
        <f>VLOOKUP(A60,T71密集市街地の状況!$A$6:$Q$2001,13,FALSE)</f>
        <v>0</v>
      </c>
      <c r="Y60" s="56">
        <f t="shared" si="5"/>
        <v>0</v>
      </c>
      <c r="Z60" s="60"/>
      <c r="AA60" s="60"/>
      <c r="AB60" s="53">
        <f>VLOOKUP(A60,T71密集市街地の状況!$A$6:$Q$2000,15,FALSE)</f>
        <v>0</v>
      </c>
      <c r="AC60" s="61">
        <f t="shared" si="6"/>
        <v>0</v>
      </c>
      <c r="AD60" s="62"/>
    </row>
    <row r="61" spans="1:30" ht="15" customHeight="1">
      <c r="A61" s="49">
        <f>T71密集市街地の状況!A60</f>
        <v>0</v>
      </c>
      <c r="B61" s="16"/>
      <c r="C61" s="16"/>
      <c r="D61" s="16" t="str">
        <f t="shared" si="7"/>
        <v/>
      </c>
      <c r="E61" s="16"/>
      <c r="F61" s="16"/>
      <c r="G61" s="51">
        <v>55</v>
      </c>
      <c r="H61" s="31">
        <f>T71密集市街地の状況!B60</f>
        <v>0</v>
      </c>
      <c r="I61" s="31">
        <f>T71密集市街地の状況!C60</f>
        <v>0</v>
      </c>
      <c r="J61" s="31">
        <f>T71密集市街地の状況!D60</f>
        <v>0</v>
      </c>
      <c r="K61" s="31">
        <f>VLOOKUP(A61,T11aゾーン名称及び面積!$A$6:$I$2001,5,FALSE)</f>
        <v>0</v>
      </c>
      <c r="L61" s="31">
        <f>VLOOKUP(A61,T11aゾーン名称及び面積!$A$6:$I$2001,6,FALSE)</f>
        <v>0</v>
      </c>
      <c r="M61" s="52">
        <f>VLOOKUP(A61,T11aゾーン名称及び面積!$A$6:$I$2001,7,FALSE)</f>
        <v>0</v>
      </c>
      <c r="N61" s="52">
        <f>VLOOKUP(A61,T11aゾーン名称及び面積!$A$6:$I$2001,8,FALSE)</f>
        <v>0</v>
      </c>
      <c r="O61" s="53">
        <f>VLOOKUP(A61,T11aゾーン名称及び面積!$A$6:$I$2001,9,FALSE)</f>
        <v>0</v>
      </c>
      <c r="P61" s="54">
        <f>VLOOKUP(A61,T23ゾーン別人口!$A$6:$F$2001,6,FALSE)</f>
        <v>0</v>
      </c>
      <c r="Q61" s="58" t="e">
        <f t="shared" si="1"/>
        <v>#DIV/0!</v>
      </c>
      <c r="R61" s="53">
        <f>VLOOKUP(A61,T71密集市街地の状況!$A$6:$F$2000,6,FALSE)</f>
        <v>0</v>
      </c>
      <c r="S61" s="54">
        <f>VLOOKUP(A61,T56建物老朽度!$A$6:$R$2001,17,FALSE)</f>
        <v>0</v>
      </c>
      <c r="T61" s="54">
        <f>VLOOKUP(A61,T56建物老朽度!$A$6:$R$2001,18,FALSE)</f>
        <v>0</v>
      </c>
      <c r="U61" s="54" t="e">
        <f t="shared" si="2"/>
        <v>#DIV/0!</v>
      </c>
      <c r="V61" s="55" t="str">
        <f t="shared" si="3"/>
        <v>-</v>
      </c>
      <c r="W61" s="56">
        <f t="shared" si="4"/>
        <v>0</v>
      </c>
      <c r="X61" s="57">
        <f>VLOOKUP(A61,T71密集市街地の状況!$A$6:$Q$2001,13,FALSE)</f>
        <v>0</v>
      </c>
      <c r="Y61" s="56">
        <f t="shared" si="5"/>
        <v>0</v>
      </c>
      <c r="Z61" s="60"/>
      <c r="AA61" s="60"/>
      <c r="AB61" s="53">
        <f>VLOOKUP(A61,T71密集市街地の状況!$A$6:$Q$2000,15,FALSE)</f>
        <v>0</v>
      </c>
      <c r="AC61" s="61">
        <f t="shared" si="6"/>
        <v>0</v>
      </c>
      <c r="AD61" s="62"/>
    </row>
    <row r="62" spans="1:30" ht="15" customHeight="1">
      <c r="A62" s="49">
        <f>T71密集市街地の状況!A61</f>
        <v>0</v>
      </c>
      <c r="B62" s="16"/>
      <c r="C62" s="16"/>
      <c r="D62" s="16" t="str">
        <f t="shared" si="7"/>
        <v/>
      </c>
      <c r="E62" s="16"/>
      <c r="F62" s="16"/>
      <c r="G62" s="51">
        <v>56</v>
      </c>
      <c r="H62" s="31">
        <f>T71密集市街地の状況!B61</f>
        <v>0</v>
      </c>
      <c r="I62" s="31">
        <f>T71密集市街地の状況!C61</f>
        <v>0</v>
      </c>
      <c r="J62" s="31">
        <f>T71密集市街地の状況!D61</f>
        <v>0</v>
      </c>
      <c r="K62" s="31">
        <f>VLOOKUP(A62,T11aゾーン名称及び面積!$A$6:$I$2001,5,FALSE)</f>
        <v>0</v>
      </c>
      <c r="L62" s="31">
        <f>VLOOKUP(A62,T11aゾーン名称及び面積!$A$6:$I$2001,6,FALSE)</f>
        <v>0</v>
      </c>
      <c r="M62" s="52">
        <f>VLOOKUP(A62,T11aゾーン名称及び面積!$A$6:$I$2001,7,FALSE)</f>
        <v>0</v>
      </c>
      <c r="N62" s="52">
        <f>VLOOKUP(A62,T11aゾーン名称及び面積!$A$6:$I$2001,8,FALSE)</f>
        <v>0</v>
      </c>
      <c r="O62" s="53">
        <f>VLOOKUP(A62,T11aゾーン名称及び面積!$A$6:$I$2001,9,FALSE)</f>
        <v>0</v>
      </c>
      <c r="P62" s="54">
        <f>VLOOKUP(A62,T23ゾーン別人口!$A$6:$F$2001,6,FALSE)</f>
        <v>0</v>
      </c>
      <c r="Q62" s="58" t="e">
        <f t="shared" si="1"/>
        <v>#DIV/0!</v>
      </c>
      <c r="R62" s="53">
        <f>VLOOKUP(A62,T71密集市街地の状況!$A$6:$F$2000,6,FALSE)</f>
        <v>0</v>
      </c>
      <c r="S62" s="54">
        <f>VLOOKUP(A62,T56建物老朽度!$A$6:$R$2001,17,FALSE)</f>
        <v>0</v>
      </c>
      <c r="T62" s="54">
        <f>VLOOKUP(A62,T56建物老朽度!$A$6:$R$2001,18,FALSE)</f>
        <v>0</v>
      </c>
      <c r="U62" s="54" t="e">
        <f t="shared" si="2"/>
        <v>#DIV/0!</v>
      </c>
      <c r="V62" s="55" t="str">
        <f t="shared" si="3"/>
        <v>-</v>
      </c>
      <c r="W62" s="56">
        <f t="shared" si="4"/>
        <v>0</v>
      </c>
      <c r="X62" s="57">
        <f>VLOOKUP(A62,T71密集市街地の状況!$A$6:$Q$2001,13,FALSE)</f>
        <v>0</v>
      </c>
      <c r="Y62" s="56">
        <f t="shared" si="5"/>
        <v>0</v>
      </c>
      <c r="Z62" s="60"/>
      <c r="AA62" s="60"/>
      <c r="AB62" s="53">
        <f>VLOOKUP(A62,T71密集市街地の状況!$A$6:$Q$2000,15,FALSE)</f>
        <v>0</v>
      </c>
      <c r="AC62" s="61">
        <f t="shared" si="6"/>
        <v>0</v>
      </c>
      <c r="AD62" s="62"/>
    </row>
    <row r="63" spans="1:30" ht="15" customHeight="1">
      <c r="A63" s="49">
        <f>T71密集市街地の状況!A62</f>
        <v>0</v>
      </c>
      <c r="B63" s="16"/>
      <c r="C63" s="16"/>
      <c r="D63" s="16" t="str">
        <f t="shared" si="7"/>
        <v/>
      </c>
      <c r="E63" s="16"/>
      <c r="F63" s="16"/>
      <c r="G63" s="51">
        <v>57</v>
      </c>
      <c r="H63" s="31">
        <f>T71密集市街地の状況!B62</f>
        <v>0</v>
      </c>
      <c r="I63" s="31">
        <f>T71密集市街地の状況!C62</f>
        <v>0</v>
      </c>
      <c r="J63" s="31">
        <f>T71密集市街地の状況!D62</f>
        <v>0</v>
      </c>
      <c r="K63" s="31">
        <f>VLOOKUP(A63,T11aゾーン名称及び面積!$A$6:$I$2001,5,FALSE)</f>
        <v>0</v>
      </c>
      <c r="L63" s="31">
        <f>VLOOKUP(A63,T11aゾーン名称及び面積!$A$6:$I$2001,6,FALSE)</f>
        <v>0</v>
      </c>
      <c r="M63" s="52">
        <f>VLOOKUP(A63,T11aゾーン名称及び面積!$A$6:$I$2001,7,FALSE)</f>
        <v>0</v>
      </c>
      <c r="N63" s="52">
        <f>VLOOKUP(A63,T11aゾーン名称及び面積!$A$6:$I$2001,8,FALSE)</f>
        <v>0</v>
      </c>
      <c r="O63" s="53">
        <f>VLOOKUP(A63,T11aゾーン名称及び面積!$A$6:$I$2001,9,FALSE)</f>
        <v>0</v>
      </c>
      <c r="P63" s="54">
        <f>VLOOKUP(A63,T23ゾーン別人口!$A$6:$F$2001,6,FALSE)</f>
        <v>0</v>
      </c>
      <c r="Q63" s="58" t="e">
        <f t="shared" si="1"/>
        <v>#DIV/0!</v>
      </c>
      <c r="R63" s="53">
        <f>VLOOKUP(A63,T71密集市街地の状況!$A$6:$F$2000,6,FALSE)</f>
        <v>0</v>
      </c>
      <c r="S63" s="54">
        <f>VLOOKUP(A63,T56建物老朽度!$A$6:$R$2001,17,FALSE)</f>
        <v>0</v>
      </c>
      <c r="T63" s="54">
        <f>VLOOKUP(A63,T56建物老朽度!$A$6:$R$2001,18,FALSE)</f>
        <v>0</v>
      </c>
      <c r="U63" s="54" t="e">
        <f t="shared" si="2"/>
        <v>#DIV/0!</v>
      </c>
      <c r="V63" s="55" t="str">
        <f t="shared" si="3"/>
        <v>-</v>
      </c>
      <c r="W63" s="56">
        <f t="shared" si="4"/>
        <v>0</v>
      </c>
      <c r="X63" s="57">
        <f>VLOOKUP(A63,T71密集市街地の状況!$A$6:$Q$2001,13,FALSE)</f>
        <v>0</v>
      </c>
      <c r="Y63" s="56">
        <f t="shared" si="5"/>
        <v>0</v>
      </c>
      <c r="Z63" s="60"/>
      <c r="AA63" s="60"/>
      <c r="AB63" s="53">
        <f>VLOOKUP(A63,T71密集市街地の状況!$A$6:$Q$2000,15,FALSE)</f>
        <v>0</v>
      </c>
      <c r="AC63" s="61">
        <f t="shared" si="6"/>
        <v>0</v>
      </c>
      <c r="AD63" s="64"/>
    </row>
    <row r="64" spans="1:30" ht="15" customHeight="1">
      <c r="A64" s="49">
        <f>T71密集市街地の状況!A63</f>
        <v>0</v>
      </c>
      <c r="B64" s="16"/>
      <c r="C64" s="16"/>
      <c r="D64" s="16" t="str">
        <f t="shared" si="7"/>
        <v/>
      </c>
      <c r="E64" s="16"/>
      <c r="F64" s="16"/>
      <c r="G64" s="51">
        <v>58</v>
      </c>
      <c r="H64" s="31">
        <f>T71密集市街地の状況!B63</f>
        <v>0</v>
      </c>
      <c r="I64" s="31">
        <f>T71密集市街地の状況!C63</f>
        <v>0</v>
      </c>
      <c r="J64" s="31">
        <f>T71密集市街地の状況!D63</f>
        <v>0</v>
      </c>
      <c r="K64" s="31">
        <f>VLOOKUP(A64,T11aゾーン名称及び面積!$A$6:$I$2001,5,FALSE)</f>
        <v>0</v>
      </c>
      <c r="L64" s="31">
        <f>VLOOKUP(A64,T11aゾーン名称及び面積!$A$6:$I$2001,6,FALSE)</f>
        <v>0</v>
      </c>
      <c r="M64" s="52">
        <f>VLOOKUP(A64,T11aゾーン名称及び面積!$A$6:$I$2001,7,FALSE)</f>
        <v>0</v>
      </c>
      <c r="N64" s="52">
        <f>VLOOKUP(A64,T11aゾーン名称及び面積!$A$6:$I$2001,8,FALSE)</f>
        <v>0</v>
      </c>
      <c r="O64" s="53">
        <f>VLOOKUP(A64,T11aゾーン名称及び面積!$A$6:$I$2001,9,FALSE)</f>
        <v>0</v>
      </c>
      <c r="P64" s="54">
        <f>VLOOKUP(A64,T23ゾーン別人口!$A$6:$F$2001,6,FALSE)</f>
        <v>0</v>
      </c>
      <c r="Q64" s="58" t="e">
        <f t="shared" si="1"/>
        <v>#DIV/0!</v>
      </c>
      <c r="R64" s="53">
        <f>VLOOKUP(A64,T71密集市街地の状況!$A$6:$F$2000,6,FALSE)</f>
        <v>0</v>
      </c>
      <c r="S64" s="54">
        <f>VLOOKUP(A64,T56建物老朽度!$A$6:$R$2001,17,FALSE)</f>
        <v>0</v>
      </c>
      <c r="T64" s="54">
        <f>VLOOKUP(A64,T56建物老朽度!$A$6:$R$2001,18,FALSE)</f>
        <v>0</v>
      </c>
      <c r="U64" s="54" t="e">
        <f t="shared" si="2"/>
        <v>#DIV/0!</v>
      </c>
      <c r="V64" s="55" t="str">
        <f t="shared" si="3"/>
        <v>-</v>
      </c>
      <c r="W64" s="56">
        <f t="shared" si="4"/>
        <v>0</v>
      </c>
      <c r="X64" s="57">
        <f>VLOOKUP(A64,T71密集市街地の状況!$A$6:$Q$2001,13,FALSE)</f>
        <v>0</v>
      </c>
      <c r="Y64" s="56">
        <f t="shared" si="5"/>
        <v>0</v>
      </c>
      <c r="Z64" s="60"/>
      <c r="AA64" s="60"/>
      <c r="AB64" s="53">
        <f>VLOOKUP(A64,T71密集市街地の状況!$A$6:$Q$2000,15,FALSE)</f>
        <v>0</v>
      </c>
      <c r="AC64" s="61">
        <f t="shared" si="6"/>
        <v>0</v>
      </c>
      <c r="AD64" s="62"/>
    </row>
    <row r="65" spans="1:30" ht="15" customHeight="1">
      <c r="A65" s="49">
        <f>T71密集市街地の状況!A64</f>
        <v>0</v>
      </c>
      <c r="B65" s="16"/>
      <c r="C65" s="16"/>
      <c r="D65" s="16" t="str">
        <f t="shared" si="7"/>
        <v/>
      </c>
      <c r="E65" s="16"/>
      <c r="F65" s="16"/>
      <c r="G65" s="51">
        <v>59</v>
      </c>
      <c r="H65" s="31">
        <f>T71密集市街地の状況!B64</f>
        <v>0</v>
      </c>
      <c r="I65" s="31">
        <f>T71密集市街地の状況!C64</f>
        <v>0</v>
      </c>
      <c r="J65" s="31">
        <f>T71密集市街地の状況!D64</f>
        <v>0</v>
      </c>
      <c r="K65" s="31">
        <f>VLOOKUP(A65,T11aゾーン名称及び面積!$A$6:$I$2001,5,FALSE)</f>
        <v>0</v>
      </c>
      <c r="L65" s="31">
        <f>VLOOKUP(A65,T11aゾーン名称及び面積!$A$6:$I$2001,6,FALSE)</f>
        <v>0</v>
      </c>
      <c r="M65" s="52">
        <f>VLOOKUP(A65,T11aゾーン名称及び面積!$A$6:$I$2001,7,FALSE)</f>
        <v>0</v>
      </c>
      <c r="N65" s="52">
        <f>VLOOKUP(A65,T11aゾーン名称及び面積!$A$6:$I$2001,8,FALSE)</f>
        <v>0</v>
      </c>
      <c r="O65" s="53">
        <f>VLOOKUP(A65,T11aゾーン名称及び面積!$A$6:$I$2001,9,FALSE)</f>
        <v>0</v>
      </c>
      <c r="P65" s="54">
        <f>VLOOKUP(A65,T23ゾーン別人口!$A$6:$F$2001,6,FALSE)</f>
        <v>0</v>
      </c>
      <c r="Q65" s="58" t="e">
        <f t="shared" si="1"/>
        <v>#DIV/0!</v>
      </c>
      <c r="R65" s="53">
        <f>VLOOKUP(A65,T71密集市街地の状況!$A$6:$F$2000,6,FALSE)</f>
        <v>0</v>
      </c>
      <c r="S65" s="54">
        <f>VLOOKUP(A65,T56建物老朽度!$A$6:$R$2001,17,FALSE)</f>
        <v>0</v>
      </c>
      <c r="T65" s="54">
        <f>VLOOKUP(A65,T56建物老朽度!$A$6:$R$2001,18,FALSE)</f>
        <v>0</v>
      </c>
      <c r="U65" s="54" t="e">
        <f t="shared" si="2"/>
        <v>#DIV/0!</v>
      </c>
      <c r="V65" s="55" t="str">
        <f t="shared" si="3"/>
        <v>-</v>
      </c>
      <c r="W65" s="56">
        <f t="shared" si="4"/>
        <v>0</v>
      </c>
      <c r="X65" s="57">
        <f>VLOOKUP(A65,T71密集市街地の状況!$A$6:$Q$2001,13,FALSE)</f>
        <v>0</v>
      </c>
      <c r="Y65" s="56">
        <f t="shared" si="5"/>
        <v>0</v>
      </c>
      <c r="Z65" s="60"/>
      <c r="AA65" s="60"/>
      <c r="AB65" s="53">
        <f>VLOOKUP(A65,T71密集市街地の状況!$A$6:$Q$2000,15,FALSE)</f>
        <v>0</v>
      </c>
      <c r="AC65" s="61">
        <f t="shared" si="6"/>
        <v>0</v>
      </c>
      <c r="AD65" s="62"/>
    </row>
    <row r="66" spans="1:30" ht="15" customHeight="1">
      <c r="A66" s="49">
        <f>T71密集市街地の状況!A65</f>
        <v>0</v>
      </c>
      <c r="B66" s="16"/>
      <c r="C66" s="16"/>
      <c r="D66" s="16" t="str">
        <f t="shared" si="7"/>
        <v/>
      </c>
      <c r="E66" s="16"/>
      <c r="F66" s="16"/>
      <c r="G66" s="51">
        <v>60</v>
      </c>
      <c r="H66" s="31">
        <f>T71密集市街地の状況!B65</f>
        <v>0</v>
      </c>
      <c r="I66" s="31">
        <f>T71密集市街地の状況!C65</f>
        <v>0</v>
      </c>
      <c r="J66" s="31">
        <f>T71密集市街地の状況!D65</f>
        <v>0</v>
      </c>
      <c r="K66" s="31">
        <f>VLOOKUP(A66,T11aゾーン名称及び面積!$A$6:$I$2001,5,FALSE)</f>
        <v>0</v>
      </c>
      <c r="L66" s="31">
        <f>VLOOKUP(A66,T11aゾーン名称及び面積!$A$6:$I$2001,6,FALSE)</f>
        <v>0</v>
      </c>
      <c r="M66" s="52">
        <f>VLOOKUP(A66,T11aゾーン名称及び面積!$A$6:$I$2001,7,FALSE)</f>
        <v>0</v>
      </c>
      <c r="N66" s="52">
        <f>VLOOKUP(A66,T11aゾーン名称及び面積!$A$6:$I$2001,8,FALSE)</f>
        <v>0</v>
      </c>
      <c r="O66" s="53">
        <f>VLOOKUP(A66,T11aゾーン名称及び面積!$A$6:$I$2001,9,FALSE)</f>
        <v>0</v>
      </c>
      <c r="P66" s="54">
        <f>VLOOKUP(A66,T23ゾーン別人口!$A$6:$F$2001,6,FALSE)</f>
        <v>0</v>
      </c>
      <c r="Q66" s="58" t="e">
        <f t="shared" si="1"/>
        <v>#DIV/0!</v>
      </c>
      <c r="R66" s="53">
        <f>VLOOKUP(A66,T71密集市街地の状況!$A$6:$F$2000,6,FALSE)</f>
        <v>0</v>
      </c>
      <c r="S66" s="54">
        <f>VLOOKUP(A66,T56建物老朽度!$A$6:$R$2001,17,FALSE)</f>
        <v>0</v>
      </c>
      <c r="T66" s="54">
        <f>VLOOKUP(A66,T56建物老朽度!$A$6:$R$2001,18,FALSE)</f>
        <v>0</v>
      </c>
      <c r="U66" s="54" t="e">
        <f t="shared" si="2"/>
        <v>#DIV/0!</v>
      </c>
      <c r="V66" s="55" t="str">
        <f t="shared" si="3"/>
        <v>-</v>
      </c>
      <c r="W66" s="56">
        <f t="shared" si="4"/>
        <v>0</v>
      </c>
      <c r="X66" s="57">
        <f>VLOOKUP(A66,T71密集市街地の状況!$A$6:$Q$2001,13,FALSE)</f>
        <v>0</v>
      </c>
      <c r="Y66" s="56">
        <f t="shared" si="5"/>
        <v>0</v>
      </c>
      <c r="Z66" s="60"/>
      <c r="AA66" s="60"/>
      <c r="AB66" s="53">
        <f>VLOOKUP(A66,T71密集市街地の状況!$A$6:$Q$2000,15,FALSE)</f>
        <v>0</v>
      </c>
      <c r="AC66" s="61">
        <f t="shared" si="6"/>
        <v>0</v>
      </c>
      <c r="AD66" s="62"/>
    </row>
    <row r="67" spans="1:30" ht="15" customHeight="1">
      <c r="A67" s="49">
        <f>T71密集市街地の状況!A66</f>
        <v>0</v>
      </c>
      <c r="B67" s="16"/>
      <c r="C67" s="16"/>
      <c r="D67" s="16" t="str">
        <f t="shared" si="7"/>
        <v/>
      </c>
      <c r="E67" s="16"/>
      <c r="F67" s="16"/>
      <c r="G67" s="51">
        <v>61</v>
      </c>
      <c r="H67" s="31">
        <f>T71密集市街地の状況!B66</f>
        <v>0</v>
      </c>
      <c r="I67" s="31">
        <f>T71密集市街地の状況!C66</f>
        <v>0</v>
      </c>
      <c r="J67" s="31">
        <f>T71密集市街地の状況!D66</f>
        <v>0</v>
      </c>
      <c r="K67" s="31">
        <f>VLOOKUP(A67,T11aゾーン名称及び面積!$A$6:$I$2001,5,FALSE)</f>
        <v>0</v>
      </c>
      <c r="L67" s="31">
        <f>VLOOKUP(A67,T11aゾーン名称及び面積!$A$6:$I$2001,6,FALSE)</f>
        <v>0</v>
      </c>
      <c r="M67" s="52">
        <f>VLOOKUP(A67,T11aゾーン名称及び面積!$A$6:$I$2001,7,FALSE)</f>
        <v>0</v>
      </c>
      <c r="N67" s="52">
        <f>VLOOKUP(A67,T11aゾーン名称及び面積!$A$6:$I$2001,8,FALSE)</f>
        <v>0</v>
      </c>
      <c r="O67" s="53">
        <f>VLOOKUP(A67,T11aゾーン名称及び面積!$A$6:$I$2001,9,FALSE)</f>
        <v>0</v>
      </c>
      <c r="P67" s="54">
        <f>VLOOKUP(A67,T23ゾーン別人口!$A$6:$F$2001,6,FALSE)</f>
        <v>0</v>
      </c>
      <c r="Q67" s="58" t="e">
        <f t="shared" si="1"/>
        <v>#DIV/0!</v>
      </c>
      <c r="R67" s="53">
        <f>VLOOKUP(A67,T71密集市街地の状況!$A$6:$F$2000,6,FALSE)</f>
        <v>0</v>
      </c>
      <c r="S67" s="54">
        <f>VLOOKUP(A67,T56建物老朽度!$A$6:$R$2001,17,FALSE)</f>
        <v>0</v>
      </c>
      <c r="T67" s="54">
        <f>VLOOKUP(A67,T56建物老朽度!$A$6:$R$2001,18,FALSE)</f>
        <v>0</v>
      </c>
      <c r="U67" s="54" t="e">
        <f t="shared" si="2"/>
        <v>#DIV/0!</v>
      </c>
      <c r="V67" s="55" t="str">
        <f t="shared" si="3"/>
        <v>-</v>
      </c>
      <c r="W67" s="56">
        <f t="shared" si="4"/>
        <v>0</v>
      </c>
      <c r="X67" s="57">
        <f>VLOOKUP(A67,T71密集市街地の状況!$A$6:$Q$2001,13,FALSE)</f>
        <v>0</v>
      </c>
      <c r="Y67" s="56">
        <f t="shared" si="5"/>
        <v>0</v>
      </c>
      <c r="Z67" s="60"/>
      <c r="AA67" s="60"/>
      <c r="AB67" s="53">
        <f>VLOOKUP(A67,T71密集市街地の状況!$A$6:$Q$2000,15,FALSE)</f>
        <v>0</v>
      </c>
      <c r="AC67" s="61">
        <f t="shared" si="6"/>
        <v>0</v>
      </c>
      <c r="AD67" s="64"/>
    </row>
    <row r="68" spans="1:30" ht="15" customHeight="1">
      <c r="A68" s="49">
        <f>T71密集市街地の状況!A67</f>
        <v>0</v>
      </c>
      <c r="B68" s="16"/>
      <c r="C68" s="16"/>
      <c r="D68" s="16" t="str">
        <f t="shared" si="7"/>
        <v/>
      </c>
      <c r="E68" s="16"/>
      <c r="F68" s="16"/>
      <c r="G68" s="51">
        <v>62</v>
      </c>
      <c r="H68" s="31">
        <f>T71密集市街地の状況!B67</f>
        <v>0</v>
      </c>
      <c r="I68" s="31">
        <f>T71密集市街地の状況!C67</f>
        <v>0</v>
      </c>
      <c r="J68" s="31">
        <f>T71密集市街地の状況!D67</f>
        <v>0</v>
      </c>
      <c r="K68" s="31">
        <f>VLOOKUP(A68,T11aゾーン名称及び面積!$A$6:$I$2001,5,FALSE)</f>
        <v>0</v>
      </c>
      <c r="L68" s="31">
        <f>VLOOKUP(A68,T11aゾーン名称及び面積!$A$6:$I$2001,6,FALSE)</f>
        <v>0</v>
      </c>
      <c r="M68" s="52">
        <f>VLOOKUP(A68,T11aゾーン名称及び面積!$A$6:$I$2001,7,FALSE)</f>
        <v>0</v>
      </c>
      <c r="N68" s="52">
        <f>VLOOKUP(A68,T11aゾーン名称及び面積!$A$6:$I$2001,8,FALSE)</f>
        <v>0</v>
      </c>
      <c r="O68" s="53">
        <f>VLOOKUP(A68,T11aゾーン名称及び面積!$A$6:$I$2001,9,FALSE)</f>
        <v>0</v>
      </c>
      <c r="P68" s="54">
        <f>VLOOKUP(A68,T23ゾーン別人口!$A$6:$F$2001,6,FALSE)</f>
        <v>0</v>
      </c>
      <c r="Q68" s="58" t="e">
        <f t="shared" si="1"/>
        <v>#DIV/0!</v>
      </c>
      <c r="R68" s="53">
        <f>VLOOKUP(A68,T71密集市街地の状況!$A$6:$F$2000,6,FALSE)</f>
        <v>0</v>
      </c>
      <c r="S68" s="54">
        <f>VLOOKUP(A68,T56建物老朽度!$A$6:$R$2001,17,FALSE)</f>
        <v>0</v>
      </c>
      <c r="T68" s="54">
        <f>VLOOKUP(A68,T56建物老朽度!$A$6:$R$2001,18,FALSE)</f>
        <v>0</v>
      </c>
      <c r="U68" s="54" t="e">
        <f t="shared" si="2"/>
        <v>#DIV/0!</v>
      </c>
      <c r="V68" s="55" t="str">
        <f t="shared" si="3"/>
        <v>-</v>
      </c>
      <c r="W68" s="56">
        <f t="shared" si="4"/>
        <v>0</v>
      </c>
      <c r="X68" s="57">
        <f>VLOOKUP(A68,T71密集市街地の状況!$A$6:$Q$2001,13,FALSE)</f>
        <v>0</v>
      </c>
      <c r="Y68" s="56">
        <f t="shared" si="5"/>
        <v>0</v>
      </c>
      <c r="Z68" s="60"/>
      <c r="AA68" s="60"/>
      <c r="AB68" s="53">
        <f>VLOOKUP(A68,T71密集市街地の状況!$A$6:$Q$2000,15,FALSE)</f>
        <v>0</v>
      </c>
      <c r="AC68" s="61">
        <f t="shared" si="6"/>
        <v>0</v>
      </c>
      <c r="AD68" s="62"/>
    </row>
    <row r="69" spans="1:30" ht="15" customHeight="1">
      <c r="A69" s="49">
        <f>T71密集市街地の状況!A68</f>
        <v>0</v>
      </c>
      <c r="B69" s="16"/>
      <c r="C69" s="16"/>
      <c r="D69" s="16" t="str">
        <f t="shared" si="7"/>
        <v/>
      </c>
      <c r="E69" s="16"/>
      <c r="F69" s="16"/>
      <c r="G69" s="51">
        <v>63</v>
      </c>
      <c r="H69" s="31">
        <f>T71密集市街地の状況!B68</f>
        <v>0</v>
      </c>
      <c r="I69" s="31">
        <f>T71密集市街地の状況!C68</f>
        <v>0</v>
      </c>
      <c r="J69" s="31">
        <f>T71密集市街地の状況!D68</f>
        <v>0</v>
      </c>
      <c r="K69" s="31">
        <f>VLOOKUP(A69,T11aゾーン名称及び面積!$A$6:$I$2001,5,FALSE)</f>
        <v>0</v>
      </c>
      <c r="L69" s="31">
        <f>VLOOKUP(A69,T11aゾーン名称及び面積!$A$6:$I$2001,6,FALSE)</f>
        <v>0</v>
      </c>
      <c r="M69" s="52">
        <f>VLOOKUP(A69,T11aゾーン名称及び面積!$A$6:$I$2001,7,FALSE)</f>
        <v>0</v>
      </c>
      <c r="N69" s="52">
        <f>VLOOKUP(A69,T11aゾーン名称及び面積!$A$6:$I$2001,8,FALSE)</f>
        <v>0</v>
      </c>
      <c r="O69" s="53">
        <f>VLOOKUP(A69,T11aゾーン名称及び面積!$A$6:$I$2001,9,FALSE)</f>
        <v>0</v>
      </c>
      <c r="P69" s="54">
        <f>VLOOKUP(A69,T23ゾーン別人口!$A$6:$F$2001,6,FALSE)</f>
        <v>0</v>
      </c>
      <c r="Q69" s="58" t="e">
        <f t="shared" si="1"/>
        <v>#DIV/0!</v>
      </c>
      <c r="R69" s="53">
        <f>VLOOKUP(A69,T71密集市街地の状況!$A$6:$F$2000,6,FALSE)</f>
        <v>0</v>
      </c>
      <c r="S69" s="54">
        <f>VLOOKUP(A69,T56建物老朽度!$A$6:$R$2001,17,FALSE)</f>
        <v>0</v>
      </c>
      <c r="T69" s="54">
        <f>VLOOKUP(A69,T56建物老朽度!$A$6:$R$2001,18,FALSE)</f>
        <v>0</v>
      </c>
      <c r="U69" s="54" t="e">
        <f t="shared" si="2"/>
        <v>#DIV/0!</v>
      </c>
      <c r="V69" s="55" t="str">
        <f t="shared" si="3"/>
        <v>-</v>
      </c>
      <c r="W69" s="56">
        <f t="shared" si="4"/>
        <v>0</v>
      </c>
      <c r="X69" s="57">
        <f>VLOOKUP(A69,T71密集市街地の状況!$A$6:$Q$2001,13,FALSE)</f>
        <v>0</v>
      </c>
      <c r="Y69" s="56">
        <f t="shared" si="5"/>
        <v>0</v>
      </c>
      <c r="Z69" s="60"/>
      <c r="AA69" s="60"/>
      <c r="AB69" s="53">
        <f>VLOOKUP(A69,T71密集市街地の状況!$A$6:$Q$2000,15,FALSE)</f>
        <v>0</v>
      </c>
      <c r="AC69" s="61">
        <f t="shared" si="6"/>
        <v>0</v>
      </c>
      <c r="AD69" s="62"/>
    </row>
    <row r="70" spans="1:30" ht="15" customHeight="1">
      <c r="A70" s="49">
        <f>T71密集市街地の状況!A69</f>
        <v>0</v>
      </c>
      <c r="B70" s="16"/>
      <c r="C70" s="16"/>
      <c r="D70" s="16" t="str">
        <f t="shared" si="7"/>
        <v/>
      </c>
      <c r="E70" s="16"/>
      <c r="F70" s="16"/>
      <c r="G70" s="51">
        <v>64</v>
      </c>
      <c r="H70" s="31">
        <f>T71密集市街地の状況!B69</f>
        <v>0</v>
      </c>
      <c r="I70" s="31">
        <f>T71密集市街地の状況!C69</f>
        <v>0</v>
      </c>
      <c r="J70" s="31">
        <f>T71密集市街地の状況!D69</f>
        <v>0</v>
      </c>
      <c r="K70" s="31">
        <f>VLOOKUP(A70,T11aゾーン名称及び面積!$A$6:$I$2001,5,FALSE)</f>
        <v>0</v>
      </c>
      <c r="L70" s="31">
        <f>VLOOKUP(A70,T11aゾーン名称及び面積!$A$6:$I$2001,6,FALSE)</f>
        <v>0</v>
      </c>
      <c r="M70" s="52">
        <f>VLOOKUP(A70,T11aゾーン名称及び面積!$A$6:$I$2001,7,FALSE)</f>
        <v>0</v>
      </c>
      <c r="N70" s="52">
        <f>VLOOKUP(A70,T11aゾーン名称及び面積!$A$6:$I$2001,8,FALSE)</f>
        <v>0</v>
      </c>
      <c r="O70" s="53">
        <f>VLOOKUP(A70,T11aゾーン名称及び面積!$A$6:$I$2001,9,FALSE)</f>
        <v>0</v>
      </c>
      <c r="P70" s="54">
        <f>VLOOKUP(A70,T23ゾーン別人口!$A$6:$F$2001,6,FALSE)</f>
        <v>0</v>
      </c>
      <c r="Q70" s="58" t="e">
        <f t="shared" si="1"/>
        <v>#DIV/0!</v>
      </c>
      <c r="R70" s="53">
        <f>VLOOKUP(A70,T71密集市街地の状況!$A$6:$F$2000,6,FALSE)</f>
        <v>0</v>
      </c>
      <c r="S70" s="54">
        <f>VLOOKUP(A70,T56建物老朽度!$A$6:$R$2001,17,FALSE)</f>
        <v>0</v>
      </c>
      <c r="T70" s="54">
        <f>VLOOKUP(A70,T56建物老朽度!$A$6:$R$2001,18,FALSE)</f>
        <v>0</v>
      </c>
      <c r="U70" s="54" t="e">
        <f t="shared" si="2"/>
        <v>#DIV/0!</v>
      </c>
      <c r="V70" s="55" t="str">
        <f t="shared" si="3"/>
        <v>-</v>
      </c>
      <c r="W70" s="56">
        <f t="shared" si="4"/>
        <v>0</v>
      </c>
      <c r="X70" s="57">
        <f>VLOOKUP(A70,T71密集市街地の状況!$A$6:$Q$2001,13,FALSE)</f>
        <v>0</v>
      </c>
      <c r="Y70" s="56">
        <f t="shared" si="5"/>
        <v>0</v>
      </c>
      <c r="Z70" s="60"/>
      <c r="AA70" s="60"/>
      <c r="AB70" s="53">
        <f>VLOOKUP(A70,T71密集市街地の状況!$A$6:$Q$2000,15,FALSE)</f>
        <v>0</v>
      </c>
      <c r="AC70" s="61">
        <f t="shared" si="6"/>
        <v>0</v>
      </c>
      <c r="AD70" s="62"/>
    </row>
    <row r="71" spans="1:30" ht="15" customHeight="1">
      <c r="A71" s="49">
        <f>T71密集市街地の状況!A70</f>
        <v>0</v>
      </c>
      <c r="B71" s="16"/>
      <c r="C71" s="16"/>
      <c r="D71" s="16" t="str">
        <f t="shared" si="7"/>
        <v/>
      </c>
      <c r="E71" s="16"/>
      <c r="F71" s="16"/>
      <c r="G71" s="51">
        <v>65</v>
      </c>
      <c r="H71" s="31">
        <f>T71密集市街地の状況!B70</f>
        <v>0</v>
      </c>
      <c r="I71" s="31">
        <f>T71密集市街地の状況!C70</f>
        <v>0</v>
      </c>
      <c r="J71" s="31">
        <f>T71密集市街地の状況!D70</f>
        <v>0</v>
      </c>
      <c r="K71" s="31">
        <f>VLOOKUP(A71,T11aゾーン名称及び面積!$A$6:$I$2001,5,FALSE)</f>
        <v>0</v>
      </c>
      <c r="L71" s="31">
        <f>VLOOKUP(A71,T11aゾーン名称及び面積!$A$6:$I$2001,6,FALSE)</f>
        <v>0</v>
      </c>
      <c r="M71" s="52">
        <f>VLOOKUP(A71,T11aゾーン名称及び面積!$A$6:$I$2001,7,FALSE)</f>
        <v>0</v>
      </c>
      <c r="N71" s="52">
        <f>VLOOKUP(A71,T11aゾーン名称及び面積!$A$6:$I$2001,8,FALSE)</f>
        <v>0</v>
      </c>
      <c r="O71" s="53">
        <f>VLOOKUP(A71,T11aゾーン名称及び面積!$A$6:$I$2001,9,FALSE)</f>
        <v>0</v>
      </c>
      <c r="P71" s="54">
        <f>VLOOKUP(A71,T23ゾーン別人口!$A$6:$F$2001,6,FALSE)</f>
        <v>0</v>
      </c>
      <c r="Q71" s="58" t="e">
        <f t="shared" si="1"/>
        <v>#DIV/0!</v>
      </c>
      <c r="R71" s="53">
        <f>VLOOKUP(A71,T71密集市街地の状況!$A$6:$F$2000,6,FALSE)</f>
        <v>0</v>
      </c>
      <c r="S71" s="54">
        <f>VLOOKUP(A71,T56建物老朽度!$A$6:$R$2001,17,FALSE)</f>
        <v>0</v>
      </c>
      <c r="T71" s="54">
        <f>VLOOKUP(A71,T56建物老朽度!$A$6:$R$2001,18,FALSE)</f>
        <v>0</v>
      </c>
      <c r="U71" s="54" t="e">
        <f t="shared" si="2"/>
        <v>#DIV/0!</v>
      </c>
      <c r="V71" s="55" t="str">
        <f t="shared" si="3"/>
        <v>-</v>
      </c>
      <c r="W71" s="56">
        <f t="shared" si="4"/>
        <v>0</v>
      </c>
      <c r="X71" s="57">
        <f>VLOOKUP(A71,T71密集市街地の状況!$A$6:$Q$2001,13,FALSE)</f>
        <v>0</v>
      </c>
      <c r="Y71" s="56">
        <f t="shared" si="5"/>
        <v>0</v>
      </c>
      <c r="Z71" s="60"/>
      <c r="AA71" s="60"/>
      <c r="AB71" s="53">
        <f>VLOOKUP(A71,T71密集市街地の状況!$A$6:$Q$2000,15,FALSE)</f>
        <v>0</v>
      </c>
      <c r="AC71" s="61">
        <f t="shared" si="6"/>
        <v>0</v>
      </c>
      <c r="AD71" s="62"/>
    </row>
    <row r="72" spans="1:30" ht="15" customHeight="1">
      <c r="A72" s="49">
        <f>T71密集市街地の状況!A71</f>
        <v>0</v>
      </c>
      <c r="B72" s="16"/>
      <c r="C72" s="16"/>
      <c r="D72" s="16" t="str">
        <f t="shared" si="7"/>
        <v/>
      </c>
      <c r="E72" s="16"/>
      <c r="F72" s="16"/>
      <c r="G72" s="51">
        <v>66</v>
      </c>
      <c r="H72" s="31">
        <f>T71密集市街地の状況!B71</f>
        <v>0</v>
      </c>
      <c r="I72" s="31">
        <f>T71密集市街地の状況!C71</f>
        <v>0</v>
      </c>
      <c r="J72" s="31">
        <f>T71密集市街地の状況!D71</f>
        <v>0</v>
      </c>
      <c r="K72" s="31">
        <f>VLOOKUP(A72,T11aゾーン名称及び面積!$A$6:$I$2001,5,FALSE)</f>
        <v>0</v>
      </c>
      <c r="L72" s="31">
        <f>VLOOKUP(A72,T11aゾーン名称及び面積!$A$6:$I$2001,6,FALSE)</f>
        <v>0</v>
      </c>
      <c r="M72" s="52">
        <f>VLOOKUP(A72,T11aゾーン名称及び面積!$A$6:$I$2001,7,FALSE)</f>
        <v>0</v>
      </c>
      <c r="N72" s="52">
        <f>VLOOKUP(A72,T11aゾーン名称及び面積!$A$6:$I$2001,8,FALSE)</f>
        <v>0</v>
      </c>
      <c r="O72" s="53">
        <f>VLOOKUP(A72,T11aゾーン名称及び面積!$A$6:$I$2001,9,FALSE)</f>
        <v>0</v>
      </c>
      <c r="P72" s="54">
        <f>VLOOKUP(A72,T23ゾーン別人口!$A$6:$F$2001,6,FALSE)</f>
        <v>0</v>
      </c>
      <c r="Q72" s="58" t="e">
        <f t="shared" ref="Q72:Q135" si="8">ROUND(P72/O72,1)</f>
        <v>#DIV/0!</v>
      </c>
      <c r="R72" s="53">
        <f>VLOOKUP(A72,T71密集市街地の状況!$A$6:$F$2000,6,FALSE)</f>
        <v>0</v>
      </c>
      <c r="S72" s="54">
        <f>VLOOKUP(A72,T56建物老朽度!$A$6:$R$2001,17,FALSE)</f>
        <v>0</v>
      </c>
      <c r="T72" s="54">
        <f>VLOOKUP(A72,T56建物老朽度!$A$6:$R$2001,18,FALSE)</f>
        <v>0</v>
      </c>
      <c r="U72" s="54" t="e">
        <f t="shared" ref="U72:U135" si="9">ROUND(T72/O72,2)</f>
        <v>#DIV/0!</v>
      </c>
      <c r="V72" s="55" t="str">
        <f t="shared" ref="V72:V135" si="10">IFERROR(ROUND(S72/T72*100,2),"-")</f>
        <v>-</v>
      </c>
      <c r="W72" s="56">
        <f t="shared" ref="W72:W135" si="11">IF(V72="-",0,IF(V72&gt;=$W$5,1,0))</f>
        <v>0</v>
      </c>
      <c r="X72" s="57">
        <f>VLOOKUP(A72,T71密集市街地の状況!$A$6:$Q$2001,13,FALSE)</f>
        <v>0</v>
      </c>
      <c r="Y72" s="56">
        <f t="shared" ref="Y72:Y135" si="12">IF(X72&gt;=$Y$5,1,0)</f>
        <v>0</v>
      </c>
      <c r="Z72" s="60"/>
      <c r="AA72" s="60"/>
      <c r="AB72" s="53">
        <f>VLOOKUP(A72,T71密集市街地の状況!$A$6:$Q$2000,15,FALSE)</f>
        <v>0</v>
      </c>
      <c r="AC72" s="61">
        <f t="shared" ref="AC72:AC135" si="13">IF(AB72&gt;=$AC$5,1,0)</f>
        <v>0</v>
      </c>
      <c r="AD72" s="62"/>
    </row>
    <row r="73" spans="1:30" ht="15" customHeight="1">
      <c r="A73" s="49">
        <f>T71密集市街地の状況!A72</f>
        <v>0</v>
      </c>
      <c r="B73" s="16"/>
      <c r="C73" s="16"/>
      <c r="D73" s="16" t="str">
        <f t="shared" ref="D73:D136" si="14">IF(AND(OR(W73=1,Y73=1),OR(Z73=1,AA73=1))=TRUE,1, "")</f>
        <v/>
      </c>
      <c r="E73" s="16"/>
      <c r="F73" s="16"/>
      <c r="G73" s="51">
        <v>67</v>
      </c>
      <c r="H73" s="31">
        <f>T71密集市街地の状況!B72</f>
        <v>0</v>
      </c>
      <c r="I73" s="31">
        <f>T71密集市街地の状況!C72</f>
        <v>0</v>
      </c>
      <c r="J73" s="31">
        <f>T71密集市街地の状況!D72</f>
        <v>0</v>
      </c>
      <c r="K73" s="31">
        <f>VLOOKUP(A73,T11aゾーン名称及び面積!$A$6:$I$2001,5,FALSE)</f>
        <v>0</v>
      </c>
      <c r="L73" s="31">
        <f>VLOOKUP(A73,T11aゾーン名称及び面積!$A$6:$I$2001,6,FALSE)</f>
        <v>0</v>
      </c>
      <c r="M73" s="52">
        <f>VLOOKUP(A73,T11aゾーン名称及び面積!$A$6:$I$2001,7,FALSE)</f>
        <v>0</v>
      </c>
      <c r="N73" s="52">
        <f>VLOOKUP(A73,T11aゾーン名称及び面積!$A$6:$I$2001,8,FALSE)</f>
        <v>0</v>
      </c>
      <c r="O73" s="53">
        <f>VLOOKUP(A73,T11aゾーン名称及び面積!$A$6:$I$2001,9,FALSE)</f>
        <v>0</v>
      </c>
      <c r="P73" s="54">
        <f>VLOOKUP(A73,T23ゾーン別人口!$A$6:$F$2001,6,FALSE)</f>
        <v>0</v>
      </c>
      <c r="Q73" s="58" t="e">
        <f t="shared" si="8"/>
        <v>#DIV/0!</v>
      </c>
      <c r="R73" s="53">
        <f>VLOOKUP(A73,T71密集市街地の状況!$A$6:$F$2000,6,FALSE)</f>
        <v>0</v>
      </c>
      <c r="S73" s="54">
        <f>VLOOKUP(A73,T56建物老朽度!$A$6:$R$2001,17,FALSE)</f>
        <v>0</v>
      </c>
      <c r="T73" s="54">
        <f>VLOOKUP(A73,T56建物老朽度!$A$6:$R$2001,18,FALSE)</f>
        <v>0</v>
      </c>
      <c r="U73" s="54" t="e">
        <f t="shared" si="9"/>
        <v>#DIV/0!</v>
      </c>
      <c r="V73" s="55" t="str">
        <f t="shared" si="10"/>
        <v>-</v>
      </c>
      <c r="W73" s="56">
        <f t="shared" si="11"/>
        <v>0</v>
      </c>
      <c r="X73" s="57">
        <f>VLOOKUP(A73,T71密集市街地の状況!$A$6:$Q$2001,13,FALSE)</f>
        <v>0</v>
      </c>
      <c r="Y73" s="56">
        <f t="shared" si="12"/>
        <v>0</v>
      </c>
      <c r="Z73" s="60"/>
      <c r="AA73" s="60"/>
      <c r="AB73" s="53">
        <f>VLOOKUP(A73,T71密集市街地の状況!$A$6:$Q$2000,15,FALSE)</f>
        <v>0</v>
      </c>
      <c r="AC73" s="61">
        <f t="shared" si="13"/>
        <v>0</v>
      </c>
      <c r="AD73" s="62"/>
    </row>
    <row r="74" spans="1:30" ht="15" customHeight="1">
      <c r="A74" s="49">
        <f>T71密集市街地の状況!A73</f>
        <v>0</v>
      </c>
      <c r="B74" s="16"/>
      <c r="C74" s="16"/>
      <c r="D74" s="16" t="str">
        <f t="shared" si="14"/>
        <v/>
      </c>
      <c r="E74" s="16"/>
      <c r="F74" s="16"/>
      <c r="G74" s="51">
        <v>68</v>
      </c>
      <c r="H74" s="31">
        <f>T71密集市街地の状況!B73</f>
        <v>0</v>
      </c>
      <c r="I74" s="31">
        <f>T71密集市街地の状況!C73</f>
        <v>0</v>
      </c>
      <c r="J74" s="31">
        <f>T71密集市街地の状況!D73</f>
        <v>0</v>
      </c>
      <c r="K74" s="31">
        <f>VLOOKUP(A74,T11aゾーン名称及び面積!$A$6:$I$2001,5,FALSE)</f>
        <v>0</v>
      </c>
      <c r="L74" s="31">
        <f>VLOOKUP(A74,T11aゾーン名称及び面積!$A$6:$I$2001,6,FALSE)</f>
        <v>0</v>
      </c>
      <c r="M74" s="52">
        <f>VLOOKUP(A74,T11aゾーン名称及び面積!$A$6:$I$2001,7,FALSE)</f>
        <v>0</v>
      </c>
      <c r="N74" s="52">
        <f>VLOOKUP(A74,T11aゾーン名称及び面積!$A$6:$I$2001,8,FALSE)</f>
        <v>0</v>
      </c>
      <c r="O74" s="53">
        <f>VLOOKUP(A74,T11aゾーン名称及び面積!$A$6:$I$2001,9,FALSE)</f>
        <v>0</v>
      </c>
      <c r="P74" s="54">
        <f>VLOOKUP(A74,T23ゾーン別人口!$A$6:$F$2001,6,FALSE)</f>
        <v>0</v>
      </c>
      <c r="Q74" s="58" t="e">
        <f t="shared" si="8"/>
        <v>#DIV/0!</v>
      </c>
      <c r="R74" s="53">
        <f>VLOOKUP(A74,T71密集市街地の状況!$A$6:$F$2000,6,FALSE)</f>
        <v>0</v>
      </c>
      <c r="S74" s="54">
        <f>VLOOKUP(A74,T56建物老朽度!$A$6:$R$2001,17,FALSE)</f>
        <v>0</v>
      </c>
      <c r="T74" s="54">
        <f>VLOOKUP(A74,T56建物老朽度!$A$6:$R$2001,18,FALSE)</f>
        <v>0</v>
      </c>
      <c r="U74" s="54" t="e">
        <f t="shared" si="9"/>
        <v>#DIV/0!</v>
      </c>
      <c r="V74" s="55" t="str">
        <f t="shared" si="10"/>
        <v>-</v>
      </c>
      <c r="W74" s="56">
        <f t="shared" si="11"/>
        <v>0</v>
      </c>
      <c r="X74" s="57">
        <f>VLOOKUP(A74,T71密集市街地の状況!$A$6:$Q$2001,13,FALSE)</f>
        <v>0</v>
      </c>
      <c r="Y74" s="56">
        <f t="shared" si="12"/>
        <v>0</v>
      </c>
      <c r="Z74" s="60"/>
      <c r="AA74" s="60"/>
      <c r="AB74" s="53">
        <f>VLOOKUP(A74,T71密集市街地の状況!$A$6:$Q$2000,15,FALSE)</f>
        <v>0</v>
      </c>
      <c r="AC74" s="61">
        <f t="shared" si="13"/>
        <v>0</v>
      </c>
      <c r="AD74" s="62"/>
    </row>
    <row r="75" spans="1:30" ht="15" customHeight="1">
      <c r="A75" s="49">
        <f>T71密集市街地の状況!A74</f>
        <v>0</v>
      </c>
      <c r="B75" s="16"/>
      <c r="C75" s="16"/>
      <c r="D75" s="16" t="str">
        <f t="shared" si="14"/>
        <v/>
      </c>
      <c r="E75" s="16"/>
      <c r="F75" s="16"/>
      <c r="G75" s="51">
        <v>69</v>
      </c>
      <c r="H75" s="31">
        <f>T71密集市街地の状況!B74</f>
        <v>0</v>
      </c>
      <c r="I75" s="31">
        <f>T71密集市街地の状況!C74</f>
        <v>0</v>
      </c>
      <c r="J75" s="31">
        <f>T71密集市街地の状況!D74</f>
        <v>0</v>
      </c>
      <c r="K75" s="31">
        <f>VLOOKUP(A75,T11aゾーン名称及び面積!$A$6:$I$2001,5,FALSE)</f>
        <v>0</v>
      </c>
      <c r="L75" s="31">
        <f>VLOOKUP(A75,T11aゾーン名称及び面積!$A$6:$I$2001,6,FALSE)</f>
        <v>0</v>
      </c>
      <c r="M75" s="52">
        <f>VLOOKUP(A75,T11aゾーン名称及び面積!$A$6:$I$2001,7,FALSE)</f>
        <v>0</v>
      </c>
      <c r="N75" s="52">
        <f>VLOOKUP(A75,T11aゾーン名称及び面積!$A$6:$I$2001,8,FALSE)</f>
        <v>0</v>
      </c>
      <c r="O75" s="53">
        <f>VLOOKUP(A75,T11aゾーン名称及び面積!$A$6:$I$2001,9,FALSE)</f>
        <v>0</v>
      </c>
      <c r="P75" s="54">
        <f>VLOOKUP(A75,T23ゾーン別人口!$A$6:$F$2001,6,FALSE)</f>
        <v>0</v>
      </c>
      <c r="Q75" s="58" t="e">
        <f t="shared" si="8"/>
        <v>#DIV/0!</v>
      </c>
      <c r="R75" s="53">
        <f>VLOOKUP(A75,T71密集市街地の状況!$A$6:$F$2000,6,FALSE)</f>
        <v>0</v>
      </c>
      <c r="S75" s="54">
        <f>VLOOKUP(A75,T56建物老朽度!$A$6:$R$2001,17,FALSE)</f>
        <v>0</v>
      </c>
      <c r="T75" s="54">
        <f>VLOOKUP(A75,T56建物老朽度!$A$6:$R$2001,18,FALSE)</f>
        <v>0</v>
      </c>
      <c r="U75" s="54" t="e">
        <f t="shared" si="9"/>
        <v>#DIV/0!</v>
      </c>
      <c r="V75" s="55" t="str">
        <f t="shared" si="10"/>
        <v>-</v>
      </c>
      <c r="W75" s="56">
        <f t="shared" si="11"/>
        <v>0</v>
      </c>
      <c r="X75" s="57">
        <f>VLOOKUP(A75,T71密集市街地の状況!$A$6:$Q$2001,13,FALSE)</f>
        <v>0</v>
      </c>
      <c r="Y75" s="56">
        <f t="shared" si="12"/>
        <v>0</v>
      </c>
      <c r="Z75" s="60"/>
      <c r="AA75" s="60"/>
      <c r="AB75" s="53">
        <f>VLOOKUP(A75,T71密集市街地の状況!$A$6:$Q$2000,15,FALSE)</f>
        <v>0</v>
      </c>
      <c r="AC75" s="61">
        <f t="shared" si="13"/>
        <v>0</v>
      </c>
      <c r="AD75" s="62"/>
    </row>
    <row r="76" spans="1:30" ht="15" customHeight="1">
      <c r="A76" s="49">
        <f>T71密集市街地の状況!A75</f>
        <v>0</v>
      </c>
      <c r="B76" s="16"/>
      <c r="C76" s="16"/>
      <c r="D76" s="16" t="str">
        <f t="shared" si="14"/>
        <v/>
      </c>
      <c r="E76" s="16"/>
      <c r="F76" s="16"/>
      <c r="G76" s="51">
        <v>70</v>
      </c>
      <c r="H76" s="31">
        <f>T71密集市街地の状況!B75</f>
        <v>0</v>
      </c>
      <c r="I76" s="31">
        <f>T71密集市街地の状況!C75</f>
        <v>0</v>
      </c>
      <c r="J76" s="31">
        <f>T71密集市街地の状況!D75</f>
        <v>0</v>
      </c>
      <c r="K76" s="31">
        <f>VLOOKUP(A76,T11aゾーン名称及び面積!$A$6:$I$2001,5,FALSE)</f>
        <v>0</v>
      </c>
      <c r="L76" s="31">
        <f>VLOOKUP(A76,T11aゾーン名称及び面積!$A$6:$I$2001,6,FALSE)</f>
        <v>0</v>
      </c>
      <c r="M76" s="52">
        <f>VLOOKUP(A76,T11aゾーン名称及び面積!$A$6:$I$2001,7,FALSE)</f>
        <v>0</v>
      </c>
      <c r="N76" s="52">
        <f>VLOOKUP(A76,T11aゾーン名称及び面積!$A$6:$I$2001,8,FALSE)</f>
        <v>0</v>
      </c>
      <c r="O76" s="53">
        <f>VLOOKUP(A76,T11aゾーン名称及び面積!$A$6:$I$2001,9,FALSE)</f>
        <v>0</v>
      </c>
      <c r="P76" s="54">
        <f>VLOOKUP(A76,T23ゾーン別人口!$A$6:$F$2001,6,FALSE)</f>
        <v>0</v>
      </c>
      <c r="Q76" s="58" t="e">
        <f t="shared" si="8"/>
        <v>#DIV/0!</v>
      </c>
      <c r="R76" s="53">
        <f>VLOOKUP(A76,T71密集市街地の状況!$A$6:$F$2000,6,FALSE)</f>
        <v>0</v>
      </c>
      <c r="S76" s="54">
        <f>VLOOKUP(A76,T56建物老朽度!$A$6:$R$2001,17,FALSE)</f>
        <v>0</v>
      </c>
      <c r="T76" s="54">
        <f>VLOOKUP(A76,T56建物老朽度!$A$6:$R$2001,18,FALSE)</f>
        <v>0</v>
      </c>
      <c r="U76" s="54" t="e">
        <f t="shared" si="9"/>
        <v>#DIV/0!</v>
      </c>
      <c r="V76" s="55" t="str">
        <f t="shared" si="10"/>
        <v>-</v>
      </c>
      <c r="W76" s="56">
        <f t="shared" si="11"/>
        <v>0</v>
      </c>
      <c r="X76" s="57">
        <f>VLOOKUP(A76,T71密集市街地の状況!$A$6:$Q$2001,13,FALSE)</f>
        <v>0</v>
      </c>
      <c r="Y76" s="56">
        <f t="shared" si="12"/>
        <v>0</v>
      </c>
      <c r="Z76" s="60"/>
      <c r="AA76" s="60"/>
      <c r="AB76" s="53">
        <f>VLOOKUP(A76,T71密集市街地の状況!$A$6:$Q$2000,15,FALSE)</f>
        <v>0</v>
      </c>
      <c r="AC76" s="61">
        <f t="shared" si="13"/>
        <v>0</v>
      </c>
      <c r="AD76" s="62"/>
    </row>
    <row r="77" spans="1:30" ht="15" customHeight="1">
      <c r="A77" s="49">
        <f>T71密集市街地の状況!A76</f>
        <v>0</v>
      </c>
      <c r="B77" s="16"/>
      <c r="C77" s="16"/>
      <c r="D77" s="16" t="str">
        <f t="shared" si="14"/>
        <v/>
      </c>
      <c r="E77" s="16"/>
      <c r="F77" s="16"/>
      <c r="G77" s="51">
        <v>71</v>
      </c>
      <c r="H77" s="31">
        <f>T71密集市街地の状況!B76</f>
        <v>0</v>
      </c>
      <c r="I77" s="31">
        <f>T71密集市街地の状況!C76</f>
        <v>0</v>
      </c>
      <c r="J77" s="31">
        <f>T71密集市街地の状況!D76</f>
        <v>0</v>
      </c>
      <c r="K77" s="31">
        <f>VLOOKUP(A77,T11aゾーン名称及び面積!$A$6:$I$2001,5,FALSE)</f>
        <v>0</v>
      </c>
      <c r="L77" s="31">
        <f>VLOOKUP(A77,T11aゾーン名称及び面積!$A$6:$I$2001,6,FALSE)</f>
        <v>0</v>
      </c>
      <c r="M77" s="52">
        <f>VLOOKUP(A77,T11aゾーン名称及び面積!$A$6:$I$2001,7,FALSE)</f>
        <v>0</v>
      </c>
      <c r="N77" s="52">
        <f>VLOOKUP(A77,T11aゾーン名称及び面積!$A$6:$I$2001,8,FALSE)</f>
        <v>0</v>
      </c>
      <c r="O77" s="53">
        <f>VLOOKUP(A77,T11aゾーン名称及び面積!$A$6:$I$2001,9,FALSE)</f>
        <v>0</v>
      </c>
      <c r="P77" s="54">
        <f>VLOOKUP(A77,T23ゾーン別人口!$A$6:$F$2001,6,FALSE)</f>
        <v>0</v>
      </c>
      <c r="Q77" s="58" t="e">
        <f t="shared" si="8"/>
        <v>#DIV/0!</v>
      </c>
      <c r="R77" s="53">
        <f>VLOOKUP(A77,T71密集市街地の状況!$A$6:$F$2000,6,FALSE)</f>
        <v>0</v>
      </c>
      <c r="S77" s="54">
        <f>VLOOKUP(A77,T56建物老朽度!$A$6:$R$2001,17,FALSE)</f>
        <v>0</v>
      </c>
      <c r="T77" s="54">
        <f>VLOOKUP(A77,T56建物老朽度!$A$6:$R$2001,18,FALSE)</f>
        <v>0</v>
      </c>
      <c r="U77" s="54" t="e">
        <f t="shared" si="9"/>
        <v>#DIV/0!</v>
      </c>
      <c r="V77" s="55" t="str">
        <f t="shared" si="10"/>
        <v>-</v>
      </c>
      <c r="W77" s="56">
        <f t="shared" si="11"/>
        <v>0</v>
      </c>
      <c r="X77" s="57">
        <f>VLOOKUP(A77,T71密集市街地の状況!$A$6:$Q$2001,13,FALSE)</f>
        <v>0</v>
      </c>
      <c r="Y77" s="56">
        <f t="shared" si="12"/>
        <v>0</v>
      </c>
      <c r="Z77" s="60"/>
      <c r="AA77" s="60"/>
      <c r="AB77" s="53">
        <f>VLOOKUP(A77,T71密集市街地の状況!$A$6:$Q$2000,15,FALSE)</f>
        <v>0</v>
      </c>
      <c r="AC77" s="61">
        <f t="shared" si="13"/>
        <v>0</v>
      </c>
      <c r="AD77" s="62"/>
    </row>
    <row r="78" spans="1:30" ht="15" customHeight="1">
      <c r="A78" s="49">
        <f>T71密集市街地の状況!A77</f>
        <v>0</v>
      </c>
      <c r="B78" s="16"/>
      <c r="C78" s="16"/>
      <c r="D78" s="16" t="str">
        <f t="shared" si="14"/>
        <v/>
      </c>
      <c r="E78" s="16"/>
      <c r="F78" s="16"/>
      <c r="G78" s="51">
        <v>72</v>
      </c>
      <c r="H78" s="31">
        <f>T71密集市街地の状況!B77</f>
        <v>0</v>
      </c>
      <c r="I78" s="31">
        <f>T71密集市街地の状況!C77</f>
        <v>0</v>
      </c>
      <c r="J78" s="31">
        <f>T71密集市街地の状況!D77</f>
        <v>0</v>
      </c>
      <c r="K78" s="31">
        <f>VLOOKUP(A78,T11aゾーン名称及び面積!$A$6:$I$2001,5,FALSE)</f>
        <v>0</v>
      </c>
      <c r="L78" s="31">
        <f>VLOOKUP(A78,T11aゾーン名称及び面積!$A$6:$I$2001,6,FALSE)</f>
        <v>0</v>
      </c>
      <c r="M78" s="52">
        <f>VLOOKUP(A78,T11aゾーン名称及び面積!$A$6:$I$2001,7,FALSE)</f>
        <v>0</v>
      </c>
      <c r="N78" s="52">
        <f>VLOOKUP(A78,T11aゾーン名称及び面積!$A$6:$I$2001,8,FALSE)</f>
        <v>0</v>
      </c>
      <c r="O78" s="53">
        <f>VLOOKUP(A78,T11aゾーン名称及び面積!$A$6:$I$2001,9,FALSE)</f>
        <v>0</v>
      </c>
      <c r="P78" s="54">
        <f>VLOOKUP(A78,T23ゾーン別人口!$A$6:$F$2001,6,FALSE)</f>
        <v>0</v>
      </c>
      <c r="Q78" s="58" t="e">
        <f t="shared" si="8"/>
        <v>#DIV/0!</v>
      </c>
      <c r="R78" s="53">
        <f>VLOOKUP(A78,T71密集市街地の状況!$A$6:$F$2000,6,FALSE)</f>
        <v>0</v>
      </c>
      <c r="S78" s="54">
        <f>VLOOKUP(A78,T56建物老朽度!$A$6:$R$2001,17,FALSE)</f>
        <v>0</v>
      </c>
      <c r="T78" s="54">
        <f>VLOOKUP(A78,T56建物老朽度!$A$6:$R$2001,18,FALSE)</f>
        <v>0</v>
      </c>
      <c r="U78" s="54" t="e">
        <f t="shared" si="9"/>
        <v>#DIV/0!</v>
      </c>
      <c r="V78" s="55" t="str">
        <f t="shared" si="10"/>
        <v>-</v>
      </c>
      <c r="W78" s="56">
        <f t="shared" si="11"/>
        <v>0</v>
      </c>
      <c r="X78" s="57">
        <f>VLOOKUP(A78,T71密集市街地の状況!$A$6:$Q$2001,13,FALSE)</f>
        <v>0</v>
      </c>
      <c r="Y78" s="56">
        <f t="shared" si="12"/>
        <v>0</v>
      </c>
      <c r="Z78" s="60"/>
      <c r="AA78" s="60"/>
      <c r="AB78" s="53">
        <f>VLOOKUP(A78,T71密集市街地の状況!$A$6:$Q$2000,15,FALSE)</f>
        <v>0</v>
      </c>
      <c r="AC78" s="61">
        <f t="shared" si="13"/>
        <v>0</v>
      </c>
      <c r="AD78" s="62"/>
    </row>
    <row r="79" spans="1:30" ht="15" customHeight="1">
      <c r="A79" s="49">
        <f>T71密集市街地の状況!A78</f>
        <v>0</v>
      </c>
      <c r="B79" s="16"/>
      <c r="C79" s="16"/>
      <c r="D79" s="16" t="str">
        <f t="shared" si="14"/>
        <v/>
      </c>
      <c r="E79" s="16"/>
      <c r="F79" s="16"/>
      <c r="G79" s="51">
        <v>73</v>
      </c>
      <c r="H79" s="31">
        <f>T71密集市街地の状況!B78</f>
        <v>0</v>
      </c>
      <c r="I79" s="31">
        <f>T71密集市街地の状況!C78</f>
        <v>0</v>
      </c>
      <c r="J79" s="31">
        <f>T71密集市街地の状況!D78</f>
        <v>0</v>
      </c>
      <c r="K79" s="31">
        <f>VLOOKUP(A79,T11aゾーン名称及び面積!$A$6:$I$2001,5,FALSE)</f>
        <v>0</v>
      </c>
      <c r="L79" s="31">
        <f>VLOOKUP(A79,T11aゾーン名称及び面積!$A$6:$I$2001,6,FALSE)</f>
        <v>0</v>
      </c>
      <c r="M79" s="52">
        <f>VLOOKUP(A79,T11aゾーン名称及び面積!$A$6:$I$2001,7,FALSE)</f>
        <v>0</v>
      </c>
      <c r="N79" s="52">
        <f>VLOOKUP(A79,T11aゾーン名称及び面積!$A$6:$I$2001,8,FALSE)</f>
        <v>0</v>
      </c>
      <c r="O79" s="53">
        <f>VLOOKUP(A79,T11aゾーン名称及び面積!$A$6:$I$2001,9,FALSE)</f>
        <v>0</v>
      </c>
      <c r="P79" s="54">
        <f>VLOOKUP(A79,T23ゾーン別人口!$A$6:$F$2001,6,FALSE)</f>
        <v>0</v>
      </c>
      <c r="Q79" s="58" t="e">
        <f t="shared" si="8"/>
        <v>#DIV/0!</v>
      </c>
      <c r="R79" s="53">
        <f>VLOOKUP(A79,T71密集市街地の状況!$A$6:$F$2000,6,FALSE)</f>
        <v>0</v>
      </c>
      <c r="S79" s="54">
        <f>VLOOKUP(A79,T56建物老朽度!$A$6:$R$2001,17,FALSE)</f>
        <v>0</v>
      </c>
      <c r="T79" s="54">
        <f>VLOOKUP(A79,T56建物老朽度!$A$6:$R$2001,18,FALSE)</f>
        <v>0</v>
      </c>
      <c r="U79" s="54" t="e">
        <f t="shared" si="9"/>
        <v>#DIV/0!</v>
      </c>
      <c r="V79" s="55" t="str">
        <f t="shared" si="10"/>
        <v>-</v>
      </c>
      <c r="W79" s="56">
        <f t="shared" si="11"/>
        <v>0</v>
      </c>
      <c r="X79" s="57">
        <f>VLOOKUP(A79,T71密集市街地の状況!$A$6:$Q$2001,13,FALSE)</f>
        <v>0</v>
      </c>
      <c r="Y79" s="56">
        <f t="shared" si="12"/>
        <v>0</v>
      </c>
      <c r="Z79" s="60"/>
      <c r="AA79" s="60"/>
      <c r="AB79" s="53">
        <f>VLOOKUP(A79,T71密集市街地の状況!$A$6:$Q$2000,15,FALSE)</f>
        <v>0</v>
      </c>
      <c r="AC79" s="61">
        <f t="shared" si="13"/>
        <v>0</v>
      </c>
      <c r="AD79" s="62"/>
    </row>
    <row r="80" spans="1:30" ht="15" customHeight="1">
      <c r="A80" s="49">
        <f>T71密集市街地の状況!A79</f>
        <v>0</v>
      </c>
      <c r="B80" s="16"/>
      <c r="C80" s="16"/>
      <c r="D80" s="16" t="str">
        <f t="shared" si="14"/>
        <v/>
      </c>
      <c r="E80" s="16"/>
      <c r="F80" s="16"/>
      <c r="G80" s="51">
        <v>74</v>
      </c>
      <c r="H80" s="31">
        <f>T71密集市街地の状況!B79</f>
        <v>0</v>
      </c>
      <c r="I80" s="31">
        <f>T71密集市街地の状況!C79</f>
        <v>0</v>
      </c>
      <c r="J80" s="31">
        <f>T71密集市街地の状況!D79</f>
        <v>0</v>
      </c>
      <c r="K80" s="31">
        <f>VLOOKUP(A80,T11aゾーン名称及び面積!$A$6:$I$2001,5,FALSE)</f>
        <v>0</v>
      </c>
      <c r="L80" s="31">
        <f>VLOOKUP(A80,T11aゾーン名称及び面積!$A$6:$I$2001,6,FALSE)</f>
        <v>0</v>
      </c>
      <c r="M80" s="52">
        <f>VLOOKUP(A80,T11aゾーン名称及び面積!$A$6:$I$2001,7,FALSE)</f>
        <v>0</v>
      </c>
      <c r="N80" s="52">
        <f>VLOOKUP(A80,T11aゾーン名称及び面積!$A$6:$I$2001,8,FALSE)</f>
        <v>0</v>
      </c>
      <c r="O80" s="53">
        <f>VLOOKUP(A80,T11aゾーン名称及び面積!$A$6:$I$2001,9,FALSE)</f>
        <v>0</v>
      </c>
      <c r="P80" s="54">
        <f>VLOOKUP(A80,T23ゾーン別人口!$A$6:$F$2001,6,FALSE)</f>
        <v>0</v>
      </c>
      <c r="Q80" s="58" t="e">
        <f t="shared" si="8"/>
        <v>#DIV/0!</v>
      </c>
      <c r="R80" s="53">
        <f>VLOOKUP(A80,T71密集市街地の状況!$A$6:$F$2000,6,FALSE)</f>
        <v>0</v>
      </c>
      <c r="S80" s="54">
        <f>VLOOKUP(A80,T56建物老朽度!$A$6:$R$2001,17,FALSE)</f>
        <v>0</v>
      </c>
      <c r="T80" s="54">
        <f>VLOOKUP(A80,T56建物老朽度!$A$6:$R$2001,18,FALSE)</f>
        <v>0</v>
      </c>
      <c r="U80" s="54" t="e">
        <f t="shared" si="9"/>
        <v>#DIV/0!</v>
      </c>
      <c r="V80" s="55" t="str">
        <f t="shared" si="10"/>
        <v>-</v>
      </c>
      <c r="W80" s="56">
        <f t="shared" si="11"/>
        <v>0</v>
      </c>
      <c r="X80" s="57">
        <f>VLOOKUP(A80,T71密集市街地の状況!$A$6:$Q$2001,13,FALSE)</f>
        <v>0</v>
      </c>
      <c r="Y80" s="56">
        <f t="shared" si="12"/>
        <v>0</v>
      </c>
      <c r="Z80" s="60"/>
      <c r="AA80" s="60"/>
      <c r="AB80" s="53">
        <f>VLOOKUP(A80,T71密集市街地の状況!$A$6:$Q$2000,15,FALSE)</f>
        <v>0</v>
      </c>
      <c r="AC80" s="61">
        <f t="shared" si="13"/>
        <v>0</v>
      </c>
      <c r="AD80" s="62"/>
    </row>
    <row r="81" spans="1:30" ht="15" customHeight="1">
      <c r="A81" s="49">
        <f>T71密集市街地の状況!A80</f>
        <v>0</v>
      </c>
      <c r="B81" s="16"/>
      <c r="C81" s="16"/>
      <c r="D81" s="16" t="str">
        <f t="shared" si="14"/>
        <v/>
      </c>
      <c r="E81" s="16"/>
      <c r="F81" s="16"/>
      <c r="G81" s="51">
        <v>75</v>
      </c>
      <c r="H81" s="31">
        <f>T71密集市街地の状況!B80</f>
        <v>0</v>
      </c>
      <c r="I81" s="31">
        <f>T71密集市街地の状況!C80</f>
        <v>0</v>
      </c>
      <c r="J81" s="31">
        <f>T71密集市街地の状況!D80</f>
        <v>0</v>
      </c>
      <c r="K81" s="31">
        <f>VLOOKUP(A81,T11aゾーン名称及び面積!$A$6:$I$2001,5,FALSE)</f>
        <v>0</v>
      </c>
      <c r="L81" s="31">
        <f>VLOOKUP(A81,T11aゾーン名称及び面積!$A$6:$I$2001,6,FALSE)</f>
        <v>0</v>
      </c>
      <c r="M81" s="52">
        <f>VLOOKUP(A81,T11aゾーン名称及び面積!$A$6:$I$2001,7,FALSE)</f>
        <v>0</v>
      </c>
      <c r="N81" s="52">
        <f>VLOOKUP(A81,T11aゾーン名称及び面積!$A$6:$I$2001,8,FALSE)</f>
        <v>0</v>
      </c>
      <c r="O81" s="53">
        <f>VLOOKUP(A81,T11aゾーン名称及び面積!$A$6:$I$2001,9,FALSE)</f>
        <v>0</v>
      </c>
      <c r="P81" s="54">
        <f>VLOOKUP(A81,T23ゾーン別人口!$A$6:$F$2001,6,FALSE)</f>
        <v>0</v>
      </c>
      <c r="Q81" s="58" t="e">
        <f t="shared" si="8"/>
        <v>#DIV/0!</v>
      </c>
      <c r="R81" s="53">
        <f>VLOOKUP(A81,T71密集市街地の状況!$A$6:$F$2000,6,FALSE)</f>
        <v>0</v>
      </c>
      <c r="S81" s="54">
        <f>VLOOKUP(A81,T56建物老朽度!$A$6:$R$2001,17,FALSE)</f>
        <v>0</v>
      </c>
      <c r="T81" s="54">
        <f>VLOOKUP(A81,T56建物老朽度!$A$6:$R$2001,18,FALSE)</f>
        <v>0</v>
      </c>
      <c r="U81" s="54" t="e">
        <f t="shared" si="9"/>
        <v>#DIV/0!</v>
      </c>
      <c r="V81" s="55" t="str">
        <f t="shared" si="10"/>
        <v>-</v>
      </c>
      <c r="W81" s="56">
        <f t="shared" si="11"/>
        <v>0</v>
      </c>
      <c r="X81" s="57">
        <f>VLOOKUP(A81,T71密集市街地の状況!$A$6:$Q$2001,13,FALSE)</f>
        <v>0</v>
      </c>
      <c r="Y81" s="56">
        <f t="shared" si="12"/>
        <v>0</v>
      </c>
      <c r="Z81" s="60"/>
      <c r="AA81" s="60"/>
      <c r="AB81" s="53">
        <f>VLOOKUP(A81,T71密集市街地の状況!$A$6:$Q$2000,15,FALSE)</f>
        <v>0</v>
      </c>
      <c r="AC81" s="61">
        <f t="shared" si="13"/>
        <v>0</v>
      </c>
      <c r="AD81" s="62"/>
    </row>
    <row r="82" spans="1:30" ht="15" customHeight="1">
      <c r="A82" s="49">
        <f>T71密集市街地の状況!A81</f>
        <v>0</v>
      </c>
      <c r="B82" s="16"/>
      <c r="C82" s="16"/>
      <c r="D82" s="16" t="str">
        <f t="shared" si="14"/>
        <v/>
      </c>
      <c r="E82" s="16"/>
      <c r="F82" s="16"/>
      <c r="G82" s="51">
        <v>76</v>
      </c>
      <c r="H82" s="31">
        <f>T71密集市街地の状況!B81</f>
        <v>0</v>
      </c>
      <c r="I82" s="31">
        <f>T71密集市街地の状況!C81</f>
        <v>0</v>
      </c>
      <c r="J82" s="31">
        <f>T71密集市街地の状況!D81</f>
        <v>0</v>
      </c>
      <c r="K82" s="31">
        <f>VLOOKUP(A82,T11aゾーン名称及び面積!$A$6:$I$2001,5,FALSE)</f>
        <v>0</v>
      </c>
      <c r="L82" s="31">
        <f>VLOOKUP(A82,T11aゾーン名称及び面積!$A$6:$I$2001,6,FALSE)</f>
        <v>0</v>
      </c>
      <c r="M82" s="52">
        <f>VLOOKUP(A82,T11aゾーン名称及び面積!$A$6:$I$2001,7,FALSE)</f>
        <v>0</v>
      </c>
      <c r="N82" s="52">
        <f>VLOOKUP(A82,T11aゾーン名称及び面積!$A$6:$I$2001,8,FALSE)</f>
        <v>0</v>
      </c>
      <c r="O82" s="53">
        <f>VLOOKUP(A82,T11aゾーン名称及び面積!$A$6:$I$2001,9,FALSE)</f>
        <v>0</v>
      </c>
      <c r="P82" s="54">
        <f>VLOOKUP(A82,T23ゾーン別人口!$A$6:$F$2001,6,FALSE)</f>
        <v>0</v>
      </c>
      <c r="Q82" s="58" t="e">
        <f t="shared" si="8"/>
        <v>#DIV/0!</v>
      </c>
      <c r="R82" s="53">
        <f>VLOOKUP(A82,T71密集市街地の状況!$A$6:$F$2000,6,FALSE)</f>
        <v>0</v>
      </c>
      <c r="S82" s="54">
        <f>VLOOKUP(A82,T56建物老朽度!$A$6:$R$2001,17,FALSE)</f>
        <v>0</v>
      </c>
      <c r="T82" s="54">
        <f>VLOOKUP(A82,T56建物老朽度!$A$6:$R$2001,18,FALSE)</f>
        <v>0</v>
      </c>
      <c r="U82" s="54" t="e">
        <f t="shared" si="9"/>
        <v>#DIV/0!</v>
      </c>
      <c r="V82" s="55" t="str">
        <f t="shared" si="10"/>
        <v>-</v>
      </c>
      <c r="W82" s="56">
        <f t="shared" si="11"/>
        <v>0</v>
      </c>
      <c r="X82" s="57">
        <f>VLOOKUP(A82,T71密集市街地の状況!$A$6:$Q$2001,13,FALSE)</f>
        <v>0</v>
      </c>
      <c r="Y82" s="56">
        <f t="shared" si="12"/>
        <v>0</v>
      </c>
      <c r="Z82" s="60"/>
      <c r="AA82" s="60"/>
      <c r="AB82" s="53">
        <f>VLOOKUP(A82,T71密集市街地の状況!$A$6:$Q$2000,15,FALSE)</f>
        <v>0</v>
      </c>
      <c r="AC82" s="61">
        <f t="shared" si="13"/>
        <v>0</v>
      </c>
      <c r="AD82" s="62"/>
    </row>
    <row r="83" spans="1:30" ht="15" customHeight="1">
      <c r="A83" s="49">
        <f>T71密集市街地の状況!A82</f>
        <v>0</v>
      </c>
      <c r="B83" s="16"/>
      <c r="C83" s="16"/>
      <c r="D83" s="16" t="str">
        <f t="shared" si="14"/>
        <v/>
      </c>
      <c r="E83" s="16"/>
      <c r="F83" s="16"/>
      <c r="G83" s="51">
        <v>77</v>
      </c>
      <c r="H83" s="31">
        <f>T71密集市街地の状況!B82</f>
        <v>0</v>
      </c>
      <c r="I83" s="31">
        <f>T71密集市街地の状況!C82</f>
        <v>0</v>
      </c>
      <c r="J83" s="31">
        <f>T71密集市街地の状況!D82</f>
        <v>0</v>
      </c>
      <c r="K83" s="31">
        <f>VLOOKUP(A83,T11aゾーン名称及び面積!$A$6:$I$2001,5,FALSE)</f>
        <v>0</v>
      </c>
      <c r="L83" s="31">
        <f>VLOOKUP(A83,T11aゾーン名称及び面積!$A$6:$I$2001,6,FALSE)</f>
        <v>0</v>
      </c>
      <c r="M83" s="52">
        <f>VLOOKUP(A83,T11aゾーン名称及び面積!$A$6:$I$2001,7,FALSE)</f>
        <v>0</v>
      </c>
      <c r="N83" s="52">
        <f>VLOOKUP(A83,T11aゾーン名称及び面積!$A$6:$I$2001,8,FALSE)</f>
        <v>0</v>
      </c>
      <c r="O83" s="53">
        <f>VLOOKUP(A83,T11aゾーン名称及び面積!$A$6:$I$2001,9,FALSE)</f>
        <v>0</v>
      </c>
      <c r="P83" s="54">
        <f>VLOOKUP(A83,T23ゾーン別人口!$A$6:$F$2001,6,FALSE)</f>
        <v>0</v>
      </c>
      <c r="Q83" s="58" t="e">
        <f t="shared" si="8"/>
        <v>#DIV/0!</v>
      </c>
      <c r="R83" s="53">
        <f>VLOOKUP(A83,T71密集市街地の状況!$A$6:$F$2000,6,FALSE)</f>
        <v>0</v>
      </c>
      <c r="S83" s="54">
        <f>VLOOKUP(A83,T56建物老朽度!$A$6:$R$2001,17,FALSE)</f>
        <v>0</v>
      </c>
      <c r="T83" s="54">
        <f>VLOOKUP(A83,T56建物老朽度!$A$6:$R$2001,18,FALSE)</f>
        <v>0</v>
      </c>
      <c r="U83" s="54" t="e">
        <f t="shared" si="9"/>
        <v>#DIV/0!</v>
      </c>
      <c r="V83" s="55" t="str">
        <f t="shared" si="10"/>
        <v>-</v>
      </c>
      <c r="W83" s="56">
        <f t="shared" si="11"/>
        <v>0</v>
      </c>
      <c r="X83" s="57">
        <f>VLOOKUP(A83,T71密集市街地の状況!$A$6:$Q$2001,13,FALSE)</f>
        <v>0</v>
      </c>
      <c r="Y83" s="56">
        <f t="shared" si="12"/>
        <v>0</v>
      </c>
      <c r="Z83" s="60"/>
      <c r="AA83" s="60"/>
      <c r="AB83" s="53">
        <f>VLOOKUP(A83,T71密集市街地の状況!$A$6:$Q$2000,15,FALSE)</f>
        <v>0</v>
      </c>
      <c r="AC83" s="61">
        <f t="shared" si="13"/>
        <v>0</v>
      </c>
      <c r="AD83" s="62"/>
    </row>
    <row r="84" spans="1:30" ht="15" customHeight="1">
      <c r="A84" s="49">
        <f>T71密集市街地の状況!A83</f>
        <v>0</v>
      </c>
      <c r="B84" s="16"/>
      <c r="C84" s="16"/>
      <c r="D84" s="16" t="str">
        <f t="shared" si="14"/>
        <v/>
      </c>
      <c r="E84" s="16"/>
      <c r="F84" s="16"/>
      <c r="G84" s="51">
        <v>78</v>
      </c>
      <c r="H84" s="31">
        <f>T71密集市街地の状況!B83</f>
        <v>0</v>
      </c>
      <c r="I84" s="31">
        <f>T71密集市街地の状況!C83</f>
        <v>0</v>
      </c>
      <c r="J84" s="31">
        <f>T71密集市街地の状況!D83</f>
        <v>0</v>
      </c>
      <c r="K84" s="31">
        <f>VLOOKUP(A84,T11aゾーン名称及び面積!$A$6:$I$2001,5,FALSE)</f>
        <v>0</v>
      </c>
      <c r="L84" s="31">
        <f>VLOOKUP(A84,T11aゾーン名称及び面積!$A$6:$I$2001,6,FALSE)</f>
        <v>0</v>
      </c>
      <c r="M84" s="52">
        <f>VLOOKUP(A84,T11aゾーン名称及び面積!$A$6:$I$2001,7,FALSE)</f>
        <v>0</v>
      </c>
      <c r="N84" s="52">
        <f>VLOOKUP(A84,T11aゾーン名称及び面積!$A$6:$I$2001,8,FALSE)</f>
        <v>0</v>
      </c>
      <c r="O84" s="53">
        <f>VLOOKUP(A84,T11aゾーン名称及び面積!$A$6:$I$2001,9,FALSE)</f>
        <v>0</v>
      </c>
      <c r="P84" s="54">
        <f>VLOOKUP(A84,T23ゾーン別人口!$A$6:$F$2001,6,FALSE)</f>
        <v>0</v>
      </c>
      <c r="Q84" s="58" t="e">
        <f t="shared" si="8"/>
        <v>#DIV/0!</v>
      </c>
      <c r="R84" s="53">
        <f>VLOOKUP(A84,T71密集市街地の状況!$A$6:$F$2000,6,FALSE)</f>
        <v>0</v>
      </c>
      <c r="S84" s="54">
        <f>VLOOKUP(A84,T56建物老朽度!$A$6:$R$2001,17,FALSE)</f>
        <v>0</v>
      </c>
      <c r="T84" s="54">
        <f>VLOOKUP(A84,T56建物老朽度!$A$6:$R$2001,18,FALSE)</f>
        <v>0</v>
      </c>
      <c r="U84" s="54" t="e">
        <f t="shared" si="9"/>
        <v>#DIV/0!</v>
      </c>
      <c r="V84" s="55" t="str">
        <f t="shared" si="10"/>
        <v>-</v>
      </c>
      <c r="W84" s="56">
        <f t="shared" si="11"/>
        <v>0</v>
      </c>
      <c r="X84" s="57">
        <f>VLOOKUP(A84,T71密集市街地の状況!$A$6:$Q$2001,13,FALSE)</f>
        <v>0</v>
      </c>
      <c r="Y84" s="56">
        <f t="shared" si="12"/>
        <v>0</v>
      </c>
      <c r="Z84" s="60"/>
      <c r="AA84" s="60"/>
      <c r="AB84" s="53">
        <f>VLOOKUP(A84,T71密集市街地の状況!$A$6:$Q$2000,15,FALSE)</f>
        <v>0</v>
      </c>
      <c r="AC84" s="61">
        <f t="shared" si="13"/>
        <v>0</v>
      </c>
      <c r="AD84" s="62"/>
    </row>
    <row r="85" spans="1:30" ht="15" customHeight="1">
      <c r="A85" s="49">
        <f>T71密集市街地の状況!A84</f>
        <v>0</v>
      </c>
      <c r="B85" s="16"/>
      <c r="C85" s="16"/>
      <c r="D85" s="16" t="str">
        <f t="shared" si="14"/>
        <v/>
      </c>
      <c r="E85" s="16"/>
      <c r="F85" s="16"/>
      <c r="G85" s="51">
        <v>79</v>
      </c>
      <c r="H85" s="31">
        <f>T71密集市街地の状況!B84</f>
        <v>0</v>
      </c>
      <c r="I85" s="31">
        <f>T71密集市街地の状況!C84</f>
        <v>0</v>
      </c>
      <c r="J85" s="31">
        <f>T71密集市街地の状況!D84</f>
        <v>0</v>
      </c>
      <c r="K85" s="31">
        <f>VLOOKUP(A85,T11aゾーン名称及び面積!$A$6:$I$2001,5,FALSE)</f>
        <v>0</v>
      </c>
      <c r="L85" s="31">
        <f>VLOOKUP(A85,T11aゾーン名称及び面積!$A$6:$I$2001,6,FALSE)</f>
        <v>0</v>
      </c>
      <c r="M85" s="52">
        <f>VLOOKUP(A85,T11aゾーン名称及び面積!$A$6:$I$2001,7,FALSE)</f>
        <v>0</v>
      </c>
      <c r="N85" s="52">
        <f>VLOOKUP(A85,T11aゾーン名称及び面積!$A$6:$I$2001,8,FALSE)</f>
        <v>0</v>
      </c>
      <c r="O85" s="53">
        <f>VLOOKUP(A85,T11aゾーン名称及び面積!$A$6:$I$2001,9,FALSE)</f>
        <v>0</v>
      </c>
      <c r="P85" s="54">
        <f>VLOOKUP(A85,T23ゾーン別人口!$A$6:$F$2001,6,FALSE)</f>
        <v>0</v>
      </c>
      <c r="Q85" s="58" t="e">
        <f t="shared" si="8"/>
        <v>#DIV/0!</v>
      </c>
      <c r="R85" s="53">
        <f>VLOOKUP(A85,T71密集市街地の状況!$A$6:$F$2000,6,FALSE)</f>
        <v>0</v>
      </c>
      <c r="S85" s="54">
        <f>VLOOKUP(A85,T56建物老朽度!$A$6:$R$2001,17,FALSE)</f>
        <v>0</v>
      </c>
      <c r="T85" s="54">
        <f>VLOOKUP(A85,T56建物老朽度!$A$6:$R$2001,18,FALSE)</f>
        <v>0</v>
      </c>
      <c r="U85" s="54" t="e">
        <f t="shared" si="9"/>
        <v>#DIV/0!</v>
      </c>
      <c r="V85" s="55" t="str">
        <f t="shared" si="10"/>
        <v>-</v>
      </c>
      <c r="W85" s="56">
        <f t="shared" si="11"/>
        <v>0</v>
      </c>
      <c r="X85" s="57">
        <f>VLOOKUP(A85,T71密集市街地の状況!$A$6:$Q$2001,13,FALSE)</f>
        <v>0</v>
      </c>
      <c r="Y85" s="56">
        <f t="shared" si="12"/>
        <v>0</v>
      </c>
      <c r="Z85" s="60"/>
      <c r="AA85" s="60"/>
      <c r="AB85" s="53">
        <f>VLOOKUP(A85,T71密集市街地の状況!$A$6:$Q$2000,15,FALSE)</f>
        <v>0</v>
      </c>
      <c r="AC85" s="61">
        <f t="shared" si="13"/>
        <v>0</v>
      </c>
      <c r="AD85" s="62"/>
    </row>
    <row r="86" spans="1:30" ht="15" customHeight="1">
      <c r="A86" s="49">
        <f>T71密集市街地の状況!A85</f>
        <v>0</v>
      </c>
      <c r="B86" s="16"/>
      <c r="C86" s="16"/>
      <c r="D86" s="16" t="str">
        <f t="shared" si="14"/>
        <v/>
      </c>
      <c r="E86" s="16"/>
      <c r="F86" s="16"/>
      <c r="G86" s="51">
        <v>80</v>
      </c>
      <c r="H86" s="31">
        <f>T71密集市街地の状況!B85</f>
        <v>0</v>
      </c>
      <c r="I86" s="31">
        <f>T71密集市街地の状況!C85</f>
        <v>0</v>
      </c>
      <c r="J86" s="31">
        <f>T71密集市街地の状況!D85</f>
        <v>0</v>
      </c>
      <c r="K86" s="31">
        <f>VLOOKUP(A86,T11aゾーン名称及び面積!$A$6:$I$2001,5,FALSE)</f>
        <v>0</v>
      </c>
      <c r="L86" s="31">
        <f>VLOOKUP(A86,T11aゾーン名称及び面積!$A$6:$I$2001,6,FALSE)</f>
        <v>0</v>
      </c>
      <c r="M86" s="52">
        <f>VLOOKUP(A86,T11aゾーン名称及び面積!$A$6:$I$2001,7,FALSE)</f>
        <v>0</v>
      </c>
      <c r="N86" s="52">
        <f>VLOOKUP(A86,T11aゾーン名称及び面積!$A$6:$I$2001,8,FALSE)</f>
        <v>0</v>
      </c>
      <c r="O86" s="53">
        <f>VLOOKUP(A86,T11aゾーン名称及び面積!$A$6:$I$2001,9,FALSE)</f>
        <v>0</v>
      </c>
      <c r="P86" s="54">
        <f>VLOOKUP(A86,T23ゾーン別人口!$A$6:$F$2001,6,FALSE)</f>
        <v>0</v>
      </c>
      <c r="Q86" s="58" t="e">
        <f t="shared" si="8"/>
        <v>#DIV/0!</v>
      </c>
      <c r="R86" s="53">
        <f>VLOOKUP(A86,T71密集市街地の状況!$A$6:$F$2000,6,FALSE)</f>
        <v>0</v>
      </c>
      <c r="S86" s="54">
        <f>VLOOKUP(A86,T56建物老朽度!$A$6:$R$2001,17,FALSE)</f>
        <v>0</v>
      </c>
      <c r="T86" s="54">
        <f>VLOOKUP(A86,T56建物老朽度!$A$6:$R$2001,18,FALSE)</f>
        <v>0</v>
      </c>
      <c r="U86" s="54" t="e">
        <f t="shared" si="9"/>
        <v>#DIV/0!</v>
      </c>
      <c r="V86" s="55" t="str">
        <f t="shared" si="10"/>
        <v>-</v>
      </c>
      <c r="W86" s="56">
        <f t="shared" si="11"/>
        <v>0</v>
      </c>
      <c r="X86" s="57">
        <f>VLOOKUP(A86,T71密集市街地の状況!$A$6:$Q$2001,13,FALSE)</f>
        <v>0</v>
      </c>
      <c r="Y86" s="56">
        <f t="shared" si="12"/>
        <v>0</v>
      </c>
      <c r="Z86" s="60"/>
      <c r="AA86" s="60"/>
      <c r="AB86" s="53">
        <f>VLOOKUP(A86,T71密集市街地の状況!$A$6:$Q$2000,15,FALSE)</f>
        <v>0</v>
      </c>
      <c r="AC86" s="61">
        <f t="shared" si="13"/>
        <v>0</v>
      </c>
      <c r="AD86" s="62"/>
    </row>
    <row r="87" spans="1:30" ht="15" customHeight="1">
      <c r="A87" s="49">
        <f>T71密集市街地の状況!A86</f>
        <v>0</v>
      </c>
      <c r="B87" s="16"/>
      <c r="C87" s="16"/>
      <c r="D87" s="16" t="str">
        <f t="shared" si="14"/>
        <v/>
      </c>
      <c r="E87" s="16"/>
      <c r="F87" s="16"/>
      <c r="G87" s="51">
        <v>81</v>
      </c>
      <c r="H87" s="31">
        <f>T71密集市街地の状況!B86</f>
        <v>0</v>
      </c>
      <c r="I87" s="31">
        <f>T71密集市街地の状況!C86</f>
        <v>0</v>
      </c>
      <c r="J87" s="31">
        <f>T71密集市街地の状況!D86</f>
        <v>0</v>
      </c>
      <c r="K87" s="31">
        <f>VLOOKUP(A87,T11aゾーン名称及び面積!$A$6:$I$2001,5,FALSE)</f>
        <v>0</v>
      </c>
      <c r="L87" s="31">
        <f>VLOOKUP(A87,T11aゾーン名称及び面積!$A$6:$I$2001,6,FALSE)</f>
        <v>0</v>
      </c>
      <c r="M87" s="52">
        <f>VLOOKUP(A87,T11aゾーン名称及び面積!$A$6:$I$2001,7,FALSE)</f>
        <v>0</v>
      </c>
      <c r="N87" s="52">
        <f>VLOOKUP(A87,T11aゾーン名称及び面積!$A$6:$I$2001,8,FALSE)</f>
        <v>0</v>
      </c>
      <c r="O87" s="53">
        <f>VLOOKUP(A87,T11aゾーン名称及び面積!$A$6:$I$2001,9,FALSE)</f>
        <v>0</v>
      </c>
      <c r="P87" s="54">
        <f>VLOOKUP(A87,T23ゾーン別人口!$A$6:$F$2001,6,FALSE)</f>
        <v>0</v>
      </c>
      <c r="Q87" s="58" t="e">
        <f t="shared" si="8"/>
        <v>#DIV/0!</v>
      </c>
      <c r="R87" s="53">
        <f>VLOOKUP(A87,T71密集市街地の状況!$A$6:$F$2000,6,FALSE)</f>
        <v>0</v>
      </c>
      <c r="S87" s="54">
        <f>VLOOKUP(A87,T56建物老朽度!$A$6:$R$2001,17,FALSE)</f>
        <v>0</v>
      </c>
      <c r="T87" s="54">
        <f>VLOOKUP(A87,T56建物老朽度!$A$6:$R$2001,18,FALSE)</f>
        <v>0</v>
      </c>
      <c r="U87" s="54" t="e">
        <f t="shared" si="9"/>
        <v>#DIV/0!</v>
      </c>
      <c r="V87" s="55" t="str">
        <f t="shared" si="10"/>
        <v>-</v>
      </c>
      <c r="W87" s="56">
        <f t="shared" si="11"/>
        <v>0</v>
      </c>
      <c r="X87" s="57">
        <f>VLOOKUP(A87,T71密集市街地の状況!$A$6:$Q$2001,13,FALSE)</f>
        <v>0</v>
      </c>
      <c r="Y87" s="56">
        <f t="shared" si="12"/>
        <v>0</v>
      </c>
      <c r="Z87" s="60"/>
      <c r="AA87" s="60"/>
      <c r="AB87" s="53">
        <f>VLOOKUP(A87,T71密集市街地の状況!$A$6:$Q$2000,15,FALSE)</f>
        <v>0</v>
      </c>
      <c r="AC87" s="61">
        <f t="shared" si="13"/>
        <v>0</v>
      </c>
      <c r="AD87" s="62"/>
    </row>
    <row r="88" spans="1:30" ht="15" customHeight="1">
      <c r="A88" s="49">
        <f>T71密集市街地の状況!A87</f>
        <v>0</v>
      </c>
      <c r="B88" s="16"/>
      <c r="C88" s="16"/>
      <c r="D88" s="16" t="str">
        <f t="shared" si="14"/>
        <v/>
      </c>
      <c r="E88" s="16"/>
      <c r="F88" s="16"/>
      <c r="G88" s="51">
        <v>82</v>
      </c>
      <c r="H88" s="31">
        <f>T71密集市街地の状況!B87</f>
        <v>0</v>
      </c>
      <c r="I88" s="31">
        <f>T71密集市街地の状況!C87</f>
        <v>0</v>
      </c>
      <c r="J88" s="31">
        <f>T71密集市街地の状況!D87</f>
        <v>0</v>
      </c>
      <c r="K88" s="31">
        <f>VLOOKUP(A88,T11aゾーン名称及び面積!$A$6:$I$2001,5,FALSE)</f>
        <v>0</v>
      </c>
      <c r="L88" s="31">
        <f>VLOOKUP(A88,T11aゾーン名称及び面積!$A$6:$I$2001,6,FALSE)</f>
        <v>0</v>
      </c>
      <c r="M88" s="52">
        <f>VLOOKUP(A88,T11aゾーン名称及び面積!$A$6:$I$2001,7,FALSE)</f>
        <v>0</v>
      </c>
      <c r="N88" s="52">
        <f>VLOOKUP(A88,T11aゾーン名称及び面積!$A$6:$I$2001,8,FALSE)</f>
        <v>0</v>
      </c>
      <c r="O88" s="53">
        <f>VLOOKUP(A88,T11aゾーン名称及び面積!$A$6:$I$2001,9,FALSE)</f>
        <v>0</v>
      </c>
      <c r="P88" s="54">
        <f>VLOOKUP(A88,T23ゾーン別人口!$A$6:$F$2001,6,FALSE)</f>
        <v>0</v>
      </c>
      <c r="Q88" s="58" t="e">
        <f t="shared" si="8"/>
        <v>#DIV/0!</v>
      </c>
      <c r="R88" s="53">
        <f>VLOOKUP(A88,T71密集市街地の状況!$A$6:$F$2000,6,FALSE)</f>
        <v>0</v>
      </c>
      <c r="S88" s="54">
        <f>VLOOKUP(A88,T56建物老朽度!$A$6:$R$2001,17,FALSE)</f>
        <v>0</v>
      </c>
      <c r="T88" s="54">
        <f>VLOOKUP(A88,T56建物老朽度!$A$6:$R$2001,18,FALSE)</f>
        <v>0</v>
      </c>
      <c r="U88" s="54" t="e">
        <f t="shared" si="9"/>
        <v>#DIV/0!</v>
      </c>
      <c r="V88" s="55" t="str">
        <f t="shared" si="10"/>
        <v>-</v>
      </c>
      <c r="W88" s="56">
        <f t="shared" si="11"/>
        <v>0</v>
      </c>
      <c r="X88" s="57">
        <f>VLOOKUP(A88,T71密集市街地の状況!$A$6:$Q$2001,13,FALSE)</f>
        <v>0</v>
      </c>
      <c r="Y88" s="56">
        <f t="shared" si="12"/>
        <v>0</v>
      </c>
      <c r="Z88" s="60"/>
      <c r="AA88" s="60"/>
      <c r="AB88" s="53">
        <f>VLOOKUP(A88,T71密集市街地の状況!$A$6:$Q$2000,15,FALSE)</f>
        <v>0</v>
      </c>
      <c r="AC88" s="61">
        <f t="shared" si="13"/>
        <v>0</v>
      </c>
      <c r="AD88" s="62"/>
    </row>
    <row r="89" spans="1:30" ht="15" customHeight="1">
      <c r="A89" s="49">
        <f>T71密集市街地の状況!A88</f>
        <v>0</v>
      </c>
      <c r="B89" s="16"/>
      <c r="C89" s="16"/>
      <c r="D89" s="16" t="str">
        <f t="shared" si="14"/>
        <v/>
      </c>
      <c r="E89" s="16"/>
      <c r="F89" s="16"/>
      <c r="G89" s="51">
        <v>83</v>
      </c>
      <c r="H89" s="31">
        <f>T71密集市街地の状況!B88</f>
        <v>0</v>
      </c>
      <c r="I89" s="31">
        <f>T71密集市街地の状況!C88</f>
        <v>0</v>
      </c>
      <c r="J89" s="31">
        <f>T71密集市街地の状況!D88</f>
        <v>0</v>
      </c>
      <c r="K89" s="31">
        <f>VLOOKUP(A89,T11aゾーン名称及び面積!$A$6:$I$2001,5,FALSE)</f>
        <v>0</v>
      </c>
      <c r="L89" s="31">
        <f>VLOOKUP(A89,T11aゾーン名称及び面積!$A$6:$I$2001,6,FALSE)</f>
        <v>0</v>
      </c>
      <c r="M89" s="52">
        <f>VLOOKUP(A89,T11aゾーン名称及び面積!$A$6:$I$2001,7,FALSE)</f>
        <v>0</v>
      </c>
      <c r="N89" s="52">
        <f>VLOOKUP(A89,T11aゾーン名称及び面積!$A$6:$I$2001,8,FALSE)</f>
        <v>0</v>
      </c>
      <c r="O89" s="53">
        <f>VLOOKUP(A89,T11aゾーン名称及び面積!$A$6:$I$2001,9,FALSE)</f>
        <v>0</v>
      </c>
      <c r="P89" s="54">
        <f>VLOOKUP(A89,T23ゾーン別人口!$A$6:$F$2001,6,FALSE)</f>
        <v>0</v>
      </c>
      <c r="Q89" s="58" t="e">
        <f t="shared" si="8"/>
        <v>#DIV/0!</v>
      </c>
      <c r="R89" s="53">
        <f>VLOOKUP(A89,T71密集市街地の状況!$A$6:$F$2000,6,FALSE)</f>
        <v>0</v>
      </c>
      <c r="S89" s="54">
        <f>VLOOKUP(A89,T56建物老朽度!$A$6:$R$2001,17,FALSE)</f>
        <v>0</v>
      </c>
      <c r="T89" s="54">
        <f>VLOOKUP(A89,T56建物老朽度!$A$6:$R$2001,18,FALSE)</f>
        <v>0</v>
      </c>
      <c r="U89" s="54" t="e">
        <f t="shared" si="9"/>
        <v>#DIV/0!</v>
      </c>
      <c r="V89" s="55" t="str">
        <f t="shared" si="10"/>
        <v>-</v>
      </c>
      <c r="W89" s="56">
        <f t="shared" si="11"/>
        <v>0</v>
      </c>
      <c r="X89" s="57">
        <f>VLOOKUP(A89,T71密集市街地の状況!$A$6:$Q$2001,13,FALSE)</f>
        <v>0</v>
      </c>
      <c r="Y89" s="56">
        <f t="shared" si="12"/>
        <v>0</v>
      </c>
      <c r="Z89" s="60"/>
      <c r="AA89" s="60"/>
      <c r="AB89" s="53">
        <f>VLOOKUP(A89,T71密集市街地の状況!$A$6:$Q$2000,15,FALSE)</f>
        <v>0</v>
      </c>
      <c r="AC89" s="61">
        <f t="shared" si="13"/>
        <v>0</v>
      </c>
      <c r="AD89" s="62"/>
    </row>
    <row r="90" spans="1:30" ht="15" customHeight="1">
      <c r="A90" s="49">
        <f>T71密集市街地の状況!A89</f>
        <v>0</v>
      </c>
      <c r="B90" s="16"/>
      <c r="C90" s="16"/>
      <c r="D90" s="16" t="str">
        <f t="shared" si="14"/>
        <v/>
      </c>
      <c r="E90" s="16"/>
      <c r="F90" s="16"/>
      <c r="G90" s="51">
        <v>84</v>
      </c>
      <c r="H90" s="31">
        <f>T71密集市街地の状況!B89</f>
        <v>0</v>
      </c>
      <c r="I90" s="31">
        <f>T71密集市街地の状況!C89</f>
        <v>0</v>
      </c>
      <c r="J90" s="31">
        <f>T71密集市街地の状況!D89</f>
        <v>0</v>
      </c>
      <c r="K90" s="31">
        <f>VLOOKUP(A90,T11aゾーン名称及び面積!$A$6:$I$2001,5,FALSE)</f>
        <v>0</v>
      </c>
      <c r="L90" s="31">
        <f>VLOOKUP(A90,T11aゾーン名称及び面積!$A$6:$I$2001,6,FALSE)</f>
        <v>0</v>
      </c>
      <c r="M90" s="52">
        <f>VLOOKUP(A90,T11aゾーン名称及び面積!$A$6:$I$2001,7,FALSE)</f>
        <v>0</v>
      </c>
      <c r="N90" s="52">
        <f>VLOOKUP(A90,T11aゾーン名称及び面積!$A$6:$I$2001,8,FALSE)</f>
        <v>0</v>
      </c>
      <c r="O90" s="53">
        <f>VLOOKUP(A90,T11aゾーン名称及び面積!$A$6:$I$2001,9,FALSE)</f>
        <v>0</v>
      </c>
      <c r="P90" s="54">
        <f>VLOOKUP(A90,T23ゾーン別人口!$A$6:$F$2001,6,FALSE)</f>
        <v>0</v>
      </c>
      <c r="Q90" s="58" t="e">
        <f t="shared" si="8"/>
        <v>#DIV/0!</v>
      </c>
      <c r="R90" s="53">
        <f>VLOOKUP(A90,T71密集市街地の状況!$A$6:$F$2000,6,FALSE)</f>
        <v>0</v>
      </c>
      <c r="S90" s="54">
        <f>VLOOKUP(A90,T56建物老朽度!$A$6:$R$2001,17,FALSE)</f>
        <v>0</v>
      </c>
      <c r="T90" s="54">
        <f>VLOOKUP(A90,T56建物老朽度!$A$6:$R$2001,18,FALSE)</f>
        <v>0</v>
      </c>
      <c r="U90" s="54" t="e">
        <f t="shared" si="9"/>
        <v>#DIV/0!</v>
      </c>
      <c r="V90" s="55" t="str">
        <f t="shared" si="10"/>
        <v>-</v>
      </c>
      <c r="W90" s="56">
        <f t="shared" si="11"/>
        <v>0</v>
      </c>
      <c r="X90" s="57">
        <f>VLOOKUP(A90,T71密集市街地の状況!$A$6:$Q$2001,13,FALSE)</f>
        <v>0</v>
      </c>
      <c r="Y90" s="56">
        <f t="shared" si="12"/>
        <v>0</v>
      </c>
      <c r="Z90" s="60"/>
      <c r="AA90" s="60"/>
      <c r="AB90" s="53">
        <f>VLOOKUP(A90,T71密集市街地の状況!$A$6:$Q$2000,15,FALSE)</f>
        <v>0</v>
      </c>
      <c r="AC90" s="61">
        <f t="shared" si="13"/>
        <v>0</v>
      </c>
      <c r="AD90" s="62"/>
    </row>
    <row r="91" spans="1:30" ht="15" customHeight="1">
      <c r="A91" s="49">
        <f>T71密集市街地の状況!A90</f>
        <v>0</v>
      </c>
      <c r="B91" s="16"/>
      <c r="C91" s="16"/>
      <c r="D91" s="16" t="str">
        <f t="shared" si="14"/>
        <v/>
      </c>
      <c r="E91" s="16"/>
      <c r="F91" s="16"/>
      <c r="G91" s="51">
        <v>85</v>
      </c>
      <c r="H91" s="31">
        <f>T71密集市街地の状況!B90</f>
        <v>0</v>
      </c>
      <c r="I91" s="31">
        <f>T71密集市街地の状況!C90</f>
        <v>0</v>
      </c>
      <c r="J91" s="31">
        <f>T71密集市街地の状況!D90</f>
        <v>0</v>
      </c>
      <c r="K91" s="31">
        <f>VLOOKUP(A91,T11aゾーン名称及び面積!$A$6:$I$2001,5,FALSE)</f>
        <v>0</v>
      </c>
      <c r="L91" s="31">
        <f>VLOOKUP(A91,T11aゾーン名称及び面積!$A$6:$I$2001,6,FALSE)</f>
        <v>0</v>
      </c>
      <c r="M91" s="52">
        <f>VLOOKUP(A91,T11aゾーン名称及び面積!$A$6:$I$2001,7,FALSE)</f>
        <v>0</v>
      </c>
      <c r="N91" s="52">
        <f>VLOOKUP(A91,T11aゾーン名称及び面積!$A$6:$I$2001,8,FALSE)</f>
        <v>0</v>
      </c>
      <c r="O91" s="53">
        <f>VLOOKUP(A91,T11aゾーン名称及び面積!$A$6:$I$2001,9,FALSE)</f>
        <v>0</v>
      </c>
      <c r="P91" s="54">
        <f>VLOOKUP(A91,T23ゾーン別人口!$A$6:$F$2001,6,FALSE)</f>
        <v>0</v>
      </c>
      <c r="Q91" s="58" t="e">
        <f t="shared" si="8"/>
        <v>#DIV/0!</v>
      </c>
      <c r="R91" s="53">
        <f>VLOOKUP(A91,T71密集市街地の状況!$A$6:$F$2000,6,FALSE)</f>
        <v>0</v>
      </c>
      <c r="S91" s="54">
        <f>VLOOKUP(A91,T56建物老朽度!$A$6:$R$2001,17,FALSE)</f>
        <v>0</v>
      </c>
      <c r="T91" s="54">
        <f>VLOOKUP(A91,T56建物老朽度!$A$6:$R$2001,18,FALSE)</f>
        <v>0</v>
      </c>
      <c r="U91" s="54" t="e">
        <f t="shared" si="9"/>
        <v>#DIV/0!</v>
      </c>
      <c r="V91" s="55" t="str">
        <f t="shared" si="10"/>
        <v>-</v>
      </c>
      <c r="W91" s="56">
        <f t="shared" si="11"/>
        <v>0</v>
      </c>
      <c r="X91" s="57">
        <f>VLOOKUP(A91,T71密集市街地の状況!$A$6:$Q$2001,13,FALSE)</f>
        <v>0</v>
      </c>
      <c r="Y91" s="56">
        <f t="shared" si="12"/>
        <v>0</v>
      </c>
      <c r="Z91" s="60"/>
      <c r="AA91" s="60"/>
      <c r="AB91" s="53">
        <f>VLOOKUP(A91,T71密集市街地の状況!$A$6:$Q$2000,15,FALSE)</f>
        <v>0</v>
      </c>
      <c r="AC91" s="61">
        <f t="shared" si="13"/>
        <v>0</v>
      </c>
      <c r="AD91" s="62"/>
    </row>
    <row r="92" spans="1:30" ht="15" customHeight="1">
      <c r="A92" s="49">
        <f>T71密集市街地の状況!A91</f>
        <v>0</v>
      </c>
      <c r="B92" s="16"/>
      <c r="C92" s="16"/>
      <c r="D92" s="16" t="str">
        <f t="shared" si="14"/>
        <v/>
      </c>
      <c r="E92" s="16"/>
      <c r="F92" s="16"/>
      <c r="G92" s="51">
        <v>86</v>
      </c>
      <c r="H92" s="31">
        <f>T71密集市街地の状況!B91</f>
        <v>0</v>
      </c>
      <c r="I92" s="31">
        <f>T71密集市街地の状況!C91</f>
        <v>0</v>
      </c>
      <c r="J92" s="31">
        <f>T71密集市街地の状況!D91</f>
        <v>0</v>
      </c>
      <c r="K92" s="31">
        <f>VLOOKUP(A92,T11aゾーン名称及び面積!$A$6:$I$2001,5,FALSE)</f>
        <v>0</v>
      </c>
      <c r="L92" s="31">
        <f>VLOOKUP(A92,T11aゾーン名称及び面積!$A$6:$I$2001,6,FALSE)</f>
        <v>0</v>
      </c>
      <c r="M92" s="52">
        <f>VLOOKUP(A92,T11aゾーン名称及び面積!$A$6:$I$2001,7,FALSE)</f>
        <v>0</v>
      </c>
      <c r="N92" s="52">
        <f>VLOOKUP(A92,T11aゾーン名称及び面積!$A$6:$I$2001,8,FALSE)</f>
        <v>0</v>
      </c>
      <c r="O92" s="53">
        <f>VLOOKUP(A92,T11aゾーン名称及び面積!$A$6:$I$2001,9,FALSE)</f>
        <v>0</v>
      </c>
      <c r="P92" s="54">
        <f>VLOOKUP(A92,T23ゾーン別人口!$A$6:$F$2001,6,FALSE)</f>
        <v>0</v>
      </c>
      <c r="Q92" s="58" t="e">
        <f t="shared" si="8"/>
        <v>#DIV/0!</v>
      </c>
      <c r="R92" s="53">
        <f>VLOOKUP(A92,T71密集市街地の状況!$A$6:$F$2000,6,FALSE)</f>
        <v>0</v>
      </c>
      <c r="S92" s="54">
        <f>VLOOKUP(A92,T56建物老朽度!$A$6:$R$2001,17,FALSE)</f>
        <v>0</v>
      </c>
      <c r="T92" s="54">
        <f>VLOOKUP(A92,T56建物老朽度!$A$6:$R$2001,18,FALSE)</f>
        <v>0</v>
      </c>
      <c r="U92" s="54" t="e">
        <f t="shared" si="9"/>
        <v>#DIV/0!</v>
      </c>
      <c r="V92" s="55" t="str">
        <f t="shared" si="10"/>
        <v>-</v>
      </c>
      <c r="W92" s="56">
        <f t="shared" si="11"/>
        <v>0</v>
      </c>
      <c r="X92" s="57">
        <f>VLOOKUP(A92,T71密集市街地の状況!$A$6:$Q$2001,13,FALSE)</f>
        <v>0</v>
      </c>
      <c r="Y92" s="56">
        <f t="shared" si="12"/>
        <v>0</v>
      </c>
      <c r="Z92" s="60"/>
      <c r="AA92" s="60"/>
      <c r="AB92" s="53">
        <f>VLOOKUP(A92,T71密集市街地の状況!$A$6:$Q$2000,15,FALSE)</f>
        <v>0</v>
      </c>
      <c r="AC92" s="61">
        <f t="shared" si="13"/>
        <v>0</v>
      </c>
      <c r="AD92" s="62"/>
    </row>
    <row r="93" spans="1:30" ht="15" customHeight="1">
      <c r="A93" s="49">
        <f>T71密集市街地の状況!A92</f>
        <v>0</v>
      </c>
      <c r="B93" s="16"/>
      <c r="C93" s="16"/>
      <c r="D93" s="16" t="str">
        <f t="shared" si="14"/>
        <v/>
      </c>
      <c r="E93" s="16"/>
      <c r="F93" s="16"/>
      <c r="G93" s="51">
        <v>87</v>
      </c>
      <c r="H93" s="31">
        <f>T71密集市街地の状況!B92</f>
        <v>0</v>
      </c>
      <c r="I93" s="31">
        <f>T71密集市街地の状況!C92</f>
        <v>0</v>
      </c>
      <c r="J93" s="31">
        <f>T71密集市街地の状況!D92</f>
        <v>0</v>
      </c>
      <c r="K93" s="31">
        <f>VLOOKUP(A93,T11aゾーン名称及び面積!$A$6:$I$2001,5,FALSE)</f>
        <v>0</v>
      </c>
      <c r="L93" s="31">
        <f>VLOOKUP(A93,T11aゾーン名称及び面積!$A$6:$I$2001,6,FALSE)</f>
        <v>0</v>
      </c>
      <c r="M93" s="52">
        <f>VLOOKUP(A93,T11aゾーン名称及び面積!$A$6:$I$2001,7,FALSE)</f>
        <v>0</v>
      </c>
      <c r="N93" s="52">
        <f>VLOOKUP(A93,T11aゾーン名称及び面積!$A$6:$I$2001,8,FALSE)</f>
        <v>0</v>
      </c>
      <c r="O93" s="53">
        <f>VLOOKUP(A93,T11aゾーン名称及び面積!$A$6:$I$2001,9,FALSE)</f>
        <v>0</v>
      </c>
      <c r="P93" s="54">
        <f>VLOOKUP(A93,T23ゾーン別人口!$A$6:$F$2001,6,FALSE)</f>
        <v>0</v>
      </c>
      <c r="Q93" s="58" t="e">
        <f t="shared" si="8"/>
        <v>#DIV/0!</v>
      </c>
      <c r="R93" s="53">
        <f>VLOOKUP(A93,T71密集市街地の状況!$A$6:$F$2000,6,FALSE)</f>
        <v>0</v>
      </c>
      <c r="S93" s="54">
        <f>VLOOKUP(A93,T56建物老朽度!$A$6:$R$2001,17,FALSE)</f>
        <v>0</v>
      </c>
      <c r="T93" s="54">
        <f>VLOOKUP(A93,T56建物老朽度!$A$6:$R$2001,18,FALSE)</f>
        <v>0</v>
      </c>
      <c r="U93" s="54" t="e">
        <f t="shared" si="9"/>
        <v>#DIV/0!</v>
      </c>
      <c r="V93" s="55" t="str">
        <f t="shared" si="10"/>
        <v>-</v>
      </c>
      <c r="W93" s="56">
        <f t="shared" si="11"/>
        <v>0</v>
      </c>
      <c r="X93" s="57">
        <f>VLOOKUP(A93,T71密集市街地の状況!$A$6:$Q$2001,13,FALSE)</f>
        <v>0</v>
      </c>
      <c r="Y93" s="56">
        <f t="shared" si="12"/>
        <v>0</v>
      </c>
      <c r="Z93" s="60"/>
      <c r="AA93" s="60"/>
      <c r="AB93" s="53">
        <f>VLOOKUP(A93,T71密集市街地の状況!$A$6:$Q$2000,15,FALSE)</f>
        <v>0</v>
      </c>
      <c r="AC93" s="61">
        <f t="shared" si="13"/>
        <v>0</v>
      </c>
      <c r="AD93" s="62"/>
    </row>
    <row r="94" spans="1:30" ht="15" customHeight="1">
      <c r="A94" s="49">
        <f>T71密集市街地の状況!A93</f>
        <v>0</v>
      </c>
      <c r="B94" s="16"/>
      <c r="C94" s="16"/>
      <c r="D94" s="16" t="str">
        <f t="shared" si="14"/>
        <v/>
      </c>
      <c r="E94" s="16"/>
      <c r="F94" s="16"/>
      <c r="G94" s="51">
        <v>88</v>
      </c>
      <c r="H94" s="31">
        <f>T71密集市街地の状況!B93</f>
        <v>0</v>
      </c>
      <c r="I94" s="31">
        <f>T71密集市街地の状況!C93</f>
        <v>0</v>
      </c>
      <c r="J94" s="31">
        <f>T71密集市街地の状況!D93</f>
        <v>0</v>
      </c>
      <c r="K94" s="31">
        <f>VLOOKUP(A94,T11aゾーン名称及び面積!$A$6:$I$2001,5,FALSE)</f>
        <v>0</v>
      </c>
      <c r="L94" s="31">
        <f>VLOOKUP(A94,T11aゾーン名称及び面積!$A$6:$I$2001,6,FALSE)</f>
        <v>0</v>
      </c>
      <c r="M94" s="52">
        <f>VLOOKUP(A94,T11aゾーン名称及び面積!$A$6:$I$2001,7,FALSE)</f>
        <v>0</v>
      </c>
      <c r="N94" s="52">
        <f>VLOOKUP(A94,T11aゾーン名称及び面積!$A$6:$I$2001,8,FALSE)</f>
        <v>0</v>
      </c>
      <c r="O94" s="53">
        <f>VLOOKUP(A94,T11aゾーン名称及び面積!$A$6:$I$2001,9,FALSE)</f>
        <v>0</v>
      </c>
      <c r="P94" s="54">
        <f>VLOOKUP(A94,T23ゾーン別人口!$A$6:$F$2001,6,FALSE)</f>
        <v>0</v>
      </c>
      <c r="Q94" s="58" t="e">
        <f t="shared" si="8"/>
        <v>#DIV/0!</v>
      </c>
      <c r="R94" s="53">
        <f>VLOOKUP(A94,T71密集市街地の状況!$A$6:$F$2000,6,FALSE)</f>
        <v>0</v>
      </c>
      <c r="S94" s="54">
        <f>VLOOKUP(A94,T56建物老朽度!$A$6:$R$2001,17,FALSE)</f>
        <v>0</v>
      </c>
      <c r="T94" s="54">
        <f>VLOOKUP(A94,T56建物老朽度!$A$6:$R$2001,18,FALSE)</f>
        <v>0</v>
      </c>
      <c r="U94" s="54" t="e">
        <f t="shared" si="9"/>
        <v>#DIV/0!</v>
      </c>
      <c r="V94" s="55" t="str">
        <f t="shared" si="10"/>
        <v>-</v>
      </c>
      <c r="W94" s="56">
        <f t="shared" si="11"/>
        <v>0</v>
      </c>
      <c r="X94" s="57">
        <f>VLOOKUP(A94,T71密集市街地の状況!$A$6:$Q$2001,13,FALSE)</f>
        <v>0</v>
      </c>
      <c r="Y94" s="56">
        <f t="shared" si="12"/>
        <v>0</v>
      </c>
      <c r="Z94" s="60"/>
      <c r="AA94" s="60"/>
      <c r="AB94" s="53">
        <f>VLOOKUP(A94,T71密集市街地の状況!$A$6:$Q$2000,15,FALSE)</f>
        <v>0</v>
      </c>
      <c r="AC94" s="61">
        <f t="shared" si="13"/>
        <v>0</v>
      </c>
      <c r="AD94" s="62"/>
    </row>
    <row r="95" spans="1:30" ht="15" customHeight="1">
      <c r="A95" s="49">
        <f>T71密集市街地の状況!A94</f>
        <v>0</v>
      </c>
      <c r="B95" s="16"/>
      <c r="C95" s="16"/>
      <c r="D95" s="16" t="str">
        <f t="shared" si="14"/>
        <v/>
      </c>
      <c r="E95" s="16"/>
      <c r="F95" s="16"/>
      <c r="G95" s="51">
        <v>89</v>
      </c>
      <c r="H95" s="31">
        <f>T71密集市街地の状況!B94</f>
        <v>0</v>
      </c>
      <c r="I95" s="31">
        <f>T71密集市街地の状況!C94</f>
        <v>0</v>
      </c>
      <c r="J95" s="31">
        <f>T71密集市街地の状況!D94</f>
        <v>0</v>
      </c>
      <c r="K95" s="31">
        <f>VLOOKUP(A95,T11aゾーン名称及び面積!$A$6:$I$2001,5,FALSE)</f>
        <v>0</v>
      </c>
      <c r="L95" s="31">
        <f>VLOOKUP(A95,T11aゾーン名称及び面積!$A$6:$I$2001,6,FALSE)</f>
        <v>0</v>
      </c>
      <c r="M95" s="52">
        <f>VLOOKUP(A95,T11aゾーン名称及び面積!$A$6:$I$2001,7,FALSE)</f>
        <v>0</v>
      </c>
      <c r="N95" s="52">
        <f>VLOOKUP(A95,T11aゾーン名称及び面積!$A$6:$I$2001,8,FALSE)</f>
        <v>0</v>
      </c>
      <c r="O95" s="53">
        <f>VLOOKUP(A95,T11aゾーン名称及び面積!$A$6:$I$2001,9,FALSE)</f>
        <v>0</v>
      </c>
      <c r="P95" s="54">
        <f>VLOOKUP(A95,T23ゾーン別人口!$A$6:$F$2001,6,FALSE)</f>
        <v>0</v>
      </c>
      <c r="Q95" s="58" t="e">
        <f t="shared" si="8"/>
        <v>#DIV/0!</v>
      </c>
      <c r="R95" s="53">
        <f>VLOOKUP(A95,T71密集市街地の状況!$A$6:$F$2000,6,FALSE)</f>
        <v>0</v>
      </c>
      <c r="S95" s="54">
        <f>VLOOKUP(A95,T56建物老朽度!$A$6:$R$2001,17,FALSE)</f>
        <v>0</v>
      </c>
      <c r="T95" s="54">
        <f>VLOOKUP(A95,T56建物老朽度!$A$6:$R$2001,18,FALSE)</f>
        <v>0</v>
      </c>
      <c r="U95" s="54" t="e">
        <f t="shared" si="9"/>
        <v>#DIV/0!</v>
      </c>
      <c r="V95" s="55" t="str">
        <f t="shared" si="10"/>
        <v>-</v>
      </c>
      <c r="W95" s="56">
        <f t="shared" si="11"/>
        <v>0</v>
      </c>
      <c r="X95" s="57">
        <f>VLOOKUP(A95,T71密集市街地の状況!$A$6:$Q$2001,13,FALSE)</f>
        <v>0</v>
      </c>
      <c r="Y95" s="56">
        <f t="shared" si="12"/>
        <v>0</v>
      </c>
      <c r="Z95" s="60"/>
      <c r="AA95" s="60"/>
      <c r="AB95" s="53">
        <f>VLOOKUP(A95,T71密集市街地の状況!$A$6:$Q$2000,15,FALSE)</f>
        <v>0</v>
      </c>
      <c r="AC95" s="61">
        <f t="shared" si="13"/>
        <v>0</v>
      </c>
      <c r="AD95" s="62"/>
    </row>
    <row r="96" spans="1:30" ht="15" customHeight="1">
      <c r="A96" s="49">
        <f>T71密集市街地の状況!A95</f>
        <v>0</v>
      </c>
      <c r="B96" s="16"/>
      <c r="C96" s="16"/>
      <c r="D96" s="16" t="str">
        <f t="shared" si="14"/>
        <v/>
      </c>
      <c r="E96" s="16"/>
      <c r="F96" s="16"/>
      <c r="G96" s="51">
        <v>90</v>
      </c>
      <c r="H96" s="31">
        <f>T71密集市街地の状況!B95</f>
        <v>0</v>
      </c>
      <c r="I96" s="31">
        <f>T71密集市街地の状況!C95</f>
        <v>0</v>
      </c>
      <c r="J96" s="31">
        <f>T71密集市街地の状況!D95</f>
        <v>0</v>
      </c>
      <c r="K96" s="31">
        <f>VLOOKUP(A96,T11aゾーン名称及び面積!$A$6:$I$2001,5,FALSE)</f>
        <v>0</v>
      </c>
      <c r="L96" s="31">
        <f>VLOOKUP(A96,T11aゾーン名称及び面積!$A$6:$I$2001,6,FALSE)</f>
        <v>0</v>
      </c>
      <c r="M96" s="52">
        <f>VLOOKUP(A96,T11aゾーン名称及び面積!$A$6:$I$2001,7,FALSE)</f>
        <v>0</v>
      </c>
      <c r="N96" s="52">
        <f>VLOOKUP(A96,T11aゾーン名称及び面積!$A$6:$I$2001,8,FALSE)</f>
        <v>0</v>
      </c>
      <c r="O96" s="53">
        <f>VLOOKUP(A96,T11aゾーン名称及び面積!$A$6:$I$2001,9,FALSE)</f>
        <v>0</v>
      </c>
      <c r="P96" s="54">
        <f>VLOOKUP(A96,T23ゾーン別人口!$A$6:$F$2001,6,FALSE)</f>
        <v>0</v>
      </c>
      <c r="Q96" s="58" t="e">
        <f t="shared" si="8"/>
        <v>#DIV/0!</v>
      </c>
      <c r="R96" s="53">
        <f>VLOOKUP(A96,T71密集市街地の状況!$A$6:$F$2000,6,FALSE)</f>
        <v>0</v>
      </c>
      <c r="S96" s="54">
        <f>VLOOKUP(A96,T56建物老朽度!$A$6:$R$2001,17,FALSE)</f>
        <v>0</v>
      </c>
      <c r="T96" s="54">
        <f>VLOOKUP(A96,T56建物老朽度!$A$6:$R$2001,18,FALSE)</f>
        <v>0</v>
      </c>
      <c r="U96" s="54" t="e">
        <f t="shared" si="9"/>
        <v>#DIV/0!</v>
      </c>
      <c r="V96" s="55" t="str">
        <f t="shared" si="10"/>
        <v>-</v>
      </c>
      <c r="W96" s="56">
        <f t="shared" si="11"/>
        <v>0</v>
      </c>
      <c r="X96" s="57">
        <f>VLOOKUP(A96,T71密集市街地の状況!$A$6:$Q$2001,13,FALSE)</f>
        <v>0</v>
      </c>
      <c r="Y96" s="56">
        <f t="shared" si="12"/>
        <v>0</v>
      </c>
      <c r="Z96" s="60"/>
      <c r="AA96" s="60"/>
      <c r="AB96" s="53">
        <f>VLOOKUP(A96,T71密集市街地の状況!$A$6:$Q$2000,15,FALSE)</f>
        <v>0</v>
      </c>
      <c r="AC96" s="61">
        <f t="shared" si="13"/>
        <v>0</v>
      </c>
      <c r="AD96" s="62"/>
    </row>
    <row r="97" spans="1:30" ht="15" customHeight="1">
      <c r="A97" s="49">
        <f>T71密集市街地の状況!A96</f>
        <v>0</v>
      </c>
      <c r="B97" s="16"/>
      <c r="C97" s="16"/>
      <c r="D97" s="16" t="str">
        <f t="shared" si="14"/>
        <v/>
      </c>
      <c r="E97" s="16"/>
      <c r="F97" s="16"/>
      <c r="G97" s="51">
        <v>91</v>
      </c>
      <c r="H97" s="31">
        <f>T71密集市街地の状況!B96</f>
        <v>0</v>
      </c>
      <c r="I97" s="31">
        <f>T71密集市街地の状況!C96</f>
        <v>0</v>
      </c>
      <c r="J97" s="31">
        <f>T71密集市街地の状況!D96</f>
        <v>0</v>
      </c>
      <c r="K97" s="31">
        <f>VLOOKUP(A97,T11aゾーン名称及び面積!$A$6:$I$2001,5,FALSE)</f>
        <v>0</v>
      </c>
      <c r="L97" s="31">
        <f>VLOOKUP(A97,T11aゾーン名称及び面積!$A$6:$I$2001,6,FALSE)</f>
        <v>0</v>
      </c>
      <c r="M97" s="52">
        <f>VLOOKUP(A97,T11aゾーン名称及び面積!$A$6:$I$2001,7,FALSE)</f>
        <v>0</v>
      </c>
      <c r="N97" s="52">
        <f>VLOOKUP(A97,T11aゾーン名称及び面積!$A$6:$I$2001,8,FALSE)</f>
        <v>0</v>
      </c>
      <c r="O97" s="53">
        <f>VLOOKUP(A97,T11aゾーン名称及び面積!$A$6:$I$2001,9,FALSE)</f>
        <v>0</v>
      </c>
      <c r="P97" s="54">
        <f>VLOOKUP(A97,T23ゾーン別人口!$A$6:$F$2001,6,FALSE)</f>
        <v>0</v>
      </c>
      <c r="Q97" s="58" t="e">
        <f t="shared" si="8"/>
        <v>#DIV/0!</v>
      </c>
      <c r="R97" s="53">
        <f>VLOOKUP(A97,T71密集市街地の状況!$A$6:$F$2000,6,FALSE)</f>
        <v>0</v>
      </c>
      <c r="S97" s="54">
        <f>VLOOKUP(A97,T56建物老朽度!$A$6:$R$2001,17,FALSE)</f>
        <v>0</v>
      </c>
      <c r="T97" s="54">
        <f>VLOOKUP(A97,T56建物老朽度!$A$6:$R$2001,18,FALSE)</f>
        <v>0</v>
      </c>
      <c r="U97" s="54" t="e">
        <f t="shared" si="9"/>
        <v>#DIV/0!</v>
      </c>
      <c r="V97" s="55" t="str">
        <f t="shared" si="10"/>
        <v>-</v>
      </c>
      <c r="W97" s="56">
        <f t="shared" si="11"/>
        <v>0</v>
      </c>
      <c r="X97" s="57">
        <f>VLOOKUP(A97,T71密集市街地の状況!$A$6:$Q$2001,13,FALSE)</f>
        <v>0</v>
      </c>
      <c r="Y97" s="56">
        <f t="shared" si="12"/>
        <v>0</v>
      </c>
      <c r="Z97" s="60"/>
      <c r="AA97" s="60"/>
      <c r="AB97" s="53">
        <f>VLOOKUP(A97,T71密集市街地の状況!$A$6:$Q$2000,15,FALSE)</f>
        <v>0</v>
      </c>
      <c r="AC97" s="61">
        <f t="shared" si="13"/>
        <v>0</v>
      </c>
      <c r="AD97" s="62"/>
    </row>
    <row r="98" spans="1:30" ht="15" customHeight="1">
      <c r="A98" s="49">
        <f>T71密集市街地の状況!A97</f>
        <v>0</v>
      </c>
      <c r="B98" s="16"/>
      <c r="C98" s="16"/>
      <c r="D98" s="16" t="str">
        <f t="shared" si="14"/>
        <v/>
      </c>
      <c r="E98" s="16"/>
      <c r="F98" s="16"/>
      <c r="G98" s="51">
        <v>92</v>
      </c>
      <c r="H98" s="31">
        <f>T71密集市街地の状況!B97</f>
        <v>0</v>
      </c>
      <c r="I98" s="31">
        <f>T71密集市街地の状況!C97</f>
        <v>0</v>
      </c>
      <c r="J98" s="31">
        <f>T71密集市街地の状況!D97</f>
        <v>0</v>
      </c>
      <c r="K98" s="31">
        <f>VLOOKUP(A98,T11aゾーン名称及び面積!$A$6:$I$2001,5,FALSE)</f>
        <v>0</v>
      </c>
      <c r="L98" s="31">
        <f>VLOOKUP(A98,T11aゾーン名称及び面積!$A$6:$I$2001,6,FALSE)</f>
        <v>0</v>
      </c>
      <c r="M98" s="52">
        <f>VLOOKUP(A98,T11aゾーン名称及び面積!$A$6:$I$2001,7,FALSE)</f>
        <v>0</v>
      </c>
      <c r="N98" s="52">
        <f>VLOOKUP(A98,T11aゾーン名称及び面積!$A$6:$I$2001,8,FALSE)</f>
        <v>0</v>
      </c>
      <c r="O98" s="53">
        <f>VLOOKUP(A98,T11aゾーン名称及び面積!$A$6:$I$2001,9,FALSE)</f>
        <v>0</v>
      </c>
      <c r="P98" s="54">
        <f>VLOOKUP(A98,T23ゾーン別人口!$A$6:$F$2001,6,FALSE)</f>
        <v>0</v>
      </c>
      <c r="Q98" s="58" t="e">
        <f t="shared" si="8"/>
        <v>#DIV/0!</v>
      </c>
      <c r="R98" s="53">
        <f>VLOOKUP(A98,T71密集市街地の状況!$A$6:$F$2000,6,FALSE)</f>
        <v>0</v>
      </c>
      <c r="S98" s="54">
        <f>VLOOKUP(A98,T56建物老朽度!$A$6:$R$2001,17,FALSE)</f>
        <v>0</v>
      </c>
      <c r="T98" s="54">
        <f>VLOOKUP(A98,T56建物老朽度!$A$6:$R$2001,18,FALSE)</f>
        <v>0</v>
      </c>
      <c r="U98" s="54" t="e">
        <f t="shared" si="9"/>
        <v>#DIV/0!</v>
      </c>
      <c r="V98" s="55" t="str">
        <f t="shared" si="10"/>
        <v>-</v>
      </c>
      <c r="W98" s="56">
        <f t="shared" si="11"/>
        <v>0</v>
      </c>
      <c r="X98" s="57">
        <f>VLOOKUP(A98,T71密集市街地の状況!$A$6:$Q$2001,13,FALSE)</f>
        <v>0</v>
      </c>
      <c r="Y98" s="56">
        <f t="shared" si="12"/>
        <v>0</v>
      </c>
      <c r="Z98" s="60"/>
      <c r="AA98" s="60"/>
      <c r="AB98" s="53">
        <f>VLOOKUP(A98,T71密集市街地の状況!$A$6:$Q$2000,15,FALSE)</f>
        <v>0</v>
      </c>
      <c r="AC98" s="61">
        <f t="shared" si="13"/>
        <v>0</v>
      </c>
      <c r="AD98" s="62"/>
    </row>
    <row r="99" spans="1:30" ht="15" customHeight="1">
      <c r="A99" s="49">
        <f>T71密集市街地の状況!A98</f>
        <v>0</v>
      </c>
      <c r="B99" s="16"/>
      <c r="C99" s="16"/>
      <c r="D99" s="16" t="str">
        <f t="shared" si="14"/>
        <v/>
      </c>
      <c r="E99" s="16"/>
      <c r="F99" s="16"/>
      <c r="G99" s="51">
        <v>93</v>
      </c>
      <c r="H99" s="31">
        <f>T71密集市街地の状況!B98</f>
        <v>0</v>
      </c>
      <c r="I99" s="31">
        <f>T71密集市街地の状況!C98</f>
        <v>0</v>
      </c>
      <c r="J99" s="31">
        <f>T71密集市街地の状況!D98</f>
        <v>0</v>
      </c>
      <c r="K99" s="31">
        <f>VLOOKUP(A99,T11aゾーン名称及び面積!$A$6:$I$2001,5,FALSE)</f>
        <v>0</v>
      </c>
      <c r="L99" s="31">
        <f>VLOOKUP(A99,T11aゾーン名称及び面積!$A$6:$I$2001,6,FALSE)</f>
        <v>0</v>
      </c>
      <c r="M99" s="52">
        <f>VLOOKUP(A99,T11aゾーン名称及び面積!$A$6:$I$2001,7,FALSE)</f>
        <v>0</v>
      </c>
      <c r="N99" s="52">
        <f>VLOOKUP(A99,T11aゾーン名称及び面積!$A$6:$I$2001,8,FALSE)</f>
        <v>0</v>
      </c>
      <c r="O99" s="53">
        <f>VLOOKUP(A99,T11aゾーン名称及び面積!$A$6:$I$2001,9,FALSE)</f>
        <v>0</v>
      </c>
      <c r="P99" s="54">
        <f>VLOOKUP(A99,T23ゾーン別人口!$A$6:$F$2001,6,FALSE)</f>
        <v>0</v>
      </c>
      <c r="Q99" s="58" t="e">
        <f t="shared" si="8"/>
        <v>#DIV/0!</v>
      </c>
      <c r="R99" s="53">
        <f>VLOOKUP(A99,T71密集市街地の状況!$A$6:$F$2000,6,FALSE)</f>
        <v>0</v>
      </c>
      <c r="S99" s="54">
        <f>VLOOKUP(A99,T56建物老朽度!$A$6:$R$2001,17,FALSE)</f>
        <v>0</v>
      </c>
      <c r="T99" s="54">
        <f>VLOOKUP(A99,T56建物老朽度!$A$6:$R$2001,18,FALSE)</f>
        <v>0</v>
      </c>
      <c r="U99" s="54" t="e">
        <f t="shared" si="9"/>
        <v>#DIV/0!</v>
      </c>
      <c r="V99" s="55" t="str">
        <f t="shared" si="10"/>
        <v>-</v>
      </c>
      <c r="W99" s="56">
        <f t="shared" si="11"/>
        <v>0</v>
      </c>
      <c r="X99" s="57">
        <f>VLOOKUP(A99,T71密集市街地の状況!$A$6:$Q$2001,13,FALSE)</f>
        <v>0</v>
      </c>
      <c r="Y99" s="56">
        <f t="shared" si="12"/>
        <v>0</v>
      </c>
      <c r="Z99" s="60"/>
      <c r="AA99" s="60"/>
      <c r="AB99" s="53">
        <f>VLOOKUP(A99,T71密集市街地の状況!$A$6:$Q$2000,15,FALSE)</f>
        <v>0</v>
      </c>
      <c r="AC99" s="61">
        <f t="shared" si="13"/>
        <v>0</v>
      </c>
      <c r="AD99" s="62"/>
    </row>
    <row r="100" spans="1:30" ht="15" customHeight="1">
      <c r="A100" s="49">
        <f>T71密集市街地の状況!A99</f>
        <v>0</v>
      </c>
      <c r="B100" s="16"/>
      <c r="C100" s="16"/>
      <c r="D100" s="16" t="str">
        <f t="shared" si="14"/>
        <v/>
      </c>
      <c r="E100" s="16"/>
      <c r="F100" s="16"/>
      <c r="G100" s="51">
        <v>94</v>
      </c>
      <c r="H100" s="31">
        <f>T71密集市街地の状況!B99</f>
        <v>0</v>
      </c>
      <c r="I100" s="31">
        <f>T71密集市街地の状況!C99</f>
        <v>0</v>
      </c>
      <c r="J100" s="31">
        <f>T71密集市街地の状況!D99</f>
        <v>0</v>
      </c>
      <c r="K100" s="31">
        <f>VLOOKUP(A100,T11aゾーン名称及び面積!$A$6:$I$2001,5,FALSE)</f>
        <v>0</v>
      </c>
      <c r="L100" s="31">
        <f>VLOOKUP(A100,T11aゾーン名称及び面積!$A$6:$I$2001,6,FALSE)</f>
        <v>0</v>
      </c>
      <c r="M100" s="52">
        <f>VLOOKUP(A100,T11aゾーン名称及び面積!$A$6:$I$2001,7,FALSE)</f>
        <v>0</v>
      </c>
      <c r="N100" s="52">
        <f>VLOOKUP(A100,T11aゾーン名称及び面積!$A$6:$I$2001,8,FALSE)</f>
        <v>0</v>
      </c>
      <c r="O100" s="53">
        <f>VLOOKUP(A100,T11aゾーン名称及び面積!$A$6:$I$2001,9,FALSE)</f>
        <v>0</v>
      </c>
      <c r="P100" s="54">
        <f>VLOOKUP(A100,T23ゾーン別人口!$A$6:$F$2001,6,FALSE)</f>
        <v>0</v>
      </c>
      <c r="Q100" s="58" t="e">
        <f t="shared" si="8"/>
        <v>#DIV/0!</v>
      </c>
      <c r="R100" s="53">
        <f>VLOOKUP(A100,T71密集市街地の状況!$A$6:$F$2000,6,FALSE)</f>
        <v>0</v>
      </c>
      <c r="S100" s="54">
        <f>VLOOKUP(A100,T56建物老朽度!$A$6:$R$2001,17,FALSE)</f>
        <v>0</v>
      </c>
      <c r="T100" s="54">
        <f>VLOOKUP(A100,T56建物老朽度!$A$6:$R$2001,18,FALSE)</f>
        <v>0</v>
      </c>
      <c r="U100" s="54" t="e">
        <f t="shared" si="9"/>
        <v>#DIV/0!</v>
      </c>
      <c r="V100" s="55" t="str">
        <f t="shared" si="10"/>
        <v>-</v>
      </c>
      <c r="W100" s="56">
        <f t="shared" si="11"/>
        <v>0</v>
      </c>
      <c r="X100" s="57">
        <f>VLOOKUP(A100,T71密集市街地の状況!$A$6:$Q$2001,13,FALSE)</f>
        <v>0</v>
      </c>
      <c r="Y100" s="56">
        <f t="shared" si="12"/>
        <v>0</v>
      </c>
      <c r="Z100" s="60"/>
      <c r="AA100" s="60"/>
      <c r="AB100" s="53">
        <f>VLOOKUP(A100,T71密集市街地の状況!$A$6:$Q$2000,15,FALSE)</f>
        <v>0</v>
      </c>
      <c r="AC100" s="61">
        <f t="shared" si="13"/>
        <v>0</v>
      </c>
      <c r="AD100" s="62"/>
    </row>
    <row r="101" spans="1:30" ht="15" customHeight="1">
      <c r="A101" s="49">
        <f>T71密集市街地の状況!A100</f>
        <v>0</v>
      </c>
      <c r="B101" s="16"/>
      <c r="C101" s="16"/>
      <c r="D101" s="16" t="str">
        <f t="shared" si="14"/>
        <v/>
      </c>
      <c r="E101" s="16"/>
      <c r="F101" s="16"/>
      <c r="G101" s="51">
        <v>95</v>
      </c>
      <c r="H101" s="31">
        <f>T71密集市街地の状況!B100</f>
        <v>0</v>
      </c>
      <c r="I101" s="31">
        <f>T71密集市街地の状況!C100</f>
        <v>0</v>
      </c>
      <c r="J101" s="31">
        <f>T71密集市街地の状況!D100</f>
        <v>0</v>
      </c>
      <c r="K101" s="31">
        <f>VLOOKUP(A101,T11aゾーン名称及び面積!$A$6:$I$2001,5,FALSE)</f>
        <v>0</v>
      </c>
      <c r="L101" s="31">
        <f>VLOOKUP(A101,T11aゾーン名称及び面積!$A$6:$I$2001,6,FALSE)</f>
        <v>0</v>
      </c>
      <c r="M101" s="52">
        <f>VLOOKUP(A101,T11aゾーン名称及び面積!$A$6:$I$2001,7,FALSE)</f>
        <v>0</v>
      </c>
      <c r="N101" s="52">
        <f>VLOOKUP(A101,T11aゾーン名称及び面積!$A$6:$I$2001,8,FALSE)</f>
        <v>0</v>
      </c>
      <c r="O101" s="53">
        <f>VLOOKUP(A101,T11aゾーン名称及び面積!$A$6:$I$2001,9,FALSE)</f>
        <v>0</v>
      </c>
      <c r="P101" s="54">
        <f>VLOOKUP(A101,T23ゾーン別人口!$A$6:$F$2001,6,FALSE)</f>
        <v>0</v>
      </c>
      <c r="Q101" s="58" t="e">
        <f t="shared" si="8"/>
        <v>#DIV/0!</v>
      </c>
      <c r="R101" s="53">
        <f>VLOOKUP(A101,T71密集市街地の状況!$A$6:$F$2000,6,FALSE)</f>
        <v>0</v>
      </c>
      <c r="S101" s="54">
        <f>VLOOKUP(A101,T56建物老朽度!$A$6:$R$2001,17,FALSE)</f>
        <v>0</v>
      </c>
      <c r="T101" s="54">
        <f>VLOOKUP(A101,T56建物老朽度!$A$6:$R$2001,18,FALSE)</f>
        <v>0</v>
      </c>
      <c r="U101" s="54" t="e">
        <f t="shared" si="9"/>
        <v>#DIV/0!</v>
      </c>
      <c r="V101" s="55" t="str">
        <f t="shared" si="10"/>
        <v>-</v>
      </c>
      <c r="W101" s="56">
        <f t="shared" si="11"/>
        <v>0</v>
      </c>
      <c r="X101" s="57">
        <f>VLOOKUP(A101,T71密集市街地の状況!$A$6:$Q$2001,13,FALSE)</f>
        <v>0</v>
      </c>
      <c r="Y101" s="56">
        <f t="shared" si="12"/>
        <v>0</v>
      </c>
      <c r="Z101" s="60"/>
      <c r="AA101" s="60"/>
      <c r="AB101" s="53">
        <f>VLOOKUP(A101,T71密集市街地の状況!$A$6:$Q$2000,15,FALSE)</f>
        <v>0</v>
      </c>
      <c r="AC101" s="61">
        <f t="shared" si="13"/>
        <v>0</v>
      </c>
      <c r="AD101" s="62"/>
    </row>
    <row r="102" spans="1:30" ht="15" customHeight="1">
      <c r="A102" s="49">
        <f>T71密集市街地の状況!A101</f>
        <v>0</v>
      </c>
      <c r="B102" s="16"/>
      <c r="C102" s="16"/>
      <c r="D102" s="16" t="str">
        <f t="shared" si="14"/>
        <v/>
      </c>
      <c r="E102" s="16"/>
      <c r="F102" s="16"/>
      <c r="G102" s="51">
        <v>96</v>
      </c>
      <c r="H102" s="31">
        <f>T71密集市街地の状況!B101</f>
        <v>0</v>
      </c>
      <c r="I102" s="31">
        <f>T71密集市街地の状況!C101</f>
        <v>0</v>
      </c>
      <c r="J102" s="31">
        <f>T71密集市街地の状況!D101</f>
        <v>0</v>
      </c>
      <c r="K102" s="31">
        <f>VLOOKUP(A102,T11aゾーン名称及び面積!$A$6:$I$2001,5,FALSE)</f>
        <v>0</v>
      </c>
      <c r="L102" s="31">
        <f>VLOOKUP(A102,T11aゾーン名称及び面積!$A$6:$I$2001,6,FALSE)</f>
        <v>0</v>
      </c>
      <c r="M102" s="52">
        <f>VLOOKUP(A102,T11aゾーン名称及び面積!$A$6:$I$2001,7,FALSE)</f>
        <v>0</v>
      </c>
      <c r="N102" s="52">
        <f>VLOOKUP(A102,T11aゾーン名称及び面積!$A$6:$I$2001,8,FALSE)</f>
        <v>0</v>
      </c>
      <c r="O102" s="53">
        <f>VLOOKUP(A102,T11aゾーン名称及び面積!$A$6:$I$2001,9,FALSE)</f>
        <v>0</v>
      </c>
      <c r="P102" s="54">
        <f>VLOOKUP(A102,T23ゾーン別人口!$A$6:$F$2001,6,FALSE)</f>
        <v>0</v>
      </c>
      <c r="Q102" s="58" t="e">
        <f t="shared" si="8"/>
        <v>#DIV/0!</v>
      </c>
      <c r="R102" s="53">
        <f>VLOOKUP(A102,T71密集市街地の状況!$A$6:$F$2000,6,FALSE)</f>
        <v>0</v>
      </c>
      <c r="S102" s="54">
        <f>VLOOKUP(A102,T56建物老朽度!$A$6:$R$2001,17,FALSE)</f>
        <v>0</v>
      </c>
      <c r="T102" s="54">
        <f>VLOOKUP(A102,T56建物老朽度!$A$6:$R$2001,18,FALSE)</f>
        <v>0</v>
      </c>
      <c r="U102" s="54" t="e">
        <f t="shared" si="9"/>
        <v>#DIV/0!</v>
      </c>
      <c r="V102" s="55" t="str">
        <f t="shared" si="10"/>
        <v>-</v>
      </c>
      <c r="W102" s="56">
        <f t="shared" si="11"/>
        <v>0</v>
      </c>
      <c r="X102" s="57">
        <f>VLOOKUP(A102,T71密集市街地の状況!$A$6:$Q$2001,13,FALSE)</f>
        <v>0</v>
      </c>
      <c r="Y102" s="56">
        <f t="shared" si="12"/>
        <v>0</v>
      </c>
      <c r="Z102" s="60"/>
      <c r="AA102" s="60"/>
      <c r="AB102" s="53">
        <f>VLOOKUP(A102,T71密集市街地の状況!$A$6:$Q$2000,15,FALSE)</f>
        <v>0</v>
      </c>
      <c r="AC102" s="61">
        <f t="shared" si="13"/>
        <v>0</v>
      </c>
      <c r="AD102" s="62"/>
    </row>
    <row r="103" spans="1:30" ht="15" customHeight="1">
      <c r="A103" s="49">
        <f>T71密集市街地の状況!A102</f>
        <v>0</v>
      </c>
      <c r="B103" s="16"/>
      <c r="C103" s="16"/>
      <c r="D103" s="16" t="str">
        <f t="shared" si="14"/>
        <v/>
      </c>
      <c r="E103" s="16"/>
      <c r="F103" s="16"/>
      <c r="G103" s="51">
        <v>97</v>
      </c>
      <c r="H103" s="31">
        <f>T71密集市街地の状況!B102</f>
        <v>0</v>
      </c>
      <c r="I103" s="31">
        <f>T71密集市街地の状況!C102</f>
        <v>0</v>
      </c>
      <c r="J103" s="31">
        <f>T71密集市街地の状況!D102</f>
        <v>0</v>
      </c>
      <c r="K103" s="31">
        <f>VLOOKUP(A103,T11aゾーン名称及び面積!$A$6:$I$2001,5,FALSE)</f>
        <v>0</v>
      </c>
      <c r="L103" s="31">
        <f>VLOOKUP(A103,T11aゾーン名称及び面積!$A$6:$I$2001,6,FALSE)</f>
        <v>0</v>
      </c>
      <c r="M103" s="52">
        <f>VLOOKUP(A103,T11aゾーン名称及び面積!$A$6:$I$2001,7,FALSE)</f>
        <v>0</v>
      </c>
      <c r="N103" s="52">
        <f>VLOOKUP(A103,T11aゾーン名称及び面積!$A$6:$I$2001,8,FALSE)</f>
        <v>0</v>
      </c>
      <c r="O103" s="53">
        <f>VLOOKUP(A103,T11aゾーン名称及び面積!$A$6:$I$2001,9,FALSE)</f>
        <v>0</v>
      </c>
      <c r="P103" s="54">
        <f>VLOOKUP(A103,T23ゾーン別人口!$A$6:$F$2001,6,FALSE)</f>
        <v>0</v>
      </c>
      <c r="Q103" s="58" t="e">
        <f t="shared" si="8"/>
        <v>#DIV/0!</v>
      </c>
      <c r="R103" s="53">
        <f>VLOOKUP(A103,T71密集市街地の状況!$A$6:$F$2000,6,FALSE)</f>
        <v>0</v>
      </c>
      <c r="S103" s="54">
        <f>VLOOKUP(A103,T56建物老朽度!$A$6:$R$2001,17,FALSE)</f>
        <v>0</v>
      </c>
      <c r="T103" s="54">
        <f>VLOOKUP(A103,T56建物老朽度!$A$6:$R$2001,18,FALSE)</f>
        <v>0</v>
      </c>
      <c r="U103" s="54" t="e">
        <f t="shared" si="9"/>
        <v>#DIV/0!</v>
      </c>
      <c r="V103" s="55" t="str">
        <f t="shared" si="10"/>
        <v>-</v>
      </c>
      <c r="W103" s="56">
        <f t="shared" si="11"/>
        <v>0</v>
      </c>
      <c r="X103" s="57">
        <f>VLOOKUP(A103,T71密集市街地の状況!$A$6:$Q$2001,13,FALSE)</f>
        <v>0</v>
      </c>
      <c r="Y103" s="56">
        <f t="shared" si="12"/>
        <v>0</v>
      </c>
      <c r="Z103" s="60"/>
      <c r="AA103" s="60"/>
      <c r="AB103" s="53">
        <f>VLOOKUP(A103,T71密集市街地の状況!$A$6:$Q$2000,15,FALSE)</f>
        <v>0</v>
      </c>
      <c r="AC103" s="61">
        <f t="shared" si="13"/>
        <v>0</v>
      </c>
      <c r="AD103" s="62"/>
    </row>
    <row r="104" spans="1:30" ht="15" customHeight="1">
      <c r="A104" s="49">
        <f>T71密集市街地の状況!A103</f>
        <v>0</v>
      </c>
      <c r="B104" s="16"/>
      <c r="C104" s="16"/>
      <c r="D104" s="16" t="str">
        <f t="shared" si="14"/>
        <v/>
      </c>
      <c r="E104" s="16"/>
      <c r="F104" s="16"/>
      <c r="G104" s="51">
        <v>98</v>
      </c>
      <c r="H104" s="31">
        <f>T71密集市街地の状況!B103</f>
        <v>0</v>
      </c>
      <c r="I104" s="31">
        <f>T71密集市街地の状況!C103</f>
        <v>0</v>
      </c>
      <c r="J104" s="31">
        <f>T71密集市街地の状況!D103</f>
        <v>0</v>
      </c>
      <c r="K104" s="31">
        <f>VLOOKUP(A104,T11aゾーン名称及び面積!$A$6:$I$2001,5,FALSE)</f>
        <v>0</v>
      </c>
      <c r="L104" s="31">
        <f>VLOOKUP(A104,T11aゾーン名称及び面積!$A$6:$I$2001,6,FALSE)</f>
        <v>0</v>
      </c>
      <c r="M104" s="52">
        <f>VLOOKUP(A104,T11aゾーン名称及び面積!$A$6:$I$2001,7,FALSE)</f>
        <v>0</v>
      </c>
      <c r="N104" s="52">
        <f>VLOOKUP(A104,T11aゾーン名称及び面積!$A$6:$I$2001,8,FALSE)</f>
        <v>0</v>
      </c>
      <c r="O104" s="53">
        <f>VLOOKUP(A104,T11aゾーン名称及び面積!$A$6:$I$2001,9,FALSE)</f>
        <v>0</v>
      </c>
      <c r="P104" s="54">
        <f>VLOOKUP(A104,T23ゾーン別人口!$A$6:$F$2001,6,FALSE)</f>
        <v>0</v>
      </c>
      <c r="Q104" s="58" t="e">
        <f t="shared" si="8"/>
        <v>#DIV/0!</v>
      </c>
      <c r="R104" s="53">
        <f>VLOOKUP(A104,T71密集市街地の状況!$A$6:$F$2000,6,FALSE)</f>
        <v>0</v>
      </c>
      <c r="S104" s="54">
        <f>VLOOKUP(A104,T56建物老朽度!$A$6:$R$2001,17,FALSE)</f>
        <v>0</v>
      </c>
      <c r="T104" s="54">
        <f>VLOOKUP(A104,T56建物老朽度!$A$6:$R$2001,18,FALSE)</f>
        <v>0</v>
      </c>
      <c r="U104" s="54" t="e">
        <f t="shared" si="9"/>
        <v>#DIV/0!</v>
      </c>
      <c r="V104" s="55" t="str">
        <f t="shared" si="10"/>
        <v>-</v>
      </c>
      <c r="W104" s="56">
        <f t="shared" si="11"/>
        <v>0</v>
      </c>
      <c r="X104" s="57">
        <f>VLOOKUP(A104,T71密集市街地の状況!$A$6:$Q$2001,13,FALSE)</f>
        <v>0</v>
      </c>
      <c r="Y104" s="56">
        <f t="shared" si="12"/>
        <v>0</v>
      </c>
      <c r="Z104" s="60"/>
      <c r="AA104" s="60"/>
      <c r="AB104" s="53">
        <f>VLOOKUP(A104,T71密集市街地の状況!$A$6:$Q$2000,15,FALSE)</f>
        <v>0</v>
      </c>
      <c r="AC104" s="61">
        <f t="shared" si="13"/>
        <v>0</v>
      </c>
      <c r="AD104" s="62"/>
    </row>
    <row r="105" spans="1:30" ht="15" customHeight="1">
      <c r="A105" s="49">
        <f>T71密集市街地の状況!A104</f>
        <v>0</v>
      </c>
      <c r="B105" s="16"/>
      <c r="C105" s="16"/>
      <c r="D105" s="16" t="str">
        <f t="shared" si="14"/>
        <v/>
      </c>
      <c r="E105" s="16"/>
      <c r="F105" s="16"/>
      <c r="G105" s="51">
        <v>99</v>
      </c>
      <c r="H105" s="31">
        <f>T71密集市街地の状況!B104</f>
        <v>0</v>
      </c>
      <c r="I105" s="31">
        <f>T71密集市街地の状況!C104</f>
        <v>0</v>
      </c>
      <c r="J105" s="31">
        <f>T71密集市街地の状況!D104</f>
        <v>0</v>
      </c>
      <c r="K105" s="31">
        <f>VLOOKUP(A105,T11aゾーン名称及び面積!$A$6:$I$2001,5,FALSE)</f>
        <v>0</v>
      </c>
      <c r="L105" s="31">
        <f>VLOOKUP(A105,T11aゾーン名称及び面積!$A$6:$I$2001,6,FALSE)</f>
        <v>0</v>
      </c>
      <c r="M105" s="52">
        <f>VLOOKUP(A105,T11aゾーン名称及び面積!$A$6:$I$2001,7,FALSE)</f>
        <v>0</v>
      </c>
      <c r="N105" s="52">
        <f>VLOOKUP(A105,T11aゾーン名称及び面積!$A$6:$I$2001,8,FALSE)</f>
        <v>0</v>
      </c>
      <c r="O105" s="53">
        <f>VLOOKUP(A105,T11aゾーン名称及び面積!$A$6:$I$2001,9,FALSE)</f>
        <v>0</v>
      </c>
      <c r="P105" s="54">
        <f>VLOOKUP(A105,T23ゾーン別人口!$A$6:$F$2001,6,FALSE)</f>
        <v>0</v>
      </c>
      <c r="Q105" s="58" t="e">
        <f t="shared" si="8"/>
        <v>#DIV/0!</v>
      </c>
      <c r="R105" s="53">
        <f>VLOOKUP(A105,T71密集市街地の状況!$A$6:$F$2000,6,FALSE)</f>
        <v>0</v>
      </c>
      <c r="S105" s="54">
        <f>VLOOKUP(A105,T56建物老朽度!$A$6:$R$2001,17,FALSE)</f>
        <v>0</v>
      </c>
      <c r="T105" s="54">
        <f>VLOOKUP(A105,T56建物老朽度!$A$6:$R$2001,18,FALSE)</f>
        <v>0</v>
      </c>
      <c r="U105" s="54" t="e">
        <f t="shared" si="9"/>
        <v>#DIV/0!</v>
      </c>
      <c r="V105" s="55" t="str">
        <f t="shared" si="10"/>
        <v>-</v>
      </c>
      <c r="W105" s="56">
        <f t="shared" si="11"/>
        <v>0</v>
      </c>
      <c r="X105" s="57">
        <f>VLOOKUP(A105,T71密集市街地の状況!$A$6:$Q$2001,13,FALSE)</f>
        <v>0</v>
      </c>
      <c r="Y105" s="56">
        <f t="shared" si="12"/>
        <v>0</v>
      </c>
      <c r="Z105" s="60"/>
      <c r="AA105" s="60"/>
      <c r="AB105" s="53">
        <f>VLOOKUP(A105,T71密集市街地の状況!$A$6:$Q$2000,15,FALSE)</f>
        <v>0</v>
      </c>
      <c r="AC105" s="61">
        <f t="shared" si="13"/>
        <v>0</v>
      </c>
      <c r="AD105" s="62"/>
    </row>
    <row r="106" spans="1:30" ht="15" customHeight="1">
      <c r="A106" s="49">
        <f>T71密集市街地の状況!A105</f>
        <v>0</v>
      </c>
      <c r="B106" s="16"/>
      <c r="C106" s="16"/>
      <c r="D106" s="16" t="str">
        <f t="shared" si="14"/>
        <v/>
      </c>
      <c r="E106" s="16"/>
      <c r="F106" s="16"/>
      <c r="G106" s="51">
        <v>100</v>
      </c>
      <c r="H106" s="31">
        <f>T71密集市街地の状況!B105</f>
        <v>0</v>
      </c>
      <c r="I106" s="31">
        <f>T71密集市街地の状況!C105</f>
        <v>0</v>
      </c>
      <c r="J106" s="31">
        <f>T71密集市街地の状況!D105</f>
        <v>0</v>
      </c>
      <c r="K106" s="31">
        <f>VLOOKUP(A106,T11aゾーン名称及び面積!$A$6:$I$2001,5,FALSE)</f>
        <v>0</v>
      </c>
      <c r="L106" s="31">
        <f>VLOOKUP(A106,T11aゾーン名称及び面積!$A$6:$I$2001,6,FALSE)</f>
        <v>0</v>
      </c>
      <c r="M106" s="52">
        <f>VLOOKUP(A106,T11aゾーン名称及び面積!$A$6:$I$2001,7,FALSE)</f>
        <v>0</v>
      </c>
      <c r="N106" s="52">
        <f>VLOOKUP(A106,T11aゾーン名称及び面積!$A$6:$I$2001,8,FALSE)</f>
        <v>0</v>
      </c>
      <c r="O106" s="53">
        <f>VLOOKUP(A106,T11aゾーン名称及び面積!$A$6:$I$2001,9,FALSE)</f>
        <v>0</v>
      </c>
      <c r="P106" s="54">
        <f>VLOOKUP(A106,T23ゾーン別人口!$A$6:$F$2001,6,FALSE)</f>
        <v>0</v>
      </c>
      <c r="Q106" s="58" t="e">
        <f t="shared" si="8"/>
        <v>#DIV/0!</v>
      </c>
      <c r="R106" s="53">
        <f>VLOOKUP(A106,T71密集市街地の状況!$A$6:$F$2000,6,FALSE)</f>
        <v>0</v>
      </c>
      <c r="S106" s="54">
        <f>VLOOKUP(A106,T56建物老朽度!$A$6:$R$2001,17,FALSE)</f>
        <v>0</v>
      </c>
      <c r="T106" s="54">
        <f>VLOOKUP(A106,T56建物老朽度!$A$6:$R$2001,18,FALSE)</f>
        <v>0</v>
      </c>
      <c r="U106" s="54" t="e">
        <f t="shared" si="9"/>
        <v>#DIV/0!</v>
      </c>
      <c r="V106" s="55" t="str">
        <f t="shared" si="10"/>
        <v>-</v>
      </c>
      <c r="W106" s="56">
        <f t="shared" si="11"/>
        <v>0</v>
      </c>
      <c r="X106" s="57">
        <f>VLOOKUP(A106,T71密集市街地の状況!$A$6:$Q$2001,13,FALSE)</f>
        <v>0</v>
      </c>
      <c r="Y106" s="56">
        <f t="shared" si="12"/>
        <v>0</v>
      </c>
      <c r="Z106" s="60"/>
      <c r="AA106" s="60"/>
      <c r="AB106" s="53">
        <f>VLOOKUP(A106,T71密集市街地の状況!$A$6:$Q$2000,15,FALSE)</f>
        <v>0</v>
      </c>
      <c r="AC106" s="61">
        <f t="shared" si="13"/>
        <v>0</v>
      </c>
      <c r="AD106" s="62"/>
    </row>
    <row r="107" spans="1:30" ht="15" customHeight="1">
      <c r="A107" s="49">
        <f>T71密集市街地の状況!A106</f>
        <v>0</v>
      </c>
      <c r="B107" s="16"/>
      <c r="C107" s="16"/>
      <c r="D107" s="16" t="str">
        <f t="shared" si="14"/>
        <v/>
      </c>
      <c r="E107" s="16"/>
      <c r="F107" s="16"/>
      <c r="G107" s="51">
        <v>101</v>
      </c>
      <c r="H107" s="31">
        <f>T71密集市街地の状況!B106</f>
        <v>0</v>
      </c>
      <c r="I107" s="31">
        <f>T71密集市街地の状況!C106</f>
        <v>0</v>
      </c>
      <c r="J107" s="31">
        <f>T71密集市街地の状況!D106</f>
        <v>0</v>
      </c>
      <c r="K107" s="31">
        <f>VLOOKUP(A107,T11aゾーン名称及び面積!$A$6:$I$2001,5,FALSE)</f>
        <v>0</v>
      </c>
      <c r="L107" s="31">
        <f>VLOOKUP(A107,T11aゾーン名称及び面積!$A$6:$I$2001,6,FALSE)</f>
        <v>0</v>
      </c>
      <c r="M107" s="52">
        <f>VLOOKUP(A107,T11aゾーン名称及び面積!$A$6:$I$2001,7,FALSE)</f>
        <v>0</v>
      </c>
      <c r="N107" s="52">
        <f>VLOOKUP(A107,T11aゾーン名称及び面積!$A$6:$I$2001,8,FALSE)</f>
        <v>0</v>
      </c>
      <c r="O107" s="53">
        <f>VLOOKUP(A107,T11aゾーン名称及び面積!$A$6:$I$2001,9,FALSE)</f>
        <v>0</v>
      </c>
      <c r="P107" s="54">
        <f>VLOOKUP(A107,T23ゾーン別人口!$A$6:$F$2001,6,FALSE)</f>
        <v>0</v>
      </c>
      <c r="Q107" s="58" t="e">
        <f t="shared" si="8"/>
        <v>#DIV/0!</v>
      </c>
      <c r="R107" s="53">
        <f>VLOOKUP(A107,T71密集市街地の状況!$A$6:$F$2000,6,FALSE)</f>
        <v>0</v>
      </c>
      <c r="S107" s="54">
        <f>VLOOKUP(A107,T56建物老朽度!$A$6:$R$2001,17,FALSE)</f>
        <v>0</v>
      </c>
      <c r="T107" s="54">
        <f>VLOOKUP(A107,T56建物老朽度!$A$6:$R$2001,18,FALSE)</f>
        <v>0</v>
      </c>
      <c r="U107" s="54" t="e">
        <f t="shared" si="9"/>
        <v>#DIV/0!</v>
      </c>
      <c r="V107" s="55" t="str">
        <f t="shared" si="10"/>
        <v>-</v>
      </c>
      <c r="W107" s="56">
        <f t="shared" si="11"/>
        <v>0</v>
      </c>
      <c r="X107" s="57">
        <f>VLOOKUP(A107,T71密集市街地の状況!$A$6:$Q$2001,13,FALSE)</f>
        <v>0</v>
      </c>
      <c r="Y107" s="56">
        <f t="shared" si="12"/>
        <v>0</v>
      </c>
      <c r="Z107" s="60"/>
      <c r="AA107" s="60"/>
      <c r="AB107" s="53">
        <f>VLOOKUP(A107,T71密集市街地の状況!$A$6:$Q$2000,15,FALSE)</f>
        <v>0</v>
      </c>
      <c r="AC107" s="61">
        <f t="shared" si="13"/>
        <v>0</v>
      </c>
      <c r="AD107" s="62"/>
    </row>
    <row r="108" spans="1:30" ht="15" customHeight="1">
      <c r="A108" s="49">
        <f>T71密集市街地の状況!A107</f>
        <v>0</v>
      </c>
      <c r="B108" s="16"/>
      <c r="C108" s="16"/>
      <c r="D108" s="16" t="str">
        <f t="shared" si="14"/>
        <v/>
      </c>
      <c r="E108" s="16"/>
      <c r="F108" s="16"/>
      <c r="G108" s="51">
        <v>102</v>
      </c>
      <c r="H108" s="31">
        <f>T71密集市街地の状況!B107</f>
        <v>0</v>
      </c>
      <c r="I108" s="31">
        <f>T71密集市街地の状況!C107</f>
        <v>0</v>
      </c>
      <c r="J108" s="31">
        <f>T71密集市街地の状況!D107</f>
        <v>0</v>
      </c>
      <c r="K108" s="31">
        <f>VLOOKUP(A108,T11aゾーン名称及び面積!$A$6:$I$2001,5,FALSE)</f>
        <v>0</v>
      </c>
      <c r="L108" s="31">
        <f>VLOOKUP(A108,T11aゾーン名称及び面積!$A$6:$I$2001,6,FALSE)</f>
        <v>0</v>
      </c>
      <c r="M108" s="52">
        <f>VLOOKUP(A108,T11aゾーン名称及び面積!$A$6:$I$2001,7,FALSE)</f>
        <v>0</v>
      </c>
      <c r="N108" s="52">
        <f>VLOOKUP(A108,T11aゾーン名称及び面積!$A$6:$I$2001,8,FALSE)</f>
        <v>0</v>
      </c>
      <c r="O108" s="53">
        <f>VLOOKUP(A108,T11aゾーン名称及び面積!$A$6:$I$2001,9,FALSE)</f>
        <v>0</v>
      </c>
      <c r="P108" s="54">
        <f>VLOOKUP(A108,T23ゾーン別人口!$A$6:$F$2001,6,FALSE)</f>
        <v>0</v>
      </c>
      <c r="Q108" s="58" t="e">
        <f t="shared" si="8"/>
        <v>#DIV/0!</v>
      </c>
      <c r="R108" s="53">
        <f>VLOOKUP(A108,T71密集市街地の状況!$A$6:$F$2000,6,FALSE)</f>
        <v>0</v>
      </c>
      <c r="S108" s="54">
        <f>VLOOKUP(A108,T56建物老朽度!$A$6:$R$2001,17,FALSE)</f>
        <v>0</v>
      </c>
      <c r="T108" s="54">
        <f>VLOOKUP(A108,T56建物老朽度!$A$6:$R$2001,18,FALSE)</f>
        <v>0</v>
      </c>
      <c r="U108" s="54" t="e">
        <f t="shared" si="9"/>
        <v>#DIV/0!</v>
      </c>
      <c r="V108" s="55" t="str">
        <f t="shared" si="10"/>
        <v>-</v>
      </c>
      <c r="W108" s="56">
        <f t="shared" si="11"/>
        <v>0</v>
      </c>
      <c r="X108" s="57">
        <f>VLOOKUP(A108,T71密集市街地の状況!$A$6:$Q$2001,13,FALSE)</f>
        <v>0</v>
      </c>
      <c r="Y108" s="56">
        <f t="shared" si="12"/>
        <v>0</v>
      </c>
      <c r="Z108" s="60"/>
      <c r="AA108" s="60"/>
      <c r="AB108" s="53">
        <f>VLOOKUP(A108,T71密集市街地の状況!$A$6:$Q$2000,15,FALSE)</f>
        <v>0</v>
      </c>
      <c r="AC108" s="61">
        <f t="shared" si="13"/>
        <v>0</v>
      </c>
      <c r="AD108" s="62"/>
    </row>
    <row r="109" spans="1:30" ht="15" customHeight="1">
      <c r="A109" s="49">
        <f>T71密集市街地の状況!A108</f>
        <v>0</v>
      </c>
      <c r="B109" s="16"/>
      <c r="C109" s="16"/>
      <c r="D109" s="16" t="str">
        <f t="shared" si="14"/>
        <v/>
      </c>
      <c r="E109" s="16"/>
      <c r="F109" s="16"/>
      <c r="G109" s="51">
        <v>103</v>
      </c>
      <c r="H109" s="31">
        <f>T71密集市街地の状況!B108</f>
        <v>0</v>
      </c>
      <c r="I109" s="31">
        <f>T71密集市街地の状況!C108</f>
        <v>0</v>
      </c>
      <c r="J109" s="31">
        <f>T71密集市街地の状況!D108</f>
        <v>0</v>
      </c>
      <c r="K109" s="31">
        <f>VLOOKUP(A109,T11aゾーン名称及び面積!$A$6:$I$2001,5,FALSE)</f>
        <v>0</v>
      </c>
      <c r="L109" s="31">
        <f>VLOOKUP(A109,T11aゾーン名称及び面積!$A$6:$I$2001,6,FALSE)</f>
        <v>0</v>
      </c>
      <c r="M109" s="52">
        <f>VLOOKUP(A109,T11aゾーン名称及び面積!$A$6:$I$2001,7,FALSE)</f>
        <v>0</v>
      </c>
      <c r="N109" s="52">
        <f>VLOOKUP(A109,T11aゾーン名称及び面積!$A$6:$I$2001,8,FALSE)</f>
        <v>0</v>
      </c>
      <c r="O109" s="53">
        <f>VLOOKUP(A109,T11aゾーン名称及び面積!$A$6:$I$2001,9,FALSE)</f>
        <v>0</v>
      </c>
      <c r="P109" s="54">
        <f>VLOOKUP(A109,T23ゾーン別人口!$A$6:$F$2001,6,FALSE)</f>
        <v>0</v>
      </c>
      <c r="Q109" s="58" t="e">
        <f t="shared" si="8"/>
        <v>#DIV/0!</v>
      </c>
      <c r="R109" s="53">
        <f>VLOOKUP(A109,T71密集市街地の状況!$A$6:$F$2000,6,FALSE)</f>
        <v>0</v>
      </c>
      <c r="S109" s="54">
        <f>VLOOKUP(A109,T56建物老朽度!$A$6:$R$2001,17,FALSE)</f>
        <v>0</v>
      </c>
      <c r="T109" s="54">
        <f>VLOOKUP(A109,T56建物老朽度!$A$6:$R$2001,18,FALSE)</f>
        <v>0</v>
      </c>
      <c r="U109" s="54" t="e">
        <f t="shared" si="9"/>
        <v>#DIV/0!</v>
      </c>
      <c r="V109" s="55" t="str">
        <f t="shared" si="10"/>
        <v>-</v>
      </c>
      <c r="W109" s="56">
        <f t="shared" si="11"/>
        <v>0</v>
      </c>
      <c r="X109" s="57">
        <f>VLOOKUP(A109,T71密集市街地の状況!$A$6:$Q$2001,13,FALSE)</f>
        <v>0</v>
      </c>
      <c r="Y109" s="56">
        <f t="shared" si="12"/>
        <v>0</v>
      </c>
      <c r="Z109" s="60"/>
      <c r="AA109" s="60"/>
      <c r="AB109" s="53">
        <f>VLOOKUP(A109,T71密集市街地の状況!$A$6:$Q$2000,15,FALSE)</f>
        <v>0</v>
      </c>
      <c r="AC109" s="61">
        <f t="shared" si="13"/>
        <v>0</v>
      </c>
      <c r="AD109" s="62"/>
    </row>
    <row r="110" spans="1:30" ht="15" customHeight="1">
      <c r="A110" s="49">
        <f>T71密集市街地の状況!A109</f>
        <v>0</v>
      </c>
      <c r="B110" s="16"/>
      <c r="C110" s="16"/>
      <c r="D110" s="16" t="str">
        <f t="shared" si="14"/>
        <v/>
      </c>
      <c r="E110" s="16"/>
      <c r="F110" s="16"/>
      <c r="G110" s="51">
        <v>104</v>
      </c>
      <c r="H110" s="31">
        <f>T71密集市街地の状況!B109</f>
        <v>0</v>
      </c>
      <c r="I110" s="31">
        <f>T71密集市街地の状況!C109</f>
        <v>0</v>
      </c>
      <c r="J110" s="31">
        <f>T71密集市街地の状況!D109</f>
        <v>0</v>
      </c>
      <c r="K110" s="31">
        <f>VLOOKUP(A110,T11aゾーン名称及び面積!$A$6:$I$2001,5,FALSE)</f>
        <v>0</v>
      </c>
      <c r="L110" s="31">
        <f>VLOOKUP(A110,T11aゾーン名称及び面積!$A$6:$I$2001,6,FALSE)</f>
        <v>0</v>
      </c>
      <c r="M110" s="52">
        <f>VLOOKUP(A110,T11aゾーン名称及び面積!$A$6:$I$2001,7,FALSE)</f>
        <v>0</v>
      </c>
      <c r="N110" s="52">
        <f>VLOOKUP(A110,T11aゾーン名称及び面積!$A$6:$I$2001,8,FALSE)</f>
        <v>0</v>
      </c>
      <c r="O110" s="53">
        <f>VLOOKUP(A110,T11aゾーン名称及び面積!$A$6:$I$2001,9,FALSE)</f>
        <v>0</v>
      </c>
      <c r="P110" s="54">
        <f>VLOOKUP(A110,T23ゾーン別人口!$A$6:$F$2001,6,FALSE)</f>
        <v>0</v>
      </c>
      <c r="Q110" s="58" t="e">
        <f t="shared" si="8"/>
        <v>#DIV/0!</v>
      </c>
      <c r="R110" s="53">
        <f>VLOOKUP(A110,T71密集市街地の状況!$A$6:$F$2000,6,FALSE)</f>
        <v>0</v>
      </c>
      <c r="S110" s="54">
        <f>VLOOKUP(A110,T56建物老朽度!$A$6:$R$2001,17,FALSE)</f>
        <v>0</v>
      </c>
      <c r="T110" s="54">
        <f>VLOOKUP(A110,T56建物老朽度!$A$6:$R$2001,18,FALSE)</f>
        <v>0</v>
      </c>
      <c r="U110" s="54" t="e">
        <f t="shared" si="9"/>
        <v>#DIV/0!</v>
      </c>
      <c r="V110" s="55" t="str">
        <f t="shared" si="10"/>
        <v>-</v>
      </c>
      <c r="W110" s="56">
        <f t="shared" si="11"/>
        <v>0</v>
      </c>
      <c r="X110" s="57">
        <f>VLOOKUP(A110,T71密集市街地の状況!$A$6:$Q$2001,13,FALSE)</f>
        <v>0</v>
      </c>
      <c r="Y110" s="56">
        <f t="shared" si="12"/>
        <v>0</v>
      </c>
      <c r="Z110" s="60"/>
      <c r="AA110" s="60"/>
      <c r="AB110" s="53">
        <f>VLOOKUP(A110,T71密集市街地の状況!$A$6:$Q$2000,15,FALSE)</f>
        <v>0</v>
      </c>
      <c r="AC110" s="61">
        <f t="shared" si="13"/>
        <v>0</v>
      </c>
      <c r="AD110" s="62"/>
    </row>
    <row r="111" spans="1:30" ht="15" customHeight="1">
      <c r="A111" s="49">
        <f>T71密集市街地の状況!A110</f>
        <v>0</v>
      </c>
      <c r="B111" s="16"/>
      <c r="C111" s="16"/>
      <c r="D111" s="16" t="str">
        <f t="shared" si="14"/>
        <v/>
      </c>
      <c r="E111" s="16"/>
      <c r="F111" s="16"/>
      <c r="G111" s="51">
        <v>105</v>
      </c>
      <c r="H111" s="31">
        <f>T71密集市街地の状況!B110</f>
        <v>0</v>
      </c>
      <c r="I111" s="31">
        <f>T71密集市街地の状況!C110</f>
        <v>0</v>
      </c>
      <c r="J111" s="31">
        <f>T71密集市街地の状況!D110</f>
        <v>0</v>
      </c>
      <c r="K111" s="31">
        <f>VLOOKUP(A111,T11aゾーン名称及び面積!$A$6:$I$2001,5,FALSE)</f>
        <v>0</v>
      </c>
      <c r="L111" s="31">
        <f>VLOOKUP(A111,T11aゾーン名称及び面積!$A$6:$I$2001,6,FALSE)</f>
        <v>0</v>
      </c>
      <c r="M111" s="52">
        <f>VLOOKUP(A111,T11aゾーン名称及び面積!$A$6:$I$2001,7,FALSE)</f>
        <v>0</v>
      </c>
      <c r="N111" s="52">
        <f>VLOOKUP(A111,T11aゾーン名称及び面積!$A$6:$I$2001,8,FALSE)</f>
        <v>0</v>
      </c>
      <c r="O111" s="53">
        <f>VLOOKUP(A111,T11aゾーン名称及び面積!$A$6:$I$2001,9,FALSE)</f>
        <v>0</v>
      </c>
      <c r="P111" s="54">
        <f>VLOOKUP(A111,T23ゾーン別人口!$A$6:$F$2001,6,FALSE)</f>
        <v>0</v>
      </c>
      <c r="Q111" s="58" t="e">
        <f t="shared" si="8"/>
        <v>#DIV/0!</v>
      </c>
      <c r="R111" s="53">
        <f>VLOOKUP(A111,T71密集市街地の状況!$A$6:$F$2000,6,FALSE)</f>
        <v>0</v>
      </c>
      <c r="S111" s="54">
        <f>VLOOKUP(A111,T56建物老朽度!$A$6:$R$2001,17,FALSE)</f>
        <v>0</v>
      </c>
      <c r="T111" s="54">
        <f>VLOOKUP(A111,T56建物老朽度!$A$6:$R$2001,18,FALSE)</f>
        <v>0</v>
      </c>
      <c r="U111" s="54" t="e">
        <f t="shared" si="9"/>
        <v>#DIV/0!</v>
      </c>
      <c r="V111" s="55" t="str">
        <f t="shared" si="10"/>
        <v>-</v>
      </c>
      <c r="W111" s="56">
        <f t="shared" si="11"/>
        <v>0</v>
      </c>
      <c r="X111" s="57">
        <f>VLOOKUP(A111,T71密集市街地の状況!$A$6:$Q$2001,13,FALSE)</f>
        <v>0</v>
      </c>
      <c r="Y111" s="56">
        <f t="shared" si="12"/>
        <v>0</v>
      </c>
      <c r="Z111" s="60"/>
      <c r="AA111" s="60"/>
      <c r="AB111" s="53">
        <f>VLOOKUP(A111,T71密集市街地の状況!$A$6:$Q$2000,15,FALSE)</f>
        <v>0</v>
      </c>
      <c r="AC111" s="61">
        <f t="shared" si="13"/>
        <v>0</v>
      </c>
      <c r="AD111" s="62"/>
    </row>
    <row r="112" spans="1:30" ht="15" customHeight="1">
      <c r="A112" s="49">
        <f>T71密集市街地の状況!A111</f>
        <v>0</v>
      </c>
      <c r="B112" s="16"/>
      <c r="C112" s="16"/>
      <c r="D112" s="16" t="str">
        <f t="shared" si="14"/>
        <v/>
      </c>
      <c r="E112" s="16"/>
      <c r="F112" s="16"/>
      <c r="G112" s="51">
        <v>106</v>
      </c>
      <c r="H112" s="31">
        <f>T71密集市街地の状況!B111</f>
        <v>0</v>
      </c>
      <c r="I112" s="31">
        <f>T71密集市街地の状況!C111</f>
        <v>0</v>
      </c>
      <c r="J112" s="31">
        <f>T71密集市街地の状況!D111</f>
        <v>0</v>
      </c>
      <c r="K112" s="31">
        <f>VLOOKUP(A112,T11aゾーン名称及び面積!$A$6:$I$2001,5,FALSE)</f>
        <v>0</v>
      </c>
      <c r="L112" s="31">
        <f>VLOOKUP(A112,T11aゾーン名称及び面積!$A$6:$I$2001,6,FALSE)</f>
        <v>0</v>
      </c>
      <c r="M112" s="52">
        <f>VLOOKUP(A112,T11aゾーン名称及び面積!$A$6:$I$2001,7,FALSE)</f>
        <v>0</v>
      </c>
      <c r="N112" s="52">
        <f>VLOOKUP(A112,T11aゾーン名称及び面積!$A$6:$I$2001,8,FALSE)</f>
        <v>0</v>
      </c>
      <c r="O112" s="53">
        <f>VLOOKUP(A112,T11aゾーン名称及び面積!$A$6:$I$2001,9,FALSE)</f>
        <v>0</v>
      </c>
      <c r="P112" s="54">
        <f>VLOOKUP(A112,T23ゾーン別人口!$A$6:$F$2001,6,FALSE)</f>
        <v>0</v>
      </c>
      <c r="Q112" s="58" t="e">
        <f t="shared" si="8"/>
        <v>#DIV/0!</v>
      </c>
      <c r="R112" s="53">
        <f>VLOOKUP(A112,T71密集市街地の状況!$A$6:$F$2000,6,FALSE)</f>
        <v>0</v>
      </c>
      <c r="S112" s="54">
        <f>VLOOKUP(A112,T56建物老朽度!$A$6:$R$2001,17,FALSE)</f>
        <v>0</v>
      </c>
      <c r="T112" s="54">
        <f>VLOOKUP(A112,T56建物老朽度!$A$6:$R$2001,18,FALSE)</f>
        <v>0</v>
      </c>
      <c r="U112" s="54" t="e">
        <f t="shared" si="9"/>
        <v>#DIV/0!</v>
      </c>
      <c r="V112" s="55" t="str">
        <f t="shared" si="10"/>
        <v>-</v>
      </c>
      <c r="W112" s="56">
        <f t="shared" si="11"/>
        <v>0</v>
      </c>
      <c r="X112" s="57">
        <f>VLOOKUP(A112,T71密集市街地の状況!$A$6:$Q$2001,13,FALSE)</f>
        <v>0</v>
      </c>
      <c r="Y112" s="56">
        <f t="shared" si="12"/>
        <v>0</v>
      </c>
      <c r="Z112" s="60"/>
      <c r="AA112" s="60"/>
      <c r="AB112" s="53">
        <f>VLOOKUP(A112,T71密集市街地の状況!$A$6:$Q$2000,15,FALSE)</f>
        <v>0</v>
      </c>
      <c r="AC112" s="61">
        <f t="shared" si="13"/>
        <v>0</v>
      </c>
      <c r="AD112" s="62"/>
    </row>
    <row r="113" spans="1:30" ht="15" customHeight="1">
      <c r="A113" s="49">
        <f>T71密集市街地の状況!A112</f>
        <v>0</v>
      </c>
      <c r="B113" s="16"/>
      <c r="C113" s="16"/>
      <c r="D113" s="16" t="str">
        <f t="shared" si="14"/>
        <v/>
      </c>
      <c r="E113" s="16"/>
      <c r="F113" s="16"/>
      <c r="G113" s="51">
        <v>107</v>
      </c>
      <c r="H113" s="31">
        <f>T71密集市街地の状況!B112</f>
        <v>0</v>
      </c>
      <c r="I113" s="31">
        <f>T71密集市街地の状況!C112</f>
        <v>0</v>
      </c>
      <c r="J113" s="31">
        <f>T71密集市街地の状況!D112</f>
        <v>0</v>
      </c>
      <c r="K113" s="31">
        <f>VLOOKUP(A113,T11aゾーン名称及び面積!$A$6:$I$2001,5,FALSE)</f>
        <v>0</v>
      </c>
      <c r="L113" s="31">
        <f>VLOOKUP(A113,T11aゾーン名称及び面積!$A$6:$I$2001,6,FALSE)</f>
        <v>0</v>
      </c>
      <c r="M113" s="52">
        <f>VLOOKUP(A113,T11aゾーン名称及び面積!$A$6:$I$2001,7,FALSE)</f>
        <v>0</v>
      </c>
      <c r="N113" s="52">
        <f>VLOOKUP(A113,T11aゾーン名称及び面積!$A$6:$I$2001,8,FALSE)</f>
        <v>0</v>
      </c>
      <c r="O113" s="53">
        <f>VLOOKUP(A113,T11aゾーン名称及び面積!$A$6:$I$2001,9,FALSE)</f>
        <v>0</v>
      </c>
      <c r="P113" s="54">
        <f>VLOOKUP(A113,T23ゾーン別人口!$A$6:$F$2001,6,FALSE)</f>
        <v>0</v>
      </c>
      <c r="Q113" s="58" t="e">
        <f t="shared" si="8"/>
        <v>#DIV/0!</v>
      </c>
      <c r="R113" s="53">
        <f>VLOOKUP(A113,T71密集市街地の状況!$A$6:$F$2000,6,FALSE)</f>
        <v>0</v>
      </c>
      <c r="S113" s="54">
        <f>VLOOKUP(A113,T56建物老朽度!$A$6:$R$2001,17,FALSE)</f>
        <v>0</v>
      </c>
      <c r="T113" s="54">
        <f>VLOOKUP(A113,T56建物老朽度!$A$6:$R$2001,18,FALSE)</f>
        <v>0</v>
      </c>
      <c r="U113" s="54" t="e">
        <f t="shared" si="9"/>
        <v>#DIV/0!</v>
      </c>
      <c r="V113" s="55" t="str">
        <f t="shared" si="10"/>
        <v>-</v>
      </c>
      <c r="W113" s="56">
        <f t="shared" si="11"/>
        <v>0</v>
      </c>
      <c r="X113" s="57">
        <f>VLOOKUP(A113,T71密集市街地の状況!$A$6:$Q$2001,13,FALSE)</f>
        <v>0</v>
      </c>
      <c r="Y113" s="56">
        <f t="shared" si="12"/>
        <v>0</v>
      </c>
      <c r="Z113" s="60"/>
      <c r="AA113" s="60"/>
      <c r="AB113" s="53">
        <f>VLOOKUP(A113,T71密集市街地の状況!$A$6:$Q$2000,15,FALSE)</f>
        <v>0</v>
      </c>
      <c r="AC113" s="61">
        <f t="shared" si="13"/>
        <v>0</v>
      </c>
      <c r="AD113" s="62"/>
    </row>
    <row r="114" spans="1:30" ht="15" customHeight="1">
      <c r="A114" s="49">
        <f>T71密集市街地の状況!A113</f>
        <v>0</v>
      </c>
      <c r="B114" s="16"/>
      <c r="C114" s="16"/>
      <c r="D114" s="16" t="str">
        <f t="shared" si="14"/>
        <v/>
      </c>
      <c r="E114" s="16"/>
      <c r="F114" s="16"/>
      <c r="G114" s="51">
        <v>108</v>
      </c>
      <c r="H114" s="31">
        <f>T71密集市街地の状況!B113</f>
        <v>0</v>
      </c>
      <c r="I114" s="31">
        <f>T71密集市街地の状況!C113</f>
        <v>0</v>
      </c>
      <c r="J114" s="31">
        <f>T71密集市街地の状況!D113</f>
        <v>0</v>
      </c>
      <c r="K114" s="31">
        <f>VLOOKUP(A114,T11aゾーン名称及び面積!$A$6:$I$2001,5,FALSE)</f>
        <v>0</v>
      </c>
      <c r="L114" s="31">
        <f>VLOOKUP(A114,T11aゾーン名称及び面積!$A$6:$I$2001,6,FALSE)</f>
        <v>0</v>
      </c>
      <c r="M114" s="52">
        <f>VLOOKUP(A114,T11aゾーン名称及び面積!$A$6:$I$2001,7,FALSE)</f>
        <v>0</v>
      </c>
      <c r="N114" s="52">
        <f>VLOOKUP(A114,T11aゾーン名称及び面積!$A$6:$I$2001,8,FALSE)</f>
        <v>0</v>
      </c>
      <c r="O114" s="53">
        <f>VLOOKUP(A114,T11aゾーン名称及び面積!$A$6:$I$2001,9,FALSE)</f>
        <v>0</v>
      </c>
      <c r="P114" s="54">
        <f>VLOOKUP(A114,T23ゾーン別人口!$A$6:$F$2001,6,FALSE)</f>
        <v>0</v>
      </c>
      <c r="Q114" s="58" t="e">
        <f t="shared" si="8"/>
        <v>#DIV/0!</v>
      </c>
      <c r="R114" s="53">
        <f>VLOOKUP(A114,T71密集市街地の状況!$A$6:$F$2000,6,FALSE)</f>
        <v>0</v>
      </c>
      <c r="S114" s="54">
        <f>VLOOKUP(A114,T56建物老朽度!$A$6:$R$2001,17,FALSE)</f>
        <v>0</v>
      </c>
      <c r="T114" s="54">
        <f>VLOOKUP(A114,T56建物老朽度!$A$6:$R$2001,18,FALSE)</f>
        <v>0</v>
      </c>
      <c r="U114" s="54" t="e">
        <f t="shared" si="9"/>
        <v>#DIV/0!</v>
      </c>
      <c r="V114" s="55" t="str">
        <f t="shared" si="10"/>
        <v>-</v>
      </c>
      <c r="W114" s="56">
        <f t="shared" si="11"/>
        <v>0</v>
      </c>
      <c r="X114" s="57">
        <f>VLOOKUP(A114,T71密集市街地の状況!$A$6:$Q$2001,13,FALSE)</f>
        <v>0</v>
      </c>
      <c r="Y114" s="56">
        <f t="shared" si="12"/>
        <v>0</v>
      </c>
      <c r="Z114" s="60"/>
      <c r="AA114" s="60"/>
      <c r="AB114" s="53">
        <f>VLOOKUP(A114,T71密集市街地の状況!$A$6:$Q$2000,15,FALSE)</f>
        <v>0</v>
      </c>
      <c r="AC114" s="61">
        <f t="shared" si="13"/>
        <v>0</v>
      </c>
      <c r="AD114" s="62"/>
    </row>
    <row r="115" spans="1:30" ht="15" customHeight="1">
      <c r="A115" s="49">
        <f>T71密集市街地の状況!A114</f>
        <v>0</v>
      </c>
      <c r="B115" s="16"/>
      <c r="C115" s="16"/>
      <c r="D115" s="16" t="str">
        <f t="shared" si="14"/>
        <v/>
      </c>
      <c r="E115" s="16"/>
      <c r="F115" s="16"/>
      <c r="G115" s="51">
        <v>109</v>
      </c>
      <c r="H115" s="31">
        <f>T71密集市街地の状況!B114</f>
        <v>0</v>
      </c>
      <c r="I115" s="31">
        <f>T71密集市街地の状況!C114</f>
        <v>0</v>
      </c>
      <c r="J115" s="31">
        <f>T71密集市街地の状況!D114</f>
        <v>0</v>
      </c>
      <c r="K115" s="31">
        <f>VLOOKUP(A115,T11aゾーン名称及び面積!$A$6:$I$2001,5,FALSE)</f>
        <v>0</v>
      </c>
      <c r="L115" s="31">
        <f>VLOOKUP(A115,T11aゾーン名称及び面積!$A$6:$I$2001,6,FALSE)</f>
        <v>0</v>
      </c>
      <c r="M115" s="52">
        <f>VLOOKUP(A115,T11aゾーン名称及び面積!$A$6:$I$2001,7,FALSE)</f>
        <v>0</v>
      </c>
      <c r="N115" s="52">
        <f>VLOOKUP(A115,T11aゾーン名称及び面積!$A$6:$I$2001,8,FALSE)</f>
        <v>0</v>
      </c>
      <c r="O115" s="53">
        <f>VLOOKUP(A115,T11aゾーン名称及び面積!$A$6:$I$2001,9,FALSE)</f>
        <v>0</v>
      </c>
      <c r="P115" s="54">
        <f>VLOOKUP(A115,T23ゾーン別人口!$A$6:$F$2001,6,FALSE)</f>
        <v>0</v>
      </c>
      <c r="Q115" s="58" t="e">
        <f t="shared" si="8"/>
        <v>#DIV/0!</v>
      </c>
      <c r="R115" s="53">
        <f>VLOOKUP(A115,T71密集市街地の状況!$A$6:$F$2000,6,FALSE)</f>
        <v>0</v>
      </c>
      <c r="S115" s="54">
        <f>VLOOKUP(A115,T56建物老朽度!$A$6:$R$2001,17,FALSE)</f>
        <v>0</v>
      </c>
      <c r="T115" s="54">
        <f>VLOOKUP(A115,T56建物老朽度!$A$6:$R$2001,18,FALSE)</f>
        <v>0</v>
      </c>
      <c r="U115" s="54" t="e">
        <f t="shared" si="9"/>
        <v>#DIV/0!</v>
      </c>
      <c r="V115" s="55" t="str">
        <f t="shared" si="10"/>
        <v>-</v>
      </c>
      <c r="W115" s="56">
        <f t="shared" si="11"/>
        <v>0</v>
      </c>
      <c r="X115" s="57">
        <f>VLOOKUP(A115,T71密集市街地の状況!$A$6:$Q$2001,13,FALSE)</f>
        <v>0</v>
      </c>
      <c r="Y115" s="56">
        <f t="shared" si="12"/>
        <v>0</v>
      </c>
      <c r="Z115" s="60"/>
      <c r="AA115" s="60"/>
      <c r="AB115" s="53">
        <f>VLOOKUP(A115,T71密集市街地の状況!$A$6:$Q$2000,15,FALSE)</f>
        <v>0</v>
      </c>
      <c r="AC115" s="61">
        <f t="shared" si="13"/>
        <v>0</v>
      </c>
      <c r="AD115" s="62"/>
    </row>
    <row r="116" spans="1:30" ht="15" customHeight="1">
      <c r="A116" s="49">
        <f>T71密集市街地の状況!A115</f>
        <v>0</v>
      </c>
      <c r="B116" s="16"/>
      <c r="C116" s="16"/>
      <c r="D116" s="16" t="str">
        <f t="shared" si="14"/>
        <v/>
      </c>
      <c r="E116" s="16"/>
      <c r="F116" s="16"/>
      <c r="G116" s="51">
        <v>110</v>
      </c>
      <c r="H116" s="31">
        <f>T71密集市街地の状況!B115</f>
        <v>0</v>
      </c>
      <c r="I116" s="31">
        <f>T71密集市街地の状況!C115</f>
        <v>0</v>
      </c>
      <c r="J116" s="31">
        <f>T71密集市街地の状況!D115</f>
        <v>0</v>
      </c>
      <c r="K116" s="31">
        <f>VLOOKUP(A116,T11aゾーン名称及び面積!$A$6:$I$2001,5,FALSE)</f>
        <v>0</v>
      </c>
      <c r="L116" s="31">
        <f>VLOOKUP(A116,T11aゾーン名称及び面積!$A$6:$I$2001,6,FALSE)</f>
        <v>0</v>
      </c>
      <c r="M116" s="52">
        <f>VLOOKUP(A116,T11aゾーン名称及び面積!$A$6:$I$2001,7,FALSE)</f>
        <v>0</v>
      </c>
      <c r="N116" s="52">
        <f>VLOOKUP(A116,T11aゾーン名称及び面積!$A$6:$I$2001,8,FALSE)</f>
        <v>0</v>
      </c>
      <c r="O116" s="53">
        <f>VLOOKUP(A116,T11aゾーン名称及び面積!$A$6:$I$2001,9,FALSE)</f>
        <v>0</v>
      </c>
      <c r="P116" s="54">
        <f>VLOOKUP(A116,T23ゾーン別人口!$A$6:$F$2001,6,FALSE)</f>
        <v>0</v>
      </c>
      <c r="Q116" s="58" t="e">
        <f t="shared" si="8"/>
        <v>#DIV/0!</v>
      </c>
      <c r="R116" s="53">
        <f>VLOOKUP(A116,T71密集市街地の状況!$A$6:$F$2000,6,FALSE)</f>
        <v>0</v>
      </c>
      <c r="S116" s="54">
        <f>VLOOKUP(A116,T56建物老朽度!$A$6:$R$2001,17,FALSE)</f>
        <v>0</v>
      </c>
      <c r="T116" s="54">
        <f>VLOOKUP(A116,T56建物老朽度!$A$6:$R$2001,18,FALSE)</f>
        <v>0</v>
      </c>
      <c r="U116" s="54" t="e">
        <f t="shared" si="9"/>
        <v>#DIV/0!</v>
      </c>
      <c r="V116" s="55" t="str">
        <f t="shared" si="10"/>
        <v>-</v>
      </c>
      <c r="W116" s="56">
        <f t="shared" si="11"/>
        <v>0</v>
      </c>
      <c r="X116" s="57">
        <f>VLOOKUP(A116,T71密集市街地の状況!$A$6:$Q$2001,13,FALSE)</f>
        <v>0</v>
      </c>
      <c r="Y116" s="56">
        <f t="shared" si="12"/>
        <v>0</v>
      </c>
      <c r="Z116" s="60"/>
      <c r="AA116" s="60"/>
      <c r="AB116" s="53">
        <f>VLOOKUP(A116,T71密集市街地の状況!$A$6:$Q$2000,15,FALSE)</f>
        <v>0</v>
      </c>
      <c r="AC116" s="61">
        <f t="shared" si="13"/>
        <v>0</v>
      </c>
      <c r="AD116" s="62"/>
    </row>
    <row r="117" spans="1:30" ht="15" customHeight="1">
      <c r="A117" s="49">
        <f>T71密集市街地の状況!A116</f>
        <v>0</v>
      </c>
      <c r="B117" s="16"/>
      <c r="C117" s="16"/>
      <c r="D117" s="16" t="str">
        <f t="shared" si="14"/>
        <v/>
      </c>
      <c r="E117" s="16"/>
      <c r="F117" s="16"/>
      <c r="G117" s="51">
        <v>111</v>
      </c>
      <c r="H117" s="31">
        <f>T71密集市街地の状況!B116</f>
        <v>0</v>
      </c>
      <c r="I117" s="31">
        <f>T71密集市街地の状況!C116</f>
        <v>0</v>
      </c>
      <c r="J117" s="31">
        <f>T71密集市街地の状況!D116</f>
        <v>0</v>
      </c>
      <c r="K117" s="31">
        <f>VLOOKUP(A117,T11aゾーン名称及び面積!$A$6:$I$2001,5,FALSE)</f>
        <v>0</v>
      </c>
      <c r="L117" s="31">
        <f>VLOOKUP(A117,T11aゾーン名称及び面積!$A$6:$I$2001,6,FALSE)</f>
        <v>0</v>
      </c>
      <c r="M117" s="52">
        <f>VLOOKUP(A117,T11aゾーン名称及び面積!$A$6:$I$2001,7,FALSE)</f>
        <v>0</v>
      </c>
      <c r="N117" s="52">
        <f>VLOOKUP(A117,T11aゾーン名称及び面積!$A$6:$I$2001,8,FALSE)</f>
        <v>0</v>
      </c>
      <c r="O117" s="53">
        <f>VLOOKUP(A117,T11aゾーン名称及び面積!$A$6:$I$2001,9,FALSE)</f>
        <v>0</v>
      </c>
      <c r="P117" s="54">
        <f>VLOOKUP(A117,T23ゾーン別人口!$A$6:$F$2001,6,FALSE)</f>
        <v>0</v>
      </c>
      <c r="Q117" s="58" t="e">
        <f t="shared" si="8"/>
        <v>#DIV/0!</v>
      </c>
      <c r="R117" s="53">
        <f>VLOOKUP(A117,T71密集市街地の状況!$A$6:$F$2000,6,FALSE)</f>
        <v>0</v>
      </c>
      <c r="S117" s="54">
        <f>VLOOKUP(A117,T56建物老朽度!$A$6:$R$2001,17,FALSE)</f>
        <v>0</v>
      </c>
      <c r="T117" s="54">
        <f>VLOOKUP(A117,T56建物老朽度!$A$6:$R$2001,18,FALSE)</f>
        <v>0</v>
      </c>
      <c r="U117" s="54" t="e">
        <f t="shared" si="9"/>
        <v>#DIV/0!</v>
      </c>
      <c r="V117" s="55" t="str">
        <f t="shared" si="10"/>
        <v>-</v>
      </c>
      <c r="W117" s="56">
        <f t="shared" si="11"/>
        <v>0</v>
      </c>
      <c r="X117" s="57">
        <f>VLOOKUP(A117,T71密集市街地の状況!$A$6:$Q$2001,13,FALSE)</f>
        <v>0</v>
      </c>
      <c r="Y117" s="56">
        <f t="shared" si="12"/>
        <v>0</v>
      </c>
      <c r="Z117" s="60"/>
      <c r="AA117" s="60"/>
      <c r="AB117" s="53">
        <f>VLOOKUP(A117,T71密集市街地の状況!$A$6:$Q$2000,15,FALSE)</f>
        <v>0</v>
      </c>
      <c r="AC117" s="61">
        <f t="shared" si="13"/>
        <v>0</v>
      </c>
      <c r="AD117" s="62"/>
    </row>
    <row r="118" spans="1:30" ht="15" customHeight="1">
      <c r="A118" s="49">
        <f>T71密集市街地の状況!A117</f>
        <v>0</v>
      </c>
      <c r="B118" s="16"/>
      <c r="C118" s="16"/>
      <c r="D118" s="16" t="str">
        <f t="shared" si="14"/>
        <v/>
      </c>
      <c r="E118" s="16"/>
      <c r="F118" s="16"/>
      <c r="G118" s="51">
        <v>112</v>
      </c>
      <c r="H118" s="31">
        <f>T71密集市街地の状況!B117</f>
        <v>0</v>
      </c>
      <c r="I118" s="31">
        <f>T71密集市街地の状況!C117</f>
        <v>0</v>
      </c>
      <c r="J118" s="31">
        <f>T71密集市街地の状況!D117</f>
        <v>0</v>
      </c>
      <c r="K118" s="31">
        <f>VLOOKUP(A118,T11aゾーン名称及び面積!$A$6:$I$2001,5,FALSE)</f>
        <v>0</v>
      </c>
      <c r="L118" s="31">
        <f>VLOOKUP(A118,T11aゾーン名称及び面積!$A$6:$I$2001,6,FALSE)</f>
        <v>0</v>
      </c>
      <c r="M118" s="52">
        <f>VLOOKUP(A118,T11aゾーン名称及び面積!$A$6:$I$2001,7,FALSE)</f>
        <v>0</v>
      </c>
      <c r="N118" s="52">
        <f>VLOOKUP(A118,T11aゾーン名称及び面積!$A$6:$I$2001,8,FALSE)</f>
        <v>0</v>
      </c>
      <c r="O118" s="53">
        <f>VLOOKUP(A118,T11aゾーン名称及び面積!$A$6:$I$2001,9,FALSE)</f>
        <v>0</v>
      </c>
      <c r="P118" s="54">
        <f>VLOOKUP(A118,T23ゾーン別人口!$A$6:$F$2001,6,FALSE)</f>
        <v>0</v>
      </c>
      <c r="Q118" s="58" t="e">
        <f t="shared" si="8"/>
        <v>#DIV/0!</v>
      </c>
      <c r="R118" s="53">
        <f>VLOOKUP(A118,T71密集市街地の状況!$A$6:$F$2000,6,FALSE)</f>
        <v>0</v>
      </c>
      <c r="S118" s="54">
        <f>VLOOKUP(A118,T56建物老朽度!$A$6:$R$2001,17,FALSE)</f>
        <v>0</v>
      </c>
      <c r="T118" s="54">
        <f>VLOOKUP(A118,T56建物老朽度!$A$6:$R$2001,18,FALSE)</f>
        <v>0</v>
      </c>
      <c r="U118" s="54" t="e">
        <f t="shared" si="9"/>
        <v>#DIV/0!</v>
      </c>
      <c r="V118" s="55" t="str">
        <f t="shared" si="10"/>
        <v>-</v>
      </c>
      <c r="W118" s="56">
        <f t="shared" si="11"/>
        <v>0</v>
      </c>
      <c r="X118" s="57">
        <f>VLOOKUP(A118,T71密集市街地の状況!$A$6:$Q$2001,13,FALSE)</f>
        <v>0</v>
      </c>
      <c r="Y118" s="56">
        <f t="shared" si="12"/>
        <v>0</v>
      </c>
      <c r="Z118" s="60"/>
      <c r="AA118" s="60"/>
      <c r="AB118" s="53">
        <f>VLOOKUP(A118,T71密集市街地の状況!$A$6:$Q$2000,15,FALSE)</f>
        <v>0</v>
      </c>
      <c r="AC118" s="61">
        <f t="shared" si="13"/>
        <v>0</v>
      </c>
      <c r="AD118" s="62"/>
    </row>
    <row r="119" spans="1:30" ht="15" customHeight="1">
      <c r="A119" s="49">
        <f>T71密集市街地の状況!A118</f>
        <v>0</v>
      </c>
      <c r="B119" s="16"/>
      <c r="C119" s="16"/>
      <c r="D119" s="16" t="str">
        <f t="shared" si="14"/>
        <v/>
      </c>
      <c r="E119" s="16"/>
      <c r="F119" s="16"/>
      <c r="G119" s="51">
        <v>113</v>
      </c>
      <c r="H119" s="31">
        <f>T71密集市街地の状況!B118</f>
        <v>0</v>
      </c>
      <c r="I119" s="31">
        <f>T71密集市街地の状況!C118</f>
        <v>0</v>
      </c>
      <c r="J119" s="31">
        <f>T71密集市街地の状況!D118</f>
        <v>0</v>
      </c>
      <c r="K119" s="31">
        <f>VLOOKUP(A119,T11aゾーン名称及び面積!$A$6:$I$2001,5,FALSE)</f>
        <v>0</v>
      </c>
      <c r="L119" s="31">
        <f>VLOOKUP(A119,T11aゾーン名称及び面積!$A$6:$I$2001,6,FALSE)</f>
        <v>0</v>
      </c>
      <c r="M119" s="52">
        <f>VLOOKUP(A119,T11aゾーン名称及び面積!$A$6:$I$2001,7,FALSE)</f>
        <v>0</v>
      </c>
      <c r="N119" s="52">
        <f>VLOOKUP(A119,T11aゾーン名称及び面積!$A$6:$I$2001,8,FALSE)</f>
        <v>0</v>
      </c>
      <c r="O119" s="53">
        <f>VLOOKUP(A119,T11aゾーン名称及び面積!$A$6:$I$2001,9,FALSE)</f>
        <v>0</v>
      </c>
      <c r="P119" s="54">
        <f>VLOOKUP(A119,T23ゾーン別人口!$A$6:$F$2001,6,FALSE)</f>
        <v>0</v>
      </c>
      <c r="Q119" s="58" t="e">
        <f t="shared" si="8"/>
        <v>#DIV/0!</v>
      </c>
      <c r="R119" s="53">
        <f>VLOOKUP(A119,T71密集市街地の状況!$A$6:$F$2000,6,FALSE)</f>
        <v>0</v>
      </c>
      <c r="S119" s="54">
        <f>VLOOKUP(A119,T56建物老朽度!$A$6:$R$2001,17,FALSE)</f>
        <v>0</v>
      </c>
      <c r="T119" s="54">
        <f>VLOOKUP(A119,T56建物老朽度!$A$6:$R$2001,18,FALSE)</f>
        <v>0</v>
      </c>
      <c r="U119" s="54" t="e">
        <f t="shared" si="9"/>
        <v>#DIV/0!</v>
      </c>
      <c r="V119" s="55" t="str">
        <f t="shared" si="10"/>
        <v>-</v>
      </c>
      <c r="W119" s="56">
        <f t="shared" si="11"/>
        <v>0</v>
      </c>
      <c r="X119" s="57">
        <f>VLOOKUP(A119,T71密集市街地の状況!$A$6:$Q$2001,13,FALSE)</f>
        <v>0</v>
      </c>
      <c r="Y119" s="56">
        <f t="shared" si="12"/>
        <v>0</v>
      </c>
      <c r="Z119" s="60"/>
      <c r="AA119" s="60"/>
      <c r="AB119" s="53">
        <f>VLOOKUP(A119,T71密集市街地の状況!$A$6:$Q$2000,15,FALSE)</f>
        <v>0</v>
      </c>
      <c r="AC119" s="61">
        <f t="shared" si="13"/>
        <v>0</v>
      </c>
      <c r="AD119" s="62"/>
    </row>
    <row r="120" spans="1:30" ht="15" customHeight="1">
      <c r="A120" s="49">
        <f>T71密集市街地の状況!A119</f>
        <v>0</v>
      </c>
      <c r="B120" s="16"/>
      <c r="C120" s="16"/>
      <c r="D120" s="16" t="str">
        <f t="shared" si="14"/>
        <v/>
      </c>
      <c r="E120" s="16"/>
      <c r="F120" s="16"/>
      <c r="G120" s="51">
        <v>114</v>
      </c>
      <c r="H120" s="31">
        <f>T71密集市街地の状況!B119</f>
        <v>0</v>
      </c>
      <c r="I120" s="31">
        <f>T71密集市街地の状況!C119</f>
        <v>0</v>
      </c>
      <c r="J120" s="31">
        <f>T71密集市街地の状況!D119</f>
        <v>0</v>
      </c>
      <c r="K120" s="31">
        <f>VLOOKUP(A120,T11aゾーン名称及び面積!$A$6:$I$2001,5,FALSE)</f>
        <v>0</v>
      </c>
      <c r="L120" s="31">
        <f>VLOOKUP(A120,T11aゾーン名称及び面積!$A$6:$I$2001,6,FALSE)</f>
        <v>0</v>
      </c>
      <c r="M120" s="52">
        <f>VLOOKUP(A120,T11aゾーン名称及び面積!$A$6:$I$2001,7,FALSE)</f>
        <v>0</v>
      </c>
      <c r="N120" s="52">
        <f>VLOOKUP(A120,T11aゾーン名称及び面積!$A$6:$I$2001,8,FALSE)</f>
        <v>0</v>
      </c>
      <c r="O120" s="53">
        <f>VLOOKUP(A120,T11aゾーン名称及び面積!$A$6:$I$2001,9,FALSE)</f>
        <v>0</v>
      </c>
      <c r="P120" s="54">
        <f>VLOOKUP(A120,T23ゾーン別人口!$A$6:$F$2001,6,FALSE)</f>
        <v>0</v>
      </c>
      <c r="Q120" s="58" t="e">
        <f t="shared" si="8"/>
        <v>#DIV/0!</v>
      </c>
      <c r="R120" s="53">
        <f>VLOOKUP(A120,T71密集市街地の状況!$A$6:$F$2000,6,FALSE)</f>
        <v>0</v>
      </c>
      <c r="S120" s="54">
        <f>VLOOKUP(A120,T56建物老朽度!$A$6:$R$2001,17,FALSE)</f>
        <v>0</v>
      </c>
      <c r="T120" s="54">
        <f>VLOOKUP(A120,T56建物老朽度!$A$6:$R$2001,18,FALSE)</f>
        <v>0</v>
      </c>
      <c r="U120" s="54" t="e">
        <f t="shared" si="9"/>
        <v>#DIV/0!</v>
      </c>
      <c r="V120" s="55" t="str">
        <f t="shared" si="10"/>
        <v>-</v>
      </c>
      <c r="W120" s="56">
        <f t="shared" si="11"/>
        <v>0</v>
      </c>
      <c r="X120" s="57">
        <f>VLOOKUP(A120,T71密集市街地の状況!$A$6:$Q$2001,13,FALSE)</f>
        <v>0</v>
      </c>
      <c r="Y120" s="56">
        <f t="shared" si="12"/>
        <v>0</v>
      </c>
      <c r="Z120" s="60"/>
      <c r="AA120" s="60"/>
      <c r="AB120" s="53">
        <f>VLOOKUP(A120,T71密集市街地の状況!$A$6:$Q$2000,15,FALSE)</f>
        <v>0</v>
      </c>
      <c r="AC120" s="61">
        <f t="shared" si="13"/>
        <v>0</v>
      </c>
      <c r="AD120" s="62"/>
    </row>
    <row r="121" spans="1:30" ht="15" customHeight="1">
      <c r="A121" s="49">
        <f>T71密集市街地の状況!A120</f>
        <v>0</v>
      </c>
      <c r="B121" s="16"/>
      <c r="C121" s="16"/>
      <c r="D121" s="16" t="str">
        <f t="shared" si="14"/>
        <v/>
      </c>
      <c r="E121" s="16"/>
      <c r="F121" s="16"/>
      <c r="G121" s="51">
        <v>115</v>
      </c>
      <c r="H121" s="31">
        <f>T71密集市街地の状況!B120</f>
        <v>0</v>
      </c>
      <c r="I121" s="31">
        <f>T71密集市街地の状況!C120</f>
        <v>0</v>
      </c>
      <c r="J121" s="31">
        <f>T71密集市街地の状況!D120</f>
        <v>0</v>
      </c>
      <c r="K121" s="31">
        <f>VLOOKUP(A121,T11aゾーン名称及び面積!$A$6:$I$2001,5,FALSE)</f>
        <v>0</v>
      </c>
      <c r="L121" s="31">
        <f>VLOOKUP(A121,T11aゾーン名称及び面積!$A$6:$I$2001,6,FALSE)</f>
        <v>0</v>
      </c>
      <c r="M121" s="52">
        <f>VLOOKUP(A121,T11aゾーン名称及び面積!$A$6:$I$2001,7,FALSE)</f>
        <v>0</v>
      </c>
      <c r="N121" s="52">
        <f>VLOOKUP(A121,T11aゾーン名称及び面積!$A$6:$I$2001,8,FALSE)</f>
        <v>0</v>
      </c>
      <c r="O121" s="53">
        <f>VLOOKUP(A121,T11aゾーン名称及び面積!$A$6:$I$2001,9,FALSE)</f>
        <v>0</v>
      </c>
      <c r="P121" s="54">
        <f>VLOOKUP(A121,T23ゾーン別人口!$A$6:$F$2001,6,FALSE)</f>
        <v>0</v>
      </c>
      <c r="Q121" s="58" t="e">
        <f t="shared" si="8"/>
        <v>#DIV/0!</v>
      </c>
      <c r="R121" s="53">
        <f>VLOOKUP(A121,T71密集市街地の状況!$A$6:$F$2000,6,FALSE)</f>
        <v>0</v>
      </c>
      <c r="S121" s="54">
        <f>VLOOKUP(A121,T56建物老朽度!$A$6:$R$2001,17,FALSE)</f>
        <v>0</v>
      </c>
      <c r="T121" s="54">
        <f>VLOOKUP(A121,T56建物老朽度!$A$6:$R$2001,18,FALSE)</f>
        <v>0</v>
      </c>
      <c r="U121" s="54" t="e">
        <f t="shared" si="9"/>
        <v>#DIV/0!</v>
      </c>
      <c r="V121" s="55" t="str">
        <f t="shared" si="10"/>
        <v>-</v>
      </c>
      <c r="W121" s="56">
        <f t="shared" si="11"/>
        <v>0</v>
      </c>
      <c r="X121" s="57">
        <f>VLOOKUP(A121,T71密集市街地の状況!$A$6:$Q$2001,13,FALSE)</f>
        <v>0</v>
      </c>
      <c r="Y121" s="56">
        <f t="shared" si="12"/>
        <v>0</v>
      </c>
      <c r="Z121" s="60"/>
      <c r="AA121" s="60"/>
      <c r="AB121" s="53">
        <f>VLOOKUP(A121,T71密集市街地の状況!$A$6:$Q$2000,15,FALSE)</f>
        <v>0</v>
      </c>
      <c r="AC121" s="61">
        <f t="shared" si="13"/>
        <v>0</v>
      </c>
      <c r="AD121" s="62"/>
    </row>
    <row r="122" spans="1:30" ht="15" customHeight="1">
      <c r="A122" s="49">
        <f>T71密集市街地の状況!A121</f>
        <v>0</v>
      </c>
      <c r="B122" s="16"/>
      <c r="C122" s="16"/>
      <c r="D122" s="16" t="str">
        <f t="shared" si="14"/>
        <v/>
      </c>
      <c r="E122" s="16"/>
      <c r="F122" s="16"/>
      <c r="G122" s="51">
        <v>116</v>
      </c>
      <c r="H122" s="31">
        <f>T71密集市街地の状況!B121</f>
        <v>0</v>
      </c>
      <c r="I122" s="31">
        <f>T71密集市街地の状況!C121</f>
        <v>0</v>
      </c>
      <c r="J122" s="31">
        <f>T71密集市街地の状況!D121</f>
        <v>0</v>
      </c>
      <c r="K122" s="31">
        <f>VLOOKUP(A122,T11aゾーン名称及び面積!$A$6:$I$2001,5,FALSE)</f>
        <v>0</v>
      </c>
      <c r="L122" s="31">
        <f>VLOOKUP(A122,T11aゾーン名称及び面積!$A$6:$I$2001,6,FALSE)</f>
        <v>0</v>
      </c>
      <c r="M122" s="52">
        <f>VLOOKUP(A122,T11aゾーン名称及び面積!$A$6:$I$2001,7,FALSE)</f>
        <v>0</v>
      </c>
      <c r="N122" s="52">
        <f>VLOOKUP(A122,T11aゾーン名称及び面積!$A$6:$I$2001,8,FALSE)</f>
        <v>0</v>
      </c>
      <c r="O122" s="53">
        <f>VLOOKUP(A122,T11aゾーン名称及び面積!$A$6:$I$2001,9,FALSE)</f>
        <v>0</v>
      </c>
      <c r="P122" s="54">
        <f>VLOOKUP(A122,T23ゾーン別人口!$A$6:$F$2001,6,FALSE)</f>
        <v>0</v>
      </c>
      <c r="Q122" s="58" t="e">
        <f t="shared" si="8"/>
        <v>#DIV/0!</v>
      </c>
      <c r="R122" s="53">
        <f>VLOOKUP(A122,T71密集市街地の状況!$A$6:$F$2000,6,FALSE)</f>
        <v>0</v>
      </c>
      <c r="S122" s="54">
        <f>VLOOKUP(A122,T56建物老朽度!$A$6:$R$2001,17,FALSE)</f>
        <v>0</v>
      </c>
      <c r="T122" s="54">
        <f>VLOOKUP(A122,T56建物老朽度!$A$6:$R$2001,18,FALSE)</f>
        <v>0</v>
      </c>
      <c r="U122" s="54" t="e">
        <f t="shared" si="9"/>
        <v>#DIV/0!</v>
      </c>
      <c r="V122" s="55" t="str">
        <f t="shared" si="10"/>
        <v>-</v>
      </c>
      <c r="W122" s="56">
        <f t="shared" si="11"/>
        <v>0</v>
      </c>
      <c r="X122" s="57">
        <f>VLOOKUP(A122,T71密集市街地の状況!$A$6:$Q$2001,13,FALSE)</f>
        <v>0</v>
      </c>
      <c r="Y122" s="56">
        <f t="shared" si="12"/>
        <v>0</v>
      </c>
      <c r="Z122" s="60"/>
      <c r="AA122" s="60"/>
      <c r="AB122" s="53">
        <f>VLOOKUP(A122,T71密集市街地の状況!$A$6:$Q$2000,15,FALSE)</f>
        <v>0</v>
      </c>
      <c r="AC122" s="61">
        <f t="shared" si="13"/>
        <v>0</v>
      </c>
      <c r="AD122" s="62"/>
    </row>
    <row r="123" spans="1:30" ht="15" customHeight="1">
      <c r="A123" s="49">
        <f>T71密集市街地の状況!A122</f>
        <v>0</v>
      </c>
      <c r="B123" s="16"/>
      <c r="C123" s="16"/>
      <c r="D123" s="16" t="str">
        <f t="shared" si="14"/>
        <v/>
      </c>
      <c r="E123" s="16"/>
      <c r="F123" s="16"/>
      <c r="G123" s="51">
        <v>117</v>
      </c>
      <c r="H123" s="31">
        <f>T71密集市街地の状況!B122</f>
        <v>0</v>
      </c>
      <c r="I123" s="31">
        <f>T71密集市街地の状況!C122</f>
        <v>0</v>
      </c>
      <c r="J123" s="31">
        <f>T71密集市街地の状況!D122</f>
        <v>0</v>
      </c>
      <c r="K123" s="31">
        <f>VLOOKUP(A123,T11aゾーン名称及び面積!$A$6:$I$2001,5,FALSE)</f>
        <v>0</v>
      </c>
      <c r="L123" s="31">
        <f>VLOOKUP(A123,T11aゾーン名称及び面積!$A$6:$I$2001,6,FALSE)</f>
        <v>0</v>
      </c>
      <c r="M123" s="52">
        <f>VLOOKUP(A123,T11aゾーン名称及び面積!$A$6:$I$2001,7,FALSE)</f>
        <v>0</v>
      </c>
      <c r="N123" s="52">
        <f>VLOOKUP(A123,T11aゾーン名称及び面積!$A$6:$I$2001,8,FALSE)</f>
        <v>0</v>
      </c>
      <c r="O123" s="53">
        <f>VLOOKUP(A123,T11aゾーン名称及び面積!$A$6:$I$2001,9,FALSE)</f>
        <v>0</v>
      </c>
      <c r="P123" s="54">
        <f>VLOOKUP(A123,T23ゾーン別人口!$A$6:$F$2001,6,FALSE)</f>
        <v>0</v>
      </c>
      <c r="Q123" s="58" t="e">
        <f t="shared" si="8"/>
        <v>#DIV/0!</v>
      </c>
      <c r="R123" s="53">
        <f>VLOOKUP(A123,T71密集市街地の状況!$A$6:$F$2000,6,FALSE)</f>
        <v>0</v>
      </c>
      <c r="S123" s="54">
        <f>VLOOKUP(A123,T56建物老朽度!$A$6:$R$2001,17,FALSE)</f>
        <v>0</v>
      </c>
      <c r="T123" s="54">
        <f>VLOOKUP(A123,T56建物老朽度!$A$6:$R$2001,18,FALSE)</f>
        <v>0</v>
      </c>
      <c r="U123" s="54" t="e">
        <f t="shared" si="9"/>
        <v>#DIV/0!</v>
      </c>
      <c r="V123" s="55" t="str">
        <f t="shared" si="10"/>
        <v>-</v>
      </c>
      <c r="W123" s="56">
        <f t="shared" si="11"/>
        <v>0</v>
      </c>
      <c r="X123" s="57">
        <f>VLOOKUP(A123,T71密集市街地の状況!$A$6:$Q$2001,13,FALSE)</f>
        <v>0</v>
      </c>
      <c r="Y123" s="56">
        <f t="shared" si="12"/>
        <v>0</v>
      </c>
      <c r="Z123" s="60"/>
      <c r="AA123" s="60"/>
      <c r="AB123" s="53">
        <f>VLOOKUP(A123,T71密集市街地の状況!$A$6:$Q$2000,15,FALSE)</f>
        <v>0</v>
      </c>
      <c r="AC123" s="61">
        <f t="shared" si="13"/>
        <v>0</v>
      </c>
      <c r="AD123" s="62"/>
    </row>
    <row r="124" spans="1:30" ht="15" customHeight="1">
      <c r="A124" s="49">
        <f>T71密集市街地の状況!A123</f>
        <v>0</v>
      </c>
      <c r="B124" s="16"/>
      <c r="C124" s="16"/>
      <c r="D124" s="16" t="str">
        <f t="shared" si="14"/>
        <v/>
      </c>
      <c r="E124" s="16"/>
      <c r="F124" s="16"/>
      <c r="G124" s="51">
        <v>118</v>
      </c>
      <c r="H124" s="31">
        <f>T71密集市街地の状況!B123</f>
        <v>0</v>
      </c>
      <c r="I124" s="31">
        <f>T71密集市街地の状況!C123</f>
        <v>0</v>
      </c>
      <c r="J124" s="31">
        <f>T71密集市街地の状況!D123</f>
        <v>0</v>
      </c>
      <c r="K124" s="31">
        <f>VLOOKUP(A124,T11aゾーン名称及び面積!$A$6:$I$2001,5,FALSE)</f>
        <v>0</v>
      </c>
      <c r="L124" s="31">
        <f>VLOOKUP(A124,T11aゾーン名称及び面積!$A$6:$I$2001,6,FALSE)</f>
        <v>0</v>
      </c>
      <c r="M124" s="52">
        <f>VLOOKUP(A124,T11aゾーン名称及び面積!$A$6:$I$2001,7,FALSE)</f>
        <v>0</v>
      </c>
      <c r="N124" s="52">
        <f>VLOOKUP(A124,T11aゾーン名称及び面積!$A$6:$I$2001,8,FALSE)</f>
        <v>0</v>
      </c>
      <c r="O124" s="53">
        <f>VLOOKUP(A124,T11aゾーン名称及び面積!$A$6:$I$2001,9,FALSE)</f>
        <v>0</v>
      </c>
      <c r="P124" s="54">
        <f>VLOOKUP(A124,T23ゾーン別人口!$A$6:$F$2001,6,FALSE)</f>
        <v>0</v>
      </c>
      <c r="Q124" s="58" t="e">
        <f t="shared" si="8"/>
        <v>#DIV/0!</v>
      </c>
      <c r="R124" s="53">
        <f>VLOOKUP(A124,T71密集市街地の状況!$A$6:$F$2000,6,FALSE)</f>
        <v>0</v>
      </c>
      <c r="S124" s="54">
        <f>VLOOKUP(A124,T56建物老朽度!$A$6:$R$2001,17,FALSE)</f>
        <v>0</v>
      </c>
      <c r="T124" s="54">
        <f>VLOOKUP(A124,T56建物老朽度!$A$6:$R$2001,18,FALSE)</f>
        <v>0</v>
      </c>
      <c r="U124" s="54" t="e">
        <f t="shared" si="9"/>
        <v>#DIV/0!</v>
      </c>
      <c r="V124" s="55" t="str">
        <f t="shared" si="10"/>
        <v>-</v>
      </c>
      <c r="W124" s="56">
        <f t="shared" si="11"/>
        <v>0</v>
      </c>
      <c r="X124" s="57">
        <f>VLOOKUP(A124,T71密集市街地の状況!$A$6:$Q$2001,13,FALSE)</f>
        <v>0</v>
      </c>
      <c r="Y124" s="56">
        <f t="shared" si="12"/>
        <v>0</v>
      </c>
      <c r="Z124" s="60"/>
      <c r="AA124" s="60"/>
      <c r="AB124" s="53">
        <f>VLOOKUP(A124,T71密集市街地の状況!$A$6:$Q$2000,15,FALSE)</f>
        <v>0</v>
      </c>
      <c r="AC124" s="61">
        <f t="shared" si="13"/>
        <v>0</v>
      </c>
      <c r="AD124" s="62"/>
    </row>
    <row r="125" spans="1:30" ht="15" customHeight="1">
      <c r="A125" s="49">
        <f>T71密集市街地の状況!A124</f>
        <v>0</v>
      </c>
      <c r="B125" s="16"/>
      <c r="C125" s="16"/>
      <c r="D125" s="16" t="str">
        <f t="shared" si="14"/>
        <v/>
      </c>
      <c r="E125" s="16"/>
      <c r="F125" s="16"/>
      <c r="G125" s="51">
        <v>119</v>
      </c>
      <c r="H125" s="31">
        <f>T71密集市街地の状況!B124</f>
        <v>0</v>
      </c>
      <c r="I125" s="31">
        <f>T71密集市街地の状況!C124</f>
        <v>0</v>
      </c>
      <c r="J125" s="31">
        <f>T71密集市街地の状況!D124</f>
        <v>0</v>
      </c>
      <c r="K125" s="31">
        <f>VLOOKUP(A125,T11aゾーン名称及び面積!$A$6:$I$2001,5,FALSE)</f>
        <v>0</v>
      </c>
      <c r="L125" s="31">
        <f>VLOOKUP(A125,T11aゾーン名称及び面積!$A$6:$I$2001,6,FALSE)</f>
        <v>0</v>
      </c>
      <c r="M125" s="52">
        <f>VLOOKUP(A125,T11aゾーン名称及び面積!$A$6:$I$2001,7,FALSE)</f>
        <v>0</v>
      </c>
      <c r="N125" s="52">
        <f>VLOOKUP(A125,T11aゾーン名称及び面積!$A$6:$I$2001,8,FALSE)</f>
        <v>0</v>
      </c>
      <c r="O125" s="53">
        <f>VLOOKUP(A125,T11aゾーン名称及び面積!$A$6:$I$2001,9,FALSE)</f>
        <v>0</v>
      </c>
      <c r="P125" s="54">
        <f>VLOOKUP(A125,T23ゾーン別人口!$A$6:$F$2001,6,FALSE)</f>
        <v>0</v>
      </c>
      <c r="Q125" s="58" t="e">
        <f t="shared" si="8"/>
        <v>#DIV/0!</v>
      </c>
      <c r="R125" s="53">
        <f>VLOOKUP(A125,T71密集市街地の状況!$A$6:$F$2000,6,FALSE)</f>
        <v>0</v>
      </c>
      <c r="S125" s="54">
        <f>VLOOKUP(A125,T56建物老朽度!$A$6:$R$2001,17,FALSE)</f>
        <v>0</v>
      </c>
      <c r="T125" s="54">
        <f>VLOOKUP(A125,T56建物老朽度!$A$6:$R$2001,18,FALSE)</f>
        <v>0</v>
      </c>
      <c r="U125" s="54" t="e">
        <f t="shared" si="9"/>
        <v>#DIV/0!</v>
      </c>
      <c r="V125" s="55" t="str">
        <f t="shared" si="10"/>
        <v>-</v>
      </c>
      <c r="W125" s="56">
        <f t="shared" si="11"/>
        <v>0</v>
      </c>
      <c r="X125" s="57">
        <f>VLOOKUP(A125,T71密集市街地の状況!$A$6:$Q$2001,13,FALSE)</f>
        <v>0</v>
      </c>
      <c r="Y125" s="56">
        <f t="shared" si="12"/>
        <v>0</v>
      </c>
      <c r="Z125" s="60"/>
      <c r="AA125" s="60"/>
      <c r="AB125" s="53">
        <f>VLOOKUP(A125,T71密集市街地の状況!$A$6:$Q$2000,15,FALSE)</f>
        <v>0</v>
      </c>
      <c r="AC125" s="61">
        <f t="shared" si="13"/>
        <v>0</v>
      </c>
      <c r="AD125" s="62"/>
    </row>
    <row r="126" spans="1:30" ht="15" customHeight="1">
      <c r="A126" s="49">
        <f>T71密集市街地の状況!A125</f>
        <v>0</v>
      </c>
      <c r="B126" s="16"/>
      <c r="C126" s="16"/>
      <c r="D126" s="16" t="str">
        <f t="shared" si="14"/>
        <v/>
      </c>
      <c r="E126" s="16"/>
      <c r="F126" s="16"/>
      <c r="G126" s="51">
        <v>120</v>
      </c>
      <c r="H126" s="31">
        <f>T71密集市街地の状況!B125</f>
        <v>0</v>
      </c>
      <c r="I126" s="31">
        <f>T71密集市街地の状況!C125</f>
        <v>0</v>
      </c>
      <c r="J126" s="31">
        <f>T71密集市街地の状況!D125</f>
        <v>0</v>
      </c>
      <c r="K126" s="31">
        <f>VLOOKUP(A126,T11aゾーン名称及び面積!$A$6:$I$2001,5,FALSE)</f>
        <v>0</v>
      </c>
      <c r="L126" s="31">
        <f>VLOOKUP(A126,T11aゾーン名称及び面積!$A$6:$I$2001,6,FALSE)</f>
        <v>0</v>
      </c>
      <c r="M126" s="52">
        <f>VLOOKUP(A126,T11aゾーン名称及び面積!$A$6:$I$2001,7,FALSE)</f>
        <v>0</v>
      </c>
      <c r="N126" s="52">
        <f>VLOOKUP(A126,T11aゾーン名称及び面積!$A$6:$I$2001,8,FALSE)</f>
        <v>0</v>
      </c>
      <c r="O126" s="53">
        <f>VLOOKUP(A126,T11aゾーン名称及び面積!$A$6:$I$2001,9,FALSE)</f>
        <v>0</v>
      </c>
      <c r="P126" s="54">
        <f>VLOOKUP(A126,T23ゾーン別人口!$A$6:$F$2001,6,FALSE)</f>
        <v>0</v>
      </c>
      <c r="Q126" s="58" t="e">
        <f t="shared" si="8"/>
        <v>#DIV/0!</v>
      </c>
      <c r="R126" s="53">
        <f>VLOOKUP(A126,T71密集市街地の状況!$A$6:$F$2000,6,FALSE)</f>
        <v>0</v>
      </c>
      <c r="S126" s="54">
        <f>VLOOKUP(A126,T56建物老朽度!$A$6:$R$2001,17,FALSE)</f>
        <v>0</v>
      </c>
      <c r="T126" s="54">
        <f>VLOOKUP(A126,T56建物老朽度!$A$6:$R$2001,18,FALSE)</f>
        <v>0</v>
      </c>
      <c r="U126" s="54" t="e">
        <f t="shared" si="9"/>
        <v>#DIV/0!</v>
      </c>
      <c r="V126" s="55" t="str">
        <f t="shared" si="10"/>
        <v>-</v>
      </c>
      <c r="W126" s="56">
        <f t="shared" si="11"/>
        <v>0</v>
      </c>
      <c r="X126" s="57">
        <f>VLOOKUP(A126,T71密集市街地の状況!$A$6:$Q$2001,13,FALSE)</f>
        <v>0</v>
      </c>
      <c r="Y126" s="56">
        <f t="shared" si="12"/>
        <v>0</v>
      </c>
      <c r="Z126" s="60"/>
      <c r="AA126" s="60"/>
      <c r="AB126" s="53">
        <f>VLOOKUP(A126,T71密集市街地の状況!$A$6:$Q$2000,15,FALSE)</f>
        <v>0</v>
      </c>
      <c r="AC126" s="61">
        <f t="shared" si="13"/>
        <v>0</v>
      </c>
      <c r="AD126" s="62"/>
    </row>
    <row r="127" spans="1:30" ht="15" customHeight="1">
      <c r="A127" s="49">
        <f>T71密集市街地の状況!A126</f>
        <v>0</v>
      </c>
      <c r="B127" s="16"/>
      <c r="C127" s="16"/>
      <c r="D127" s="16" t="str">
        <f t="shared" si="14"/>
        <v/>
      </c>
      <c r="E127" s="16"/>
      <c r="F127" s="16"/>
      <c r="G127" s="51">
        <v>121</v>
      </c>
      <c r="H127" s="31">
        <f>T71密集市街地の状況!B126</f>
        <v>0</v>
      </c>
      <c r="I127" s="31">
        <f>T71密集市街地の状況!C126</f>
        <v>0</v>
      </c>
      <c r="J127" s="31">
        <f>T71密集市街地の状況!D126</f>
        <v>0</v>
      </c>
      <c r="K127" s="31">
        <f>VLOOKUP(A127,T11aゾーン名称及び面積!$A$6:$I$2001,5,FALSE)</f>
        <v>0</v>
      </c>
      <c r="L127" s="31">
        <f>VLOOKUP(A127,T11aゾーン名称及び面積!$A$6:$I$2001,6,FALSE)</f>
        <v>0</v>
      </c>
      <c r="M127" s="52">
        <f>VLOOKUP(A127,T11aゾーン名称及び面積!$A$6:$I$2001,7,FALSE)</f>
        <v>0</v>
      </c>
      <c r="N127" s="52">
        <f>VLOOKUP(A127,T11aゾーン名称及び面積!$A$6:$I$2001,8,FALSE)</f>
        <v>0</v>
      </c>
      <c r="O127" s="53">
        <f>VLOOKUP(A127,T11aゾーン名称及び面積!$A$6:$I$2001,9,FALSE)</f>
        <v>0</v>
      </c>
      <c r="P127" s="54">
        <f>VLOOKUP(A127,T23ゾーン別人口!$A$6:$F$2001,6,FALSE)</f>
        <v>0</v>
      </c>
      <c r="Q127" s="58" t="e">
        <f t="shared" si="8"/>
        <v>#DIV/0!</v>
      </c>
      <c r="R127" s="53">
        <f>VLOOKUP(A127,T71密集市街地の状況!$A$6:$F$2000,6,FALSE)</f>
        <v>0</v>
      </c>
      <c r="S127" s="54">
        <f>VLOOKUP(A127,T56建物老朽度!$A$6:$R$2001,17,FALSE)</f>
        <v>0</v>
      </c>
      <c r="T127" s="54">
        <f>VLOOKUP(A127,T56建物老朽度!$A$6:$R$2001,18,FALSE)</f>
        <v>0</v>
      </c>
      <c r="U127" s="54" t="e">
        <f t="shared" si="9"/>
        <v>#DIV/0!</v>
      </c>
      <c r="V127" s="55" t="str">
        <f t="shared" si="10"/>
        <v>-</v>
      </c>
      <c r="W127" s="56">
        <f t="shared" si="11"/>
        <v>0</v>
      </c>
      <c r="X127" s="57">
        <f>VLOOKUP(A127,T71密集市街地の状況!$A$6:$Q$2001,13,FALSE)</f>
        <v>0</v>
      </c>
      <c r="Y127" s="56">
        <f t="shared" si="12"/>
        <v>0</v>
      </c>
      <c r="Z127" s="60"/>
      <c r="AA127" s="60"/>
      <c r="AB127" s="53">
        <f>VLOOKUP(A127,T71密集市街地の状況!$A$6:$Q$2000,15,FALSE)</f>
        <v>0</v>
      </c>
      <c r="AC127" s="61">
        <f t="shared" si="13"/>
        <v>0</v>
      </c>
      <c r="AD127" s="62"/>
    </row>
    <row r="128" spans="1:30" ht="15" customHeight="1">
      <c r="A128" s="49">
        <f>T71密集市街地の状況!A127</f>
        <v>0</v>
      </c>
      <c r="B128" s="16"/>
      <c r="C128" s="16"/>
      <c r="D128" s="16" t="str">
        <f t="shared" si="14"/>
        <v/>
      </c>
      <c r="E128" s="16"/>
      <c r="F128" s="16"/>
      <c r="G128" s="51">
        <v>122</v>
      </c>
      <c r="H128" s="31">
        <f>T71密集市街地の状況!B127</f>
        <v>0</v>
      </c>
      <c r="I128" s="31">
        <f>T71密集市街地の状況!C127</f>
        <v>0</v>
      </c>
      <c r="J128" s="31">
        <f>T71密集市街地の状況!D127</f>
        <v>0</v>
      </c>
      <c r="K128" s="31">
        <f>VLOOKUP(A128,T11aゾーン名称及び面積!$A$6:$I$2001,5,FALSE)</f>
        <v>0</v>
      </c>
      <c r="L128" s="31">
        <f>VLOOKUP(A128,T11aゾーン名称及び面積!$A$6:$I$2001,6,FALSE)</f>
        <v>0</v>
      </c>
      <c r="M128" s="52">
        <f>VLOOKUP(A128,T11aゾーン名称及び面積!$A$6:$I$2001,7,FALSE)</f>
        <v>0</v>
      </c>
      <c r="N128" s="52">
        <f>VLOOKUP(A128,T11aゾーン名称及び面積!$A$6:$I$2001,8,FALSE)</f>
        <v>0</v>
      </c>
      <c r="O128" s="53">
        <f>VLOOKUP(A128,T11aゾーン名称及び面積!$A$6:$I$2001,9,FALSE)</f>
        <v>0</v>
      </c>
      <c r="P128" s="54">
        <f>VLOOKUP(A128,T23ゾーン別人口!$A$6:$F$2001,6,FALSE)</f>
        <v>0</v>
      </c>
      <c r="Q128" s="58" t="e">
        <f t="shared" si="8"/>
        <v>#DIV/0!</v>
      </c>
      <c r="R128" s="53">
        <f>VLOOKUP(A128,T71密集市街地の状況!$A$6:$F$2000,6,FALSE)</f>
        <v>0</v>
      </c>
      <c r="S128" s="54">
        <f>VLOOKUP(A128,T56建物老朽度!$A$6:$R$2001,17,FALSE)</f>
        <v>0</v>
      </c>
      <c r="T128" s="54">
        <f>VLOOKUP(A128,T56建物老朽度!$A$6:$R$2001,18,FALSE)</f>
        <v>0</v>
      </c>
      <c r="U128" s="54" t="e">
        <f t="shared" si="9"/>
        <v>#DIV/0!</v>
      </c>
      <c r="V128" s="55" t="str">
        <f t="shared" si="10"/>
        <v>-</v>
      </c>
      <c r="W128" s="56">
        <f t="shared" si="11"/>
        <v>0</v>
      </c>
      <c r="X128" s="57">
        <f>VLOOKUP(A128,T71密集市街地の状況!$A$6:$Q$2001,13,FALSE)</f>
        <v>0</v>
      </c>
      <c r="Y128" s="56">
        <f t="shared" si="12"/>
        <v>0</v>
      </c>
      <c r="Z128" s="60"/>
      <c r="AA128" s="60"/>
      <c r="AB128" s="53">
        <f>VLOOKUP(A128,T71密集市街地の状況!$A$6:$Q$2000,15,FALSE)</f>
        <v>0</v>
      </c>
      <c r="AC128" s="61">
        <f t="shared" si="13"/>
        <v>0</v>
      </c>
      <c r="AD128" s="62"/>
    </row>
    <row r="129" spans="1:30" ht="15" customHeight="1">
      <c r="A129" s="49">
        <f>T71密集市街地の状況!A128</f>
        <v>0</v>
      </c>
      <c r="B129" s="16"/>
      <c r="C129" s="16"/>
      <c r="D129" s="16" t="str">
        <f t="shared" si="14"/>
        <v/>
      </c>
      <c r="E129" s="16"/>
      <c r="F129" s="16"/>
      <c r="G129" s="51">
        <v>123</v>
      </c>
      <c r="H129" s="31">
        <f>T71密集市街地の状況!B128</f>
        <v>0</v>
      </c>
      <c r="I129" s="31">
        <f>T71密集市街地の状況!C128</f>
        <v>0</v>
      </c>
      <c r="J129" s="31">
        <f>T71密集市街地の状況!D128</f>
        <v>0</v>
      </c>
      <c r="K129" s="31">
        <f>VLOOKUP(A129,T11aゾーン名称及び面積!$A$6:$I$2001,5,FALSE)</f>
        <v>0</v>
      </c>
      <c r="L129" s="31">
        <f>VLOOKUP(A129,T11aゾーン名称及び面積!$A$6:$I$2001,6,FALSE)</f>
        <v>0</v>
      </c>
      <c r="M129" s="52">
        <f>VLOOKUP(A129,T11aゾーン名称及び面積!$A$6:$I$2001,7,FALSE)</f>
        <v>0</v>
      </c>
      <c r="N129" s="52">
        <f>VLOOKUP(A129,T11aゾーン名称及び面積!$A$6:$I$2001,8,FALSE)</f>
        <v>0</v>
      </c>
      <c r="O129" s="53">
        <f>VLOOKUP(A129,T11aゾーン名称及び面積!$A$6:$I$2001,9,FALSE)</f>
        <v>0</v>
      </c>
      <c r="P129" s="54">
        <f>VLOOKUP(A129,T23ゾーン別人口!$A$6:$F$2001,6,FALSE)</f>
        <v>0</v>
      </c>
      <c r="Q129" s="58" t="e">
        <f t="shared" si="8"/>
        <v>#DIV/0!</v>
      </c>
      <c r="R129" s="53">
        <f>VLOOKUP(A129,T71密集市街地の状況!$A$6:$F$2000,6,FALSE)</f>
        <v>0</v>
      </c>
      <c r="S129" s="54">
        <f>VLOOKUP(A129,T56建物老朽度!$A$6:$R$2001,17,FALSE)</f>
        <v>0</v>
      </c>
      <c r="T129" s="54">
        <f>VLOOKUP(A129,T56建物老朽度!$A$6:$R$2001,18,FALSE)</f>
        <v>0</v>
      </c>
      <c r="U129" s="54" t="e">
        <f t="shared" si="9"/>
        <v>#DIV/0!</v>
      </c>
      <c r="V129" s="55" t="str">
        <f t="shared" si="10"/>
        <v>-</v>
      </c>
      <c r="W129" s="56">
        <f t="shared" si="11"/>
        <v>0</v>
      </c>
      <c r="X129" s="57">
        <f>VLOOKUP(A129,T71密集市街地の状況!$A$6:$Q$2001,13,FALSE)</f>
        <v>0</v>
      </c>
      <c r="Y129" s="56">
        <f t="shared" si="12"/>
        <v>0</v>
      </c>
      <c r="Z129" s="60"/>
      <c r="AA129" s="60"/>
      <c r="AB129" s="53">
        <f>VLOOKUP(A129,T71密集市街地の状況!$A$6:$Q$2000,15,FALSE)</f>
        <v>0</v>
      </c>
      <c r="AC129" s="61">
        <f t="shared" si="13"/>
        <v>0</v>
      </c>
      <c r="AD129" s="62"/>
    </row>
    <row r="130" spans="1:30" ht="15" customHeight="1">
      <c r="A130" s="49">
        <f>T71密集市街地の状況!A129</f>
        <v>0</v>
      </c>
      <c r="B130" s="16"/>
      <c r="C130" s="16"/>
      <c r="D130" s="16" t="str">
        <f t="shared" si="14"/>
        <v/>
      </c>
      <c r="E130" s="16"/>
      <c r="F130" s="16"/>
      <c r="G130" s="51">
        <v>124</v>
      </c>
      <c r="H130" s="31">
        <f>T71密集市街地の状況!B129</f>
        <v>0</v>
      </c>
      <c r="I130" s="31">
        <f>T71密集市街地の状況!C129</f>
        <v>0</v>
      </c>
      <c r="J130" s="31">
        <f>T71密集市街地の状況!D129</f>
        <v>0</v>
      </c>
      <c r="K130" s="31">
        <f>VLOOKUP(A130,T11aゾーン名称及び面積!$A$6:$I$2001,5,FALSE)</f>
        <v>0</v>
      </c>
      <c r="L130" s="31">
        <f>VLOOKUP(A130,T11aゾーン名称及び面積!$A$6:$I$2001,6,FALSE)</f>
        <v>0</v>
      </c>
      <c r="M130" s="52">
        <f>VLOOKUP(A130,T11aゾーン名称及び面積!$A$6:$I$2001,7,FALSE)</f>
        <v>0</v>
      </c>
      <c r="N130" s="52">
        <f>VLOOKUP(A130,T11aゾーン名称及び面積!$A$6:$I$2001,8,FALSE)</f>
        <v>0</v>
      </c>
      <c r="O130" s="53">
        <f>VLOOKUP(A130,T11aゾーン名称及び面積!$A$6:$I$2001,9,FALSE)</f>
        <v>0</v>
      </c>
      <c r="P130" s="54">
        <f>VLOOKUP(A130,T23ゾーン別人口!$A$6:$F$2001,6,FALSE)</f>
        <v>0</v>
      </c>
      <c r="Q130" s="58" t="e">
        <f t="shared" si="8"/>
        <v>#DIV/0!</v>
      </c>
      <c r="R130" s="53">
        <f>VLOOKUP(A130,T71密集市街地の状況!$A$6:$F$2000,6,FALSE)</f>
        <v>0</v>
      </c>
      <c r="S130" s="54">
        <f>VLOOKUP(A130,T56建物老朽度!$A$6:$R$2001,17,FALSE)</f>
        <v>0</v>
      </c>
      <c r="T130" s="54">
        <f>VLOOKUP(A130,T56建物老朽度!$A$6:$R$2001,18,FALSE)</f>
        <v>0</v>
      </c>
      <c r="U130" s="54" t="e">
        <f t="shared" si="9"/>
        <v>#DIV/0!</v>
      </c>
      <c r="V130" s="55" t="str">
        <f t="shared" si="10"/>
        <v>-</v>
      </c>
      <c r="W130" s="56">
        <f t="shared" si="11"/>
        <v>0</v>
      </c>
      <c r="X130" s="57">
        <f>VLOOKUP(A130,T71密集市街地の状況!$A$6:$Q$2001,13,FALSE)</f>
        <v>0</v>
      </c>
      <c r="Y130" s="56">
        <f t="shared" si="12"/>
        <v>0</v>
      </c>
      <c r="Z130" s="60"/>
      <c r="AA130" s="60"/>
      <c r="AB130" s="53">
        <f>VLOOKUP(A130,T71密集市街地の状況!$A$6:$Q$2000,15,FALSE)</f>
        <v>0</v>
      </c>
      <c r="AC130" s="61">
        <f t="shared" si="13"/>
        <v>0</v>
      </c>
      <c r="AD130" s="62"/>
    </row>
    <row r="131" spans="1:30" ht="15" customHeight="1">
      <c r="A131" s="49">
        <f>T71密集市街地の状況!A130</f>
        <v>0</v>
      </c>
      <c r="B131" s="16"/>
      <c r="C131" s="16"/>
      <c r="D131" s="16" t="str">
        <f t="shared" si="14"/>
        <v/>
      </c>
      <c r="E131" s="16"/>
      <c r="F131" s="16"/>
      <c r="G131" s="51">
        <v>125</v>
      </c>
      <c r="H131" s="31">
        <f>T71密集市街地の状況!B130</f>
        <v>0</v>
      </c>
      <c r="I131" s="31">
        <f>T71密集市街地の状況!C130</f>
        <v>0</v>
      </c>
      <c r="J131" s="31">
        <f>T71密集市街地の状況!D130</f>
        <v>0</v>
      </c>
      <c r="K131" s="31">
        <f>VLOOKUP(A131,T11aゾーン名称及び面積!$A$6:$I$2001,5,FALSE)</f>
        <v>0</v>
      </c>
      <c r="L131" s="31">
        <f>VLOOKUP(A131,T11aゾーン名称及び面積!$A$6:$I$2001,6,FALSE)</f>
        <v>0</v>
      </c>
      <c r="M131" s="52">
        <f>VLOOKUP(A131,T11aゾーン名称及び面積!$A$6:$I$2001,7,FALSE)</f>
        <v>0</v>
      </c>
      <c r="N131" s="52">
        <f>VLOOKUP(A131,T11aゾーン名称及び面積!$A$6:$I$2001,8,FALSE)</f>
        <v>0</v>
      </c>
      <c r="O131" s="53">
        <f>VLOOKUP(A131,T11aゾーン名称及び面積!$A$6:$I$2001,9,FALSE)</f>
        <v>0</v>
      </c>
      <c r="P131" s="54">
        <f>VLOOKUP(A131,T23ゾーン別人口!$A$6:$F$2001,6,FALSE)</f>
        <v>0</v>
      </c>
      <c r="Q131" s="58" t="e">
        <f t="shared" si="8"/>
        <v>#DIV/0!</v>
      </c>
      <c r="R131" s="53">
        <f>VLOOKUP(A131,T71密集市街地の状況!$A$6:$F$2000,6,FALSE)</f>
        <v>0</v>
      </c>
      <c r="S131" s="54">
        <f>VLOOKUP(A131,T56建物老朽度!$A$6:$R$2001,17,FALSE)</f>
        <v>0</v>
      </c>
      <c r="T131" s="54">
        <f>VLOOKUP(A131,T56建物老朽度!$A$6:$R$2001,18,FALSE)</f>
        <v>0</v>
      </c>
      <c r="U131" s="54" t="e">
        <f t="shared" si="9"/>
        <v>#DIV/0!</v>
      </c>
      <c r="V131" s="55" t="str">
        <f t="shared" si="10"/>
        <v>-</v>
      </c>
      <c r="W131" s="56">
        <f t="shared" si="11"/>
        <v>0</v>
      </c>
      <c r="X131" s="57">
        <f>VLOOKUP(A131,T71密集市街地の状況!$A$6:$Q$2001,13,FALSE)</f>
        <v>0</v>
      </c>
      <c r="Y131" s="56">
        <f t="shared" si="12"/>
        <v>0</v>
      </c>
      <c r="Z131" s="60"/>
      <c r="AA131" s="60"/>
      <c r="AB131" s="53">
        <f>VLOOKUP(A131,T71密集市街地の状況!$A$6:$Q$2000,15,FALSE)</f>
        <v>0</v>
      </c>
      <c r="AC131" s="61">
        <f t="shared" si="13"/>
        <v>0</v>
      </c>
      <c r="AD131" s="62"/>
    </row>
    <row r="132" spans="1:30" ht="15" customHeight="1">
      <c r="A132" s="49">
        <f>T71密集市街地の状況!A131</f>
        <v>0</v>
      </c>
      <c r="B132" s="16"/>
      <c r="C132" s="16"/>
      <c r="D132" s="16" t="str">
        <f t="shared" si="14"/>
        <v/>
      </c>
      <c r="E132" s="16"/>
      <c r="F132" s="16"/>
      <c r="G132" s="51">
        <v>126</v>
      </c>
      <c r="H132" s="31">
        <f>T71密集市街地の状況!B131</f>
        <v>0</v>
      </c>
      <c r="I132" s="31">
        <f>T71密集市街地の状況!C131</f>
        <v>0</v>
      </c>
      <c r="J132" s="31">
        <f>T71密集市街地の状況!D131</f>
        <v>0</v>
      </c>
      <c r="K132" s="31">
        <f>VLOOKUP(A132,T11aゾーン名称及び面積!$A$6:$I$2001,5,FALSE)</f>
        <v>0</v>
      </c>
      <c r="L132" s="31">
        <f>VLOOKUP(A132,T11aゾーン名称及び面積!$A$6:$I$2001,6,FALSE)</f>
        <v>0</v>
      </c>
      <c r="M132" s="52">
        <f>VLOOKUP(A132,T11aゾーン名称及び面積!$A$6:$I$2001,7,FALSE)</f>
        <v>0</v>
      </c>
      <c r="N132" s="52">
        <f>VLOOKUP(A132,T11aゾーン名称及び面積!$A$6:$I$2001,8,FALSE)</f>
        <v>0</v>
      </c>
      <c r="O132" s="53">
        <f>VLOOKUP(A132,T11aゾーン名称及び面積!$A$6:$I$2001,9,FALSE)</f>
        <v>0</v>
      </c>
      <c r="P132" s="54">
        <f>VLOOKUP(A132,T23ゾーン別人口!$A$6:$F$2001,6,FALSE)</f>
        <v>0</v>
      </c>
      <c r="Q132" s="58" t="e">
        <f t="shared" si="8"/>
        <v>#DIV/0!</v>
      </c>
      <c r="R132" s="53">
        <f>VLOOKUP(A132,T71密集市街地の状況!$A$6:$F$2000,6,FALSE)</f>
        <v>0</v>
      </c>
      <c r="S132" s="54">
        <f>VLOOKUP(A132,T56建物老朽度!$A$6:$R$2001,17,FALSE)</f>
        <v>0</v>
      </c>
      <c r="T132" s="54">
        <f>VLOOKUP(A132,T56建物老朽度!$A$6:$R$2001,18,FALSE)</f>
        <v>0</v>
      </c>
      <c r="U132" s="54" t="e">
        <f t="shared" si="9"/>
        <v>#DIV/0!</v>
      </c>
      <c r="V132" s="55" t="str">
        <f t="shared" si="10"/>
        <v>-</v>
      </c>
      <c r="W132" s="56">
        <f t="shared" si="11"/>
        <v>0</v>
      </c>
      <c r="X132" s="57">
        <f>VLOOKUP(A132,T71密集市街地の状況!$A$6:$Q$2001,13,FALSE)</f>
        <v>0</v>
      </c>
      <c r="Y132" s="56">
        <f t="shared" si="12"/>
        <v>0</v>
      </c>
      <c r="Z132" s="60"/>
      <c r="AA132" s="60"/>
      <c r="AB132" s="53">
        <f>VLOOKUP(A132,T71密集市街地の状況!$A$6:$Q$2000,15,FALSE)</f>
        <v>0</v>
      </c>
      <c r="AC132" s="61">
        <f t="shared" si="13"/>
        <v>0</v>
      </c>
      <c r="AD132" s="62"/>
    </row>
    <row r="133" spans="1:30" ht="15" customHeight="1">
      <c r="A133" s="49">
        <f>T71密集市街地の状況!A132</f>
        <v>0</v>
      </c>
      <c r="B133" s="16"/>
      <c r="C133" s="16"/>
      <c r="D133" s="16" t="str">
        <f t="shared" si="14"/>
        <v/>
      </c>
      <c r="E133" s="16"/>
      <c r="F133" s="16"/>
      <c r="G133" s="51">
        <v>127</v>
      </c>
      <c r="H133" s="31">
        <f>T71密集市街地の状況!B132</f>
        <v>0</v>
      </c>
      <c r="I133" s="31">
        <f>T71密集市街地の状況!C132</f>
        <v>0</v>
      </c>
      <c r="J133" s="31">
        <f>T71密集市街地の状況!D132</f>
        <v>0</v>
      </c>
      <c r="K133" s="31">
        <f>VLOOKUP(A133,T11aゾーン名称及び面積!$A$6:$I$2001,5,FALSE)</f>
        <v>0</v>
      </c>
      <c r="L133" s="31">
        <f>VLOOKUP(A133,T11aゾーン名称及び面積!$A$6:$I$2001,6,FALSE)</f>
        <v>0</v>
      </c>
      <c r="M133" s="52">
        <f>VLOOKUP(A133,T11aゾーン名称及び面積!$A$6:$I$2001,7,FALSE)</f>
        <v>0</v>
      </c>
      <c r="N133" s="52">
        <f>VLOOKUP(A133,T11aゾーン名称及び面積!$A$6:$I$2001,8,FALSE)</f>
        <v>0</v>
      </c>
      <c r="O133" s="53">
        <f>VLOOKUP(A133,T11aゾーン名称及び面積!$A$6:$I$2001,9,FALSE)</f>
        <v>0</v>
      </c>
      <c r="P133" s="54">
        <f>VLOOKUP(A133,T23ゾーン別人口!$A$6:$F$2001,6,FALSE)</f>
        <v>0</v>
      </c>
      <c r="Q133" s="58" t="e">
        <f t="shared" si="8"/>
        <v>#DIV/0!</v>
      </c>
      <c r="R133" s="53">
        <f>VLOOKUP(A133,T71密集市街地の状況!$A$6:$F$2000,6,FALSE)</f>
        <v>0</v>
      </c>
      <c r="S133" s="54">
        <f>VLOOKUP(A133,T56建物老朽度!$A$6:$R$2001,17,FALSE)</f>
        <v>0</v>
      </c>
      <c r="T133" s="54">
        <f>VLOOKUP(A133,T56建物老朽度!$A$6:$R$2001,18,FALSE)</f>
        <v>0</v>
      </c>
      <c r="U133" s="54" t="e">
        <f t="shared" si="9"/>
        <v>#DIV/0!</v>
      </c>
      <c r="V133" s="55" t="str">
        <f t="shared" si="10"/>
        <v>-</v>
      </c>
      <c r="W133" s="56">
        <f t="shared" si="11"/>
        <v>0</v>
      </c>
      <c r="X133" s="57">
        <f>VLOOKUP(A133,T71密集市街地の状況!$A$6:$Q$2001,13,FALSE)</f>
        <v>0</v>
      </c>
      <c r="Y133" s="56">
        <f t="shared" si="12"/>
        <v>0</v>
      </c>
      <c r="Z133" s="60"/>
      <c r="AA133" s="60"/>
      <c r="AB133" s="53">
        <f>VLOOKUP(A133,T71密集市街地の状況!$A$6:$Q$2000,15,FALSE)</f>
        <v>0</v>
      </c>
      <c r="AC133" s="61">
        <f t="shared" si="13"/>
        <v>0</v>
      </c>
      <c r="AD133" s="62"/>
    </row>
    <row r="134" spans="1:30" ht="15" customHeight="1">
      <c r="A134" s="49">
        <f>T71密集市街地の状況!A133</f>
        <v>0</v>
      </c>
      <c r="B134" s="16"/>
      <c r="C134" s="16"/>
      <c r="D134" s="16" t="str">
        <f t="shared" si="14"/>
        <v/>
      </c>
      <c r="E134" s="16"/>
      <c r="F134" s="16"/>
      <c r="G134" s="51">
        <v>128</v>
      </c>
      <c r="H134" s="31">
        <f>T71密集市街地の状況!B133</f>
        <v>0</v>
      </c>
      <c r="I134" s="31">
        <f>T71密集市街地の状況!C133</f>
        <v>0</v>
      </c>
      <c r="J134" s="31">
        <f>T71密集市街地の状況!D133</f>
        <v>0</v>
      </c>
      <c r="K134" s="31">
        <f>VLOOKUP(A134,T11aゾーン名称及び面積!$A$6:$I$2001,5,FALSE)</f>
        <v>0</v>
      </c>
      <c r="L134" s="31">
        <f>VLOOKUP(A134,T11aゾーン名称及び面積!$A$6:$I$2001,6,FALSE)</f>
        <v>0</v>
      </c>
      <c r="M134" s="52">
        <f>VLOOKUP(A134,T11aゾーン名称及び面積!$A$6:$I$2001,7,FALSE)</f>
        <v>0</v>
      </c>
      <c r="N134" s="52">
        <f>VLOOKUP(A134,T11aゾーン名称及び面積!$A$6:$I$2001,8,FALSE)</f>
        <v>0</v>
      </c>
      <c r="O134" s="53">
        <f>VLOOKUP(A134,T11aゾーン名称及び面積!$A$6:$I$2001,9,FALSE)</f>
        <v>0</v>
      </c>
      <c r="P134" s="54">
        <f>VLOOKUP(A134,T23ゾーン別人口!$A$6:$F$2001,6,FALSE)</f>
        <v>0</v>
      </c>
      <c r="Q134" s="58" t="e">
        <f t="shared" si="8"/>
        <v>#DIV/0!</v>
      </c>
      <c r="R134" s="53">
        <f>VLOOKUP(A134,T71密集市街地の状況!$A$6:$F$2000,6,FALSE)</f>
        <v>0</v>
      </c>
      <c r="S134" s="54">
        <f>VLOOKUP(A134,T56建物老朽度!$A$6:$R$2001,17,FALSE)</f>
        <v>0</v>
      </c>
      <c r="T134" s="54">
        <f>VLOOKUP(A134,T56建物老朽度!$A$6:$R$2001,18,FALSE)</f>
        <v>0</v>
      </c>
      <c r="U134" s="54" t="e">
        <f t="shared" si="9"/>
        <v>#DIV/0!</v>
      </c>
      <c r="V134" s="55" t="str">
        <f t="shared" si="10"/>
        <v>-</v>
      </c>
      <c r="W134" s="56">
        <f t="shared" si="11"/>
        <v>0</v>
      </c>
      <c r="X134" s="57">
        <f>VLOOKUP(A134,T71密集市街地の状況!$A$6:$Q$2001,13,FALSE)</f>
        <v>0</v>
      </c>
      <c r="Y134" s="56">
        <f t="shared" si="12"/>
        <v>0</v>
      </c>
      <c r="Z134" s="60"/>
      <c r="AA134" s="60"/>
      <c r="AB134" s="53">
        <f>VLOOKUP(A134,T71密集市街地の状況!$A$6:$Q$2000,15,FALSE)</f>
        <v>0</v>
      </c>
      <c r="AC134" s="61">
        <f t="shared" si="13"/>
        <v>0</v>
      </c>
      <c r="AD134" s="62"/>
    </row>
    <row r="135" spans="1:30" ht="15" customHeight="1">
      <c r="A135" s="49">
        <f>T71密集市街地の状況!A134</f>
        <v>0</v>
      </c>
      <c r="B135" s="16"/>
      <c r="C135" s="16"/>
      <c r="D135" s="16" t="str">
        <f t="shared" si="14"/>
        <v/>
      </c>
      <c r="E135" s="16"/>
      <c r="F135" s="16"/>
      <c r="G135" s="51">
        <v>129</v>
      </c>
      <c r="H135" s="31">
        <f>T71密集市街地の状況!B134</f>
        <v>0</v>
      </c>
      <c r="I135" s="31">
        <f>T71密集市街地の状況!C134</f>
        <v>0</v>
      </c>
      <c r="J135" s="31">
        <f>T71密集市街地の状況!D134</f>
        <v>0</v>
      </c>
      <c r="K135" s="31">
        <f>VLOOKUP(A135,T11aゾーン名称及び面積!$A$6:$I$2001,5,FALSE)</f>
        <v>0</v>
      </c>
      <c r="L135" s="31">
        <f>VLOOKUP(A135,T11aゾーン名称及び面積!$A$6:$I$2001,6,FALSE)</f>
        <v>0</v>
      </c>
      <c r="M135" s="52">
        <f>VLOOKUP(A135,T11aゾーン名称及び面積!$A$6:$I$2001,7,FALSE)</f>
        <v>0</v>
      </c>
      <c r="N135" s="52">
        <f>VLOOKUP(A135,T11aゾーン名称及び面積!$A$6:$I$2001,8,FALSE)</f>
        <v>0</v>
      </c>
      <c r="O135" s="53">
        <f>VLOOKUP(A135,T11aゾーン名称及び面積!$A$6:$I$2001,9,FALSE)</f>
        <v>0</v>
      </c>
      <c r="P135" s="54">
        <f>VLOOKUP(A135,T23ゾーン別人口!$A$6:$F$2001,6,FALSE)</f>
        <v>0</v>
      </c>
      <c r="Q135" s="58" t="e">
        <f t="shared" si="8"/>
        <v>#DIV/0!</v>
      </c>
      <c r="R135" s="53">
        <f>VLOOKUP(A135,T71密集市街地の状況!$A$6:$F$2000,6,FALSE)</f>
        <v>0</v>
      </c>
      <c r="S135" s="54">
        <f>VLOOKUP(A135,T56建物老朽度!$A$6:$R$2001,17,FALSE)</f>
        <v>0</v>
      </c>
      <c r="T135" s="54">
        <f>VLOOKUP(A135,T56建物老朽度!$A$6:$R$2001,18,FALSE)</f>
        <v>0</v>
      </c>
      <c r="U135" s="54" t="e">
        <f t="shared" si="9"/>
        <v>#DIV/0!</v>
      </c>
      <c r="V135" s="55" t="str">
        <f t="shared" si="10"/>
        <v>-</v>
      </c>
      <c r="W135" s="56">
        <f t="shared" si="11"/>
        <v>0</v>
      </c>
      <c r="X135" s="57">
        <f>VLOOKUP(A135,T71密集市街地の状況!$A$6:$Q$2001,13,FALSE)</f>
        <v>0</v>
      </c>
      <c r="Y135" s="56">
        <f t="shared" si="12"/>
        <v>0</v>
      </c>
      <c r="Z135" s="60"/>
      <c r="AA135" s="60"/>
      <c r="AB135" s="53">
        <f>VLOOKUP(A135,T71密集市街地の状況!$A$6:$Q$2000,15,FALSE)</f>
        <v>0</v>
      </c>
      <c r="AC135" s="61">
        <f t="shared" si="13"/>
        <v>0</v>
      </c>
      <c r="AD135" s="62"/>
    </row>
    <row r="136" spans="1:30" ht="15" customHeight="1">
      <c r="A136" s="49">
        <f>T71密集市街地の状況!A135</f>
        <v>0</v>
      </c>
      <c r="B136" s="16"/>
      <c r="C136" s="16"/>
      <c r="D136" s="16" t="str">
        <f t="shared" si="14"/>
        <v/>
      </c>
      <c r="E136" s="16"/>
      <c r="F136" s="16"/>
      <c r="G136" s="51">
        <v>130</v>
      </c>
      <c r="H136" s="31">
        <f>T71密集市街地の状況!B135</f>
        <v>0</v>
      </c>
      <c r="I136" s="31">
        <f>T71密集市街地の状況!C135</f>
        <v>0</v>
      </c>
      <c r="J136" s="31">
        <f>T71密集市街地の状況!D135</f>
        <v>0</v>
      </c>
      <c r="K136" s="31">
        <f>VLOOKUP(A136,T11aゾーン名称及び面積!$A$6:$I$2001,5,FALSE)</f>
        <v>0</v>
      </c>
      <c r="L136" s="31">
        <f>VLOOKUP(A136,T11aゾーン名称及び面積!$A$6:$I$2001,6,FALSE)</f>
        <v>0</v>
      </c>
      <c r="M136" s="52">
        <f>VLOOKUP(A136,T11aゾーン名称及び面積!$A$6:$I$2001,7,FALSE)</f>
        <v>0</v>
      </c>
      <c r="N136" s="52">
        <f>VLOOKUP(A136,T11aゾーン名称及び面積!$A$6:$I$2001,8,FALSE)</f>
        <v>0</v>
      </c>
      <c r="O136" s="53">
        <f>VLOOKUP(A136,T11aゾーン名称及び面積!$A$6:$I$2001,9,FALSE)</f>
        <v>0</v>
      </c>
      <c r="P136" s="54">
        <f>VLOOKUP(A136,T23ゾーン別人口!$A$6:$F$2001,6,FALSE)</f>
        <v>0</v>
      </c>
      <c r="Q136" s="58" t="e">
        <f t="shared" ref="Q136:Q199" si="15">ROUND(P136/O136,1)</f>
        <v>#DIV/0!</v>
      </c>
      <c r="R136" s="53">
        <f>VLOOKUP(A136,T71密集市街地の状況!$A$6:$F$2000,6,FALSE)</f>
        <v>0</v>
      </c>
      <c r="S136" s="54">
        <f>VLOOKUP(A136,T56建物老朽度!$A$6:$R$2001,17,FALSE)</f>
        <v>0</v>
      </c>
      <c r="T136" s="54">
        <f>VLOOKUP(A136,T56建物老朽度!$A$6:$R$2001,18,FALSE)</f>
        <v>0</v>
      </c>
      <c r="U136" s="54" t="e">
        <f t="shared" ref="U136:U199" si="16">ROUND(T136/O136,2)</f>
        <v>#DIV/0!</v>
      </c>
      <c r="V136" s="55" t="str">
        <f t="shared" ref="V136:V199" si="17">IFERROR(ROUND(S136/T136*100,2),"-")</f>
        <v>-</v>
      </c>
      <c r="W136" s="56">
        <f t="shared" ref="W136:W199" si="18">IF(V136="-",0,IF(V136&gt;=$W$5,1,0))</f>
        <v>0</v>
      </c>
      <c r="X136" s="57">
        <f>VLOOKUP(A136,T71密集市街地の状況!$A$6:$Q$2001,13,FALSE)</f>
        <v>0</v>
      </c>
      <c r="Y136" s="56">
        <f t="shared" ref="Y136:Y199" si="19">IF(X136&gt;=$Y$5,1,0)</f>
        <v>0</v>
      </c>
      <c r="Z136" s="60"/>
      <c r="AA136" s="60"/>
      <c r="AB136" s="53">
        <f>VLOOKUP(A136,T71密集市街地の状況!$A$6:$Q$2000,15,FALSE)</f>
        <v>0</v>
      </c>
      <c r="AC136" s="61">
        <f t="shared" ref="AC136:AC199" si="20">IF(AB136&gt;=$AC$5,1,0)</f>
        <v>0</v>
      </c>
      <c r="AD136" s="62"/>
    </row>
    <row r="137" spans="1:30" ht="15" customHeight="1">
      <c r="A137" s="49">
        <f>T71密集市街地の状況!A136</f>
        <v>0</v>
      </c>
      <c r="B137" s="16"/>
      <c r="C137" s="16"/>
      <c r="D137" s="16" t="str">
        <f t="shared" ref="D137:D200" si="21">IF(AND(OR(W137=1,Y137=1),OR(Z137=1,AA137=1))=TRUE,1, "")</f>
        <v/>
      </c>
      <c r="E137" s="16"/>
      <c r="F137" s="16"/>
      <c r="G137" s="51">
        <v>131</v>
      </c>
      <c r="H137" s="31">
        <f>T71密集市街地の状況!B136</f>
        <v>0</v>
      </c>
      <c r="I137" s="31">
        <f>T71密集市街地の状況!C136</f>
        <v>0</v>
      </c>
      <c r="J137" s="31">
        <f>T71密集市街地の状況!D136</f>
        <v>0</v>
      </c>
      <c r="K137" s="31">
        <f>VLOOKUP(A137,T11aゾーン名称及び面積!$A$6:$I$2001,5,FALSE)</f>
        <v>0</v>
      </c>
      <c r="L137" s="31">
        <f>VLOOKUP(A137,T11aゾーン名称及び面積!$A$6:$I$2001,6,FALSE)</f>
        <v>0</v>
      </c>
      <c r="M137" s="52">
        <f>VLOOKUP(A137,T11aゾーン名称及び面積!$A$6:$I$2001,7,FALSE)</f>
        <v>0</v>
      </c>
      <c r="N137" s="52">
        <f>VLOOKUP(A137,T11aゾーン名称及び面積!$A$6:$I$2001,8,FALSE)</f>
        <v>0</v>
      </c>
      <c r="O137" s="53">
        <f>VLOOKUP(A137,T11aゾーン名称及び面積!$A$6:$I$2001,9,FALSE)</f>
        <v>0</v>
      </c>
      <c r="P137" s="54">
        <f>VLOOKUP(A137,T23ゾーン別人口!$A$6:$F$2001,6,FALSE)</f>
        <v>0</v>
      </c>
      <c r="Q137" s="58" t="e">
        <f t="shared" si="15"/>
        <v>#DIV/0!</v>
      </c>
      <c r="R137" s="53">
        <f>VLOOKUP(A137,T71密集市街地の状況!$A$6:$F$2000,6,FALSE)</f>
        <v>0</v>
      </c>
      <c r="S137" s="54">
        <f>VLOOKUP(A137,T56建物老朽度!$A$6:$R$2001,17,FALSE)</f>
        <v>0</v>
      </c>
      <c r="T137" s="54">
        <f>VLOOKUP(A137,T56建物老朽度!$A$6:$R$2001,18,FALSE)</f>
        <v>0</v>
      </c>
      <c r="U137" s="54" t="e">
        <f t="shared" si="16"/>
        <v>#DIV/0!</v>
      </c>
      <c r="V137" s="55" t="str">
        <f t="shared" si="17"/>
        <v>-</v>
      </c>
      <c r="W137" s="56">
        <f t="shared" si="18"/>
        <v>0</v>
      </c>
      <c r="X137" s="57">
        <f>VLOOKUP(A137,T71密集市街地の状況!$A$6:$Q$2001,13,FALSE)</f>
        <v>0</v>
      </c>
      <c r="Y137" s="56">
        <f t="shared" si="19"/>
        <v>0</v>
      </c>
      <c r="Z137" s="60"/>
      <c r="AA137" s="60"/>
      <c r="AB137" s="53">
        <f>VLOOKUP(A137,T71密集市街地の状況!$A$6:$Q$2000,15,FALSE)</f>
        <v>0</v>
      </c>
      <c r="AC137" s="61">
        <f t="shared" si="20"/>
        <v>0</v>
      </c>
      <c r="AD137" s="62"/>
    </row>
    <row r="138" spans="1:30" ht="15" customHeight="1">
      <c r="A138" s="49">
        <f>T71密集市街地の状況!A137</f>
        <v>0</v>
      </c>
      <c r="B138" s="16"/>
      <c r="C138" s="16"/>
      <c r="D138" s="16" t="str">
        <f t="shared" si="21"/>
        <v/>
      </c>
      <c r="E138" s="16"/>
      <c r="F138" s="16"/>
      <c r="G138" s="51">
        <v>132</v>
      </c>
      <c r="H138" s="31">
        <f>T71密集市街地の状況!B137</f>
        <v>0</v>
      </c>
      <c r="I138" s="31">
        <f>T71密集市街地の状況!C137</f>
        <v>0</v>
      </c>
      <c r="J138" s="31">
        <f>T71密集市街地の状況!D137</f>
        <v>0</v>
      </c>
      <c r="K138" s="31">
        <f>VLOOKUP(A138,T11aゾーン名称及び面積!$A$6:$I$2001,5,FALSE)</f>
        <v>0</v>
      </c>
      <c r="L138" s="31">
        <f>VLOOKUP(A138,T11aゾーン名称及び面積!$A$6:$I$2001,6,FALSE)</f>
        <v>0</v>
      </c>
      <c r="M138" s="52">
        <f>VLOOKUP(A138,T11aゾーン名称及び面積!$A$6:$I$2001,7,FALSE)</f>
        <v>0</v>
      </c>
      <c r="N138" s="52">
        <f>VLOOKUP(A138,T11aゾーン名称及び面積!$A$6:$I$2001,8,FALSE)</f>
        <v>0</v>
      </c>
      <c r="O138" s="53">
        <f>VLOOKUP(A138,T11aゾーン名称及び面積!$A$6:$I$2001,9,FALSE)</f>
        <v>0</v>
      </c>
      <c r="P138" s="54">
        <f>VLOOKUP(A138,T23ゾーン別人口!$A$6:$F$2001,6,FALSE)</f>
        <v>0</v>
      </c>
      <c r="Q138" s="58" t="e">
        <f t="shared" si="15"/>
        <v>#DIV/0!</v>
      </c>
      <c r="R138" s="53">
        <f>VLOOKUP(A138,T71密集市街地の状況!$A$6:$F$2000,6,FALSE)</f>
        <v>0</v>
      </c>
      <c r="S138" s="54">
        <f>VLOOKUP(A138,T56建物老朽度!$A$6:$R$2001,17,FALSE)</f>
        <v>0</v>
      </c>
      <c r="T138" s="54">
        <f>VLOOKUP(A138,T56建物老朽度!$A$6:$R$2001,18,FALSE)</f>
        <v>0</v>
      </c>
      <c r="U138" s="54" t="e">
        <f t="shared" si="16"/>
        <v>#DIV/0!</v>
      </c>
      <c r="V138" s="55" t="str">
        <f t="shared" si="17"/>
        <v>-</v>
      </c>
      <c r="W138" s="56">
        <f t="shared" si="18"/>
        <v>0</v>
      </c>
      <c r="X138" s="57">
        <f>VLOOKUP(A138,T71密集市街地の状況!$A$6:$Q$2001,13,FALSE)</f>
        <v>0</v>
      </c>
      <c r="Y138" s="56">
        <f t="shared" si="19"/>
        <v>0</v>
      </c>
      <c r="Z138" s="60"/>
      <c r="AA138" s="60"/>
      <c r="AB138" s="53">
        <f>VLOOKUP(A138,T71密集市街地の状況!$A$6:$Q$2000,15,FALSE)</f>
        <v>0</v>
      </c>
      <c r="AC138" s="61">
        <f t="shared" si="20"/>
        <v>0</v>
      </c>
      <c r="AD138" s="62"/>
    </row>
    <row r="139" spans="1:30" ht="15" customHeight="1">
      <c r="A139" s="49">
        <f>T71密集市街地の状況!A138</f>
        <v>0</v>
      </c>
      <c r="B139" s="16"/>
      <c r="C139" s="16"/>
      <c r="D139" s="16" t="str">
        <f t="shared" si="21"/>
        <v/>
      </c>
      <c r="E139" s="16"/>
      <c r="F139" s="16"/>
      <c r="G139" s="51">
        <v>133</v>
      </c>
      <c r="H139" s="31">
        <f>T71密集市街地の状況!B138</f>
        <v>0</v>
      </c>
      <c r="I139" s="31">
        <f>T71密集市街地の状況!C138</f>
        <v>0</v>
      </c>
      <c r="J139" s="31">
        <f>T71密集市街地の状況!D138</f>
        <v>0</v>
      </c>
      <c r="K139" s="31">
        <f>VLOOKUP(A139,T11aゾーン名称及び面積!$A$6:$I$2001,5,FALSE)</f>
        <v>0</v>
      </c>
      <c r="L139" s="31">
        <f>VLOOKUP(A139,T11aゾーン名称及び面積!$A$6:$I$2001,6,FALSE)</f>
        <v>0</v>
      </c>
      <c r="M139" s="52">
        <f>VLOOKUP(A139,T11aゾーン名称及び面積!$A$6:$I$2001,7,FALSE)</f>
        <v>0</v>
      </c>
      <c r="N139" s="52">
        <f>VLOOKUP(A139,T11aゾーン名称及び面積!$A$6:$I$2001,8,FALSE)</f>
        <v>0</v>
      </c>
      <c r="O139" s="53">
        <f>VLOOKUP(A139,T11aゾーン名称及び面積!$A$6:$I$2001,9,FALSE)</f>
        <v>0</v>
      </c>
      <c r="P139" s="54">
        <f>VLOOKUP(A139,T23ゾーン別人口!$A$6:$F$2001,6,FALSE)</f>
        <v>0</v>
      </c>
      <c r="Q139" s="58" t="e">
        <f t="shared" si="15"/>
        <v>#DIV/0!</v>
      </c>
      <c r="R139" s="53">
        <f>VLOOKUP(A139,T71密集市街地の状況!$A$6:$F$2000,6,FALSE)</f>
        <v>0</v>
      </c>
      <c r="S139" s="54">
        <f>VLOOKUP(A139,T56建物老朽度!$A$6:$R$2001,17,FALSE)</f>
        <v>0</v>
      </c>
      <c r="T139" s="54">
        <f>VLOOKUP(A139,T56建物老朽度!$A$6:$R$2001,18,FALSE)</f>
        <v>0</v>
      </c>
      <c r="U139" s="54" t="e">
        <f t="shared" si="16"/>
        <v>#DIV/0!</v>
      </c>
      <c r="V139" s="55" t="str">
        <f t="shared" si="17"/>
        <v>-</v>
      </c>
      <c r="W139" s="56">
        <f t="shared" si="18"/>
        <v>0</v>
      </c>
      <c r="X139" s="57">
        <f>VLOOKUP(A139,T71密集市街地の状況!$A$6:$Q$2001,13,FALSE)</f>
        <v>0</v>
      </c>
      <c r="Y139" s="56">
        <f t="shared" si="19"/>
        <v>0</v>
      </c>
      <c r="Z139" s="60"/>
      <c r="AA139" s="60"/>
      <c r="AB139" s="53">
        <f>VLOOKUP(A139,T71密集市街地の状況!$A$6:$Q$2000,15,FALSE)</f>
        <v>0</v>
      </c>
      <c r="AC139" s="61">
        <f t="shared" si="20"/>
        <v>0</v>
      </c>
      <c r="AD139" s="62"/>
    </row>
    <row r="140" spans="1:30" ht="15" customHeight="1">
      <c r="A140" s="49">
        <f>T71密集市街地の状況!A139</f>
        <v>0</v>
      </c>
      <c r="B140" s="16"/>
      <c r="C140" s="16"/>
      <c r="D140" s="16" t="str">
        <f t="shared" si="21"/>
        <v/>
      </c>
      <c r="E140" s="16"/>
      <c r="F140" s="16"/>
      <c r="G140" s="51">
        <v>134</v>
      </c>
      <c r="H140" s="31">
        <f>T71密集市街地の状況!B139</f>
        <v>0</v>
      </c>
      <c r="I140" s="31">
        <f>T71密集市街地の状況!C139</f>
        <v>0</v>
      </c>
      <c r="J140" s="31">
        <f>T71密集市街地の状況!D139</f>
        <v>0</v>
      </c>
      <c r="K140" s="31">
        <f>VLOOKUP(A140,T11aゾーン名称及び面積!$A$6:$I$2001,5,FALSE)</f>
        <v>0</v>
      </c>
      <c r="L140" s="31">
        <f>VLOOKUP(A140,T11aゾーン名称及び面積!$A$6:$I$2001,6,FALSE)</f>
        <v>0</v>
      </c>
      <c r="M140" s="52">
        <f>VLOOKUP(A140,T11aゾーン名称及び面積!$A$6:$I$2001,7,FALSE)</f>
        <v>0</v>
      </c>
      <c r="N140" s="52">
        <f>VLOOKUP(A140,T11aゾーン名称及び面積!$A$6:$I$2001,8,FALSE)</f>
        <v>0</v>
      </c>
      <c r="O140" s="53">
        <f>VLOOKUP(A140,T11aゾーン名称及び面積!$A$6:$I$2001,9,FALSE)</f>
        <v>0</v>
      </c>
      <c r="P140" s="54">
        <f>VLOOKUP(A140,T23ゾーン別人口!$A$6:$F$2001,6,FALSE)</f>
        <v>0</v>
      </c>
      <c r="Q140" s="58" t="e">
        <f t="shared" si="15"/>
        <v>#DIV/0!</v>
      </c>
      <c r="R140" s="53">
        <f>VLOOKUP(A140,T71密集市街地の状況!$A$6:$F$2000,6,FALSE)</f>
        <v>0</v>
      </c>
      <c r="S140" s="54">
        <f>VLOOKUP(A140,T56建物老朽度!$A$6:$R$2001,17,FALSE)</f>
        <v>0</v>
      </c>
      <c r="T140" s="54">
        <f>VLOOKUP(A140,T56建物老朽度!$A$6:$R$2001,18,FALSE)</f>
        <v>0</v>
      </c>
      <c r="U140" s="54" t="e">
        <f t="shared" si="16"/>
        <v>#DIV/0!</v>
      </c>
      <c r="V140" s="55" t="str">
        <f t="shared" si="17"/>
        <v>-</v>
      </c>
      <c r="W140" s="56">
        <f t="shared" si="18"/>
        <v>0</v>
      </c>
      <c r="X140" s="57">
        <f>VLOOKUP(A140,T71密集市街地の状況!$A$6:$Q$2001,13,FALSE)</f>
        <v>0</v>
      </c>
      <c r="Y140" s="56">
        <f t="shared" si="19"/>
        <v>0</v>
      </c>
      <c r="Z140" s="60"/>
      <c r="AA140" s="60"/>
      <c r="AB140" s="53">
        <f>VLOOKUP(A140,T71密集市街地の状況!$A$6:$Q$2000,15,FALSE)</f>
        <v>0</v>
      </c>
      <c r="AC140" s="61">
        <f t="shared" si="20"/>
        <v>0</v>
      </c>
      <c r="AD140" s="62"/>
    </row>
    <row r="141" spans="1:30" ht="15" customHeight="1">
      <c r="A141" s="49">
        <f>T71密集市街地の状況!A140</f>
        <v>0</v>
      </c>
      <c r="B141" s="16"/>
      <c r="C141" s="16"/>
      <c r="D141" s="16" t="str">
        <f t="shared" si="21"/>
        <v/>
      </c>
      <c r="E141" s="16"/>
      <c r="F141" s="16"/>
      <c r="G141" s="51">
        <v>135</v>
      </c>
      <c r="H141" s="31">
        <f>T71密集市街地の状況!B140</f>
        <v>0</v>
      </c>
      <c r="I141" s="31">
        <f>T71密集市街地の状況!C140</f>
        <v>0</v>
      </c>
      <c r="J141" s="31">
        <f>T71密集市街地の状況!D140</f>
        <v>0</v>
      </c>
      <c r="K141" s="31">
        <f>VLOOKUP(A141,T11aゾーン名称及び面積!$A$6:$I$2001,5,FALSE)</f>
        <v>0</v>
      </c>
      <c r="L141" s="31">
        <f>VLOOKUP(A141,T11aゾーン名称及び面積!$A$6:$I$2001,6,FALSE)</f>
        <v>0</v>
      </c>
      <c r="M141" s="52">
        <f>VLOOKUP(A141,T11aゾーン名称及び面積!$A$6:$I$2001,7,FALSE)</f>
        <v>0</v>
      </c>
      <c r="N141" s="52">
        <f>VLOOKUP(A141,T11aゾーン名称及び面積!$A$6:$I$2001,8,FALSE)</f>
        <v>0</v>
      </c>
      <c r="O141" s="53">
        <f>VLOOKUP(A141,T11aゾーン名称及び面積!$A$6:$I$2001,9,FALSE)</f>
        <v>0</v>
      </c>
      <c r="P141" s="54">
        <f>VLOOKUP(A141,T23ゾーン別人口!$A$6:$F$2001,6,FALSE)</f>
        <v>0</v>
      </c>
      <c r="Q141" s="58" t="e">
        <f t="shared" si="15"/>
        <v>#DIV/0!</v>
      </c>
      <c r="R141" s="53">
        <f>VLOOKUP(A141,T71密集市街地の状況!$A$6:$F$2000,6,FALSE)</f>
        <v>0</v>
      </c>
      <c r="S141" s="54">
        <f>VLOOKUP(A141,T56建物老朽度!$A$6:$R$2001,17,FALSE)</f>
        <v>0</v>
      </c>
      <c r="T141" s="54">
        <f>VLOOKUP(A141,T56建物老朽度!$A$6:$R$2001,18,FALSE)</f>
        <v>0</v>
      </c>
      <c r="U141" s="54" t="e">
        <f t="shared" si="16"/>
        <v>#DIV/0!</v>
      </c>
      <c r="V141" s="55" t="str">
        <f t="shared" si="17"/>
        <v>-</v>
      </c>
      <c r="W141" s="56">
        <f t="shared" si="18"/>
        <v>0</v>
      </c>
      <c r="X141" s="57">
        <f>VLOOKUP(A141,T71密集市街地の状況!$A$6:$Q$2001,13,FALSE)</f>
        <v>0</v>
      </c>
      <c r="Y141" s="56">
        <f t="shared" si="19"/>
        <v>0</v>
      </c>
      <c r="Z141" s="60"/>
      <c r="AA141" s="60"/>
      <c r="AB141" s="53">
        <f>VLOOKUP(A141,T71密集市街地の状況!$A$6:$Q$2000,15,FALSE)</f>
        <v>0</v>
      </c>
      <c r="AC141" s="61">
        <f t="shared" si="20"/>
        <v>0</v>
      </c>
      <c r="AD141" s="62"/>
    </row>
    <row r="142" spans="1:30" ht="15" customHeight="1">
      <c r="A142" s="49">
        <f>T71密集市街地の状況!A141</f>
        <v>0</v>
      </c>
      <c r="B142" s="16"/>
      <c r="C142" s="16"/>
      <c r="D142" s="16" t="str">
        <f t="shared" si="21"/>
        <v/>
      </c>
      <c r="E142" s="16"/>
      <c r="F142" s="16"/>
      <c r="G142" s="51">
        <v>136</v>
      </c>
      <c r="H142" s="31">
        <f>T71密集市街地の状況!B141</f>
        <v>0</v>
      </c>
      <c r="I142" s="31">
        <f>T71密集市街地の状況!C141</f>
        <v>0</v>
      </c>
      <c r="J142" s="31">
        <f>T71密集市街地の状況!D141</f>
        <v>0</v>
      </c>
      <c r="K142" s="31">
        <f>VLOOKUP(A142,T11aゾーン名称及び面積!$A$6:$I$2001,5,FALSE)</f>
        <v>0</v>
      </c>
      <c r="L142" s="31">
        <f>VLOOKUP(A142,T11aゾーン名称及び面積!$A$6:$I$2001,6,FALSE)</f>
        <v>0</v>
      </c>
      <c r="M142" s="52">
        <f>VLOOKUP(A142,T11aゾーン名称及び面積!$A$6:$I$2001,7,FALSE)</f>
        <v>0</v>
      </c>
      <c r="N142" s="52">
        <f>VLOOKUP(A142,T11aゾーン名称及び面積!$A$6:$I$2001,8,FALSE)</f>
        <v>0</v>
      </c>
      <c r="O142" s="53">
        <f>VLOOKUP(A142,T11aゾーン名称及び面積!$A$6:$I$2001,9,FALSE)</f>
        <v>0</v>
      </c>
      <c r="P142" s="54">
        <f>VLOOKUP(A142,T23ゾーン別人口!$A$6:$F$2001,6,FALSE)</f>
        <v>0</v>
      </c>
      <c r="Q142" s="58" t="e">
        <f t="shared" si="15"/>
        <v>#DIV/0!</v>
      </c>
      <c r="R142" s="53">
        <f>VLOOKUP(A142,T71密集市街地の状況!$A$6:$F$2000,6,FALSE)</f>
        <v>0</v>
      </c>
      <c r="S142" s="54">
        <f>VLOOKUP(A142,T56建物老朽度!$A$6:$R$2001,17,FALSE)</f>
        <v>0</v>
      </c>
      <c r="T142" s="54">
        <f>VLOOKUP(A142,T56建物老朽度!$A$6:$R$2001,18,FALSE)</f>
        <v>0</v>
      </c>
      <c r="U142" s="54" t="e">
        <f t="shared" si="16"/>
        <v>#DIV/0!</v>
      </c>
      <c r="V142" s="55" t="str">
        <f t="shared" si="17"/>
        <v>-</v>
      </c>
      <c r="W142" s="56">
        <f t="shared" si="18"/>
        <v>0</v>
      </c>
      <c r="X142" s="57">
        <f>VLOOKUP(A142,T71密集市街地の状況!$A$6:$Q$2001,13,FALSE)</f>
        <v>0</v>
      </c>
      <c r="Y142" s="56">
        <f t="shared" si="19"/>
        <v>0</v>
      </c>
      <c r="Z142" s="60"/>
      <c r="AA142" s="60"/>
      <c r="AB142" s="53">
        <f>VLOOKUP(A142,T71密集市街地の状況!$A$6:$Q$2000,15,FALSE)</f>
        <v>0</v>
      </c>
      <c r="AC142" s="61">
        <f t="shared" si="20"/>
        <v>0</v>
      </c>
      <c r="AD142" s="62"/>
    </row>
    <row r="143" spans="1:30" ht="15" customHeight="1">
      <c r="A143" s="49">
        <f>T71密集市街地の状況!A142</f>
        <v>0</v>
      </c>
      <c r="B143" s="16"/>
      <c r="C143" s="16"/>
      <c r="D143" s="16" t="str">
        <f t="shared" si="21"/>
        <v/>
      </c>
      <c r="E143" s="16"/>
      <c r="F143" s="16"/>
      <c r="G143" s="51">
        <v>137</v>
      </c>
      <c r="H143" s="31">
        <f>T71密集市街地の状況!B142</f>
        <v>0</v>
      </c>
      <c r="I143" s="31">
        <f>T71密集市街地の状況!C142</f>
        <v>0</v>
      </c>
      <c r="J143" s="31">
        <f>T71密集市街地の状況!D142</f>
        <v>0</v>
      </c>
      <c r="K143" s="31">
        <f>VLOOKUP(A143,T11aゾーン名称及び面積!$A$6:$I$2001,5,FALSE)</f>
        <v>0</v>
      </c>
      <c r="L143" s="31">
        <f>VLOOKUP(A143,T11aゾーン名称及び面積!$A$6:$I$2001,6,FALSE)</f>
        <v>0</v>
      </c>
      <c r="M143" s="52">
        <f>VLOOKUP(A143,T11aゾーン名称及び面積!$A$6:$I$2001,7,FALSE)</f>
        <v>0</v>
      </c>
      <c r="N143" s="52">
        <f>VLOOKUP(A143,T11aゾーン名称及び面積!$A$6:$I$2001,8,FALSE)</f>
        <v>0</v>
      </c>
      <c r="O143" s="53">
        <f>VLOOKUP(A143,T11aゾーン名称及び面積!$A$6:$I$2001,9,FALSE)</f>
        <v>0</v>
      </c>
      <c r="P143" s="54">
        <f>VLOOKUP(A143,T23ゾーン別人口!$A$6:$F$2001,6,FALSE)</f>
        <v>0</v>
      </c>
      <c r="Q143" s="58" t="e">
        <f t="shared" si="15"/>
        <v>#DIV/0!</v>
      </c>
      <c r="R143" s="53">
        <f>VLOOKUP(A143,T71密集市街地の状況!$A$6:$F$2000,6,FALSE)</f>
        <v>0</v>
      </c>
      <c r="S143" s="54">
        <f>VLOOKUP(A143,T56建物老朽度!$A$6:$R$2001,17,FALSE)</f>
        <v>0</v>
      </c>
      <c r="T143" s="54">
        <f>VLOOKUP(A143,T56建物老朽度!$A$6:$R$2001,18,FALSE)</f>
        <v>0</v>
      </c>
      <c r="U143" s="54" t="e">
        <f t="shared" si="16"/>
        <v>#DIV/0!</v>
      </c>
      <c r="V143" s="55" t="str">
        <f t="shared" si="17"/>
        <v>-</v>
      </c>
      <c r="W143" s="56">
        <f t="shared" si="18"/>
        <v>0</v>
      </c>
      <c r="X143" s="57">
        <f>VLOOKUP(A143,T71密集市街地の状況!$A$6:$Q$2001,13,FALSE)</f>
        <v>0</v>
      </c>
      <c r="Y143" s="56">
        <f t="shared" si="19"/>
        <v>0</v>
      </c>
      <c r="Z143" s="60"/>
      <c r="AA143" s="60"/>
      <c r="AB143" s="53">
        <f>VLOOKUP(A143,T71密集市街地の状況!$A$6:$Q$2000,15,FALSE)</f>
        <v>0</v>
      </c>
      <c r="AC143" s="61">
        <f t="shared" si="20"/>
        <v>0</v>
      </c>
      <c r="AD143" s="62"/>
    </row>
    <row r="144" spans="1:30" ht="15" customHeight="1">
      <c r="A144" s="49">
        <f>T71密集市街地の状況!A143</f>
        <v>0</v>
      </c>
      <c r="B144" s="16"/>
      <c r="C144" s="16"/>
      <c r="D144" s="16" t="str">
        <f t="shared" si="21"/>
        <v/>
      </c>
      <c r="E144" s="16"/>
      <c r="F144" s="16"/>
      <c r="G144" s="51">
        <v>138</v>
      </c>
      <c r="H144" s="31">
        <f>T71密集市街地の状況!B143</f>
        <v>0</v>
      </c>
      <c r="I144" s="31">
        <f>T71密集市街地の状況!C143</f>
        <v>0</v>
      </c>
      <c r="J144" s="31">
        <f>T71密集市街地の状況!D143</f>
        <v>0</v>
      </c>
      <c r="K144" s="31">
        <f>VLOOKUP(A144,T11aゾーン名称及び面積!$A$6:$I$2001,5,FALSE)</f>
        <v>0</v>
      </c>
      <c r="L144" s="31">
        <f>VLOOKUP(A144,T11aゾーン名称及び面積!$A$6:$I$2001,6,FALSE)</f>
        <v>0</v>
      </c>
      <c r="M144" s="52">
        <f>VLOOKUP(A144,T11aゾーン名称及び面積!$A$6:$I$2001,7,FALSE)</f>
        <v>0</v>
      </c>
      <c r="N144" s="52">
        <f>VLOOKUP(A144,T11aゾーン名称及び面積!$A$6:$I$2001,8,FALSE)</f>
        <v>0</v>
      </c>
      <c r="O144" s="53">
        <f>VLOOKUP(A144,T11aゾーン名称及び面積!$A$6:$I$2001,9,FALSE)</f>
        <v>0</v>
      </c>
      <c r="P144" s="54">
        <f>VLOOKUP(A144,T23ゾーン別人口!$A$6:$F$2001,6,FALSE)</f>
        <v>0</v>
      </c>
      <c r="Q144" s="58" t="e">
        <f t="shared" si="15"/>
        <v>#DIV/0!</v>
      </c>
      <c r="R144" s="53">
        <f>VLOOKUP(A144,T71密集市街地の状況!$A$6:$F$2000,6,FALSE)</f>
        <v>0</v>
      </c>
      <c r="S144" s="54">
        <f>VLOOKUP(A144,T56建物老朽度!$A$6:$R$2001,17,FALSE)</f>
        <v>0</v>
      </c>
      <c r="T144" s="54">
        <f>VLOOKUP(A144,T56建物老朽度!$A$6:$R$2001,18,FALSE)</f>
        <v>0</v>
      </c>
      <c r="U144" s="54" t="e">
        <f t="shared" si="16"/>
        <v>#DIV/0!</v>
      </c>
      <c r="V144" s="55" t="str">
        <f t="shared" si="17"/>
        <v>-</v>
      </c>
      <c r="W144" s="56">
        <f t="shared" si="18"/>
        <v>0</v>
      </c>
      <c r="X144" s="57">
        <f>VLOOKUP(A144,T71密集市街地の状況!$A$6:$Q$2001,13,FALSE)</f>
        <v>0</v>
      </c>
      <c r="Y144" s="56">
        <f t="shared" si="19"/>
        <v>0</v>
      </c>
      <c r="Z144" s="60"/>
      <c r="AA144" s="60"/>
      <c r="AB144" s="53">
        <f>VLOOKUP(A144,T71密集市街地の状況!$A$6:$Q$2000,15,FALSE)</f>
        <v>0</v>
      </c>
      <c r="AC144" s="61">
        <f t="shared" si="20"/>
        <v>0</v>
      </c>
      <c r="AD144" s="62"/>
    </row>
    <row r="145" spans="1:30" ht="15" customHeight="1">
      <c r="A145" s="49">
        <f>T71密集市街地の状況!A144</f>
        <v>0</v>
      </c>
      <c r="B145" s="16"/>
      <c r="C145" s="16"/>
      <c r="D145" s="16" t="str">
        <f t="shared" si="21"/>
        <v/>
      </c>
      <c r="E145" s="16"/>
      <c r="F145" s="16"/>
      <c r="G145" s="51">
        <v>139</v>
      </c>
      <c r="H145" s="31">
        <f>T71密集市街地の状況!B144</f>
        <v>0</v>
      </c>
      <c r="I145" s="31">
        <f>T71密集市街地の状況!C144</f>
        <v>0</v>
      </c>
      <c r="J145" s="31">
        <f>T71密集市街地の状況!D144</f>
        <v>0</v>
      </c>
      <c r="K145" s="31">
        <f>VLOOKUP(A145,T11aゾーン名称及び面積!$A$6:$I$2001,5,FALSE)</f>
        <v>0</v>
      </c>
      <c r="L145" s="31">
        <f>VLOOKUP(A145,T11aゾーン名称及び面積!$A$6:$I$2001,6,FALSE)</f>
        <v>0</v>
      </c>
      <c r="M145" s="52">
        <f>VLOOKUP(A145,T11aゾーン名称及び面積!$A$6:$I$2001,7,FALSE)</f>
        <v>0</v>
      </c>
      <c r="N145" s="52">
        <f>VLOOKUP(A145,T11aゾーン名称及び面積!$A$6:$I$2001,8,FALSE)</f>
        <v>0</v>
      </c>
      <c r="O145" s="53">
        <f>VLOOKUP(A145,T11aゾーン名称及び面積!$A$6:$I$2001,9,FALSE)</f>
        <v>0</v>
      </c>
      <c r="P145" s="54">
        <f>VLOOKUP(A145,T23ゾーン別人口!$A$6:$F$2001,6,FALSE)</f>
        <v>0</v>
      </c>
      <c r="Q145" s="58" t="e">
        <f t="shared" si="15"/>
        <v>#DIV/0!</v>
      </c>
      <c r="R145" s="53">
        <f>VLOOKUP(A145,T71密集市街地の状況!$A$6:$F$2000,6,FALSE)</f>
        <v>0</v>
      </c>
      <c r="S145" s="54">
        <f>VLOOKUP(A145,T56建物老朽度!$A$6:$R$2001,17,FALSE)</f>
        <v>0</v>
      </c>
      <c r="T145" s="54">
        <f>VLOOKUP(A145,T56建物老朽度!$A$6:$R$2001,18,FALSE)</f>
        <v>0</v>
      </c>
      <c r="U145" s="54" t="e">
        <f t="shared" si="16"/>
        <v>#DIV/0!</v>
      </c>
      <c r="V145" s="55" t="str">
        <f t="shared" si="17"/>
        <v>-</v>
      </c>
      <c r="W145" s="56">
        <f t="shared" si="18"/>
        <v>0</v>
      </c>
      <c r="X145" s="57">
        <f>VLOOKUP(A145,T71密集市街地の状況!$A$6:$Q$2001,13,FALSE)</f>
        <v>0</v>
      </c>
      <c r="Y145" s="56">
        <f t="shared" si="19"/>
        <v>0</v>
      </c>
      <c r="Z145" s="60"/>
      <c r="AA145" s="60"/>
      <c r="AB145" s="53">
        <f>VLOOKUP(A145,T71密集市街地の状況!$A$6:$Q$2000,15,FALSE)</f>
        <v>0</v>
      </c>
      <c r="AC145" s="61">
        <f t="shared" si="20"/>
        <v>0</v>
      </c>
      <c r="AD145" s="62"/>
    </row>
    <row r="146" spans="1:30" ht="15" customHeight="1">
      <c r="A146" s="49">
        <f>T71密集市街地の状況!A145</f>
        <v>0</v>
      </c>
      <c r="B146" s="16"/>
      <c r="C146" s="16"/>
      <c r="D146" s="16" t="str">
        <f t="shared" si="21"/>
        <v/>
      </c>
      <c r="E146" s="16"/>
      <c r="F146" s="16"/>
      <c r="G146" s="51">
        <v>140</v>
      </c>
      <c r="H146" s="31">
        <f>T71密集市街地の状況!B145</f>
        <v>0</v>
      </c>
      <c r="I146" s="31">
        <f>T71密集市街地の状況!C145</f>
        <v>0</v>
      </c>
      <c r="J146" s="31">
        <f>T71密集市街地の状況!D145</f>
        <v>0</v>
      </c>
      <c r="K146" s="31">
        <f>VLOOKUP(A146,T11aゾーン名称及び面積!$A$6:$I$2001,5,FALSE)</f>
        <v>0</v>
      </c>
      <c r="L146" s="31">
        <f>VLOOKUP(A146,T11aゾーン名称及び面積!$A$6:$I$2001,6,FALSE)</f>
        <v>0</v>
      </c>
      <c r="M146" s="52">
        <f>VLOOKUP(A146,T11aゾーン名称及び面積!$A$6:$I$2001,7,FALSE)</f>
        <v>0</v>
      </c>
      <c r="N146" s="52">
        <f>VLOOKUP(A146,T11aゾーン名称及び面積!$A$6:$I$2001,8,FALSE)</f>
        <v>0</v>
      </c>
      <c r="O146" s="53">
        <f>VLOOKUP(A146,T11aゾーン名称及び面積!$A$6:$I$2001,9,FALSE)</f>
        <v>0</v>
      </c>
      <c r="P146" s="54">
        <f>VLOOKUP(A146,T23ゾーン別人口!$A$6:$F$2001,6,FALSE)</f>
        <v>0</v>
      </c>
      <c r="Q146" s="58" t="e">
        <f t="shared" si="15"/>
        <v>#DIV/0!</v>
      </c>
      <c r="R146" s="53">
        <f>VLOOKUP(A146,T71密集市街地の状況!$A$6:$F$2000,6,FALSE)</f>
        <v>0</v>
      </c>
      <c r="S146" s="54">
        <f>VLOOKUP(A146,T56建物老朽度!$A$6:$R$2001,17,FALSE)</f>
        <v>0</v>
      </c>
      <c r="T146" s="54">
        <f>VLOOKUP(A146,T56建物老朽度!$A$6:$R$2001,18,FALSE)</f>
        <v>0</v>
      </c>
      <c r="U146" s="54" t="e">
        <f t="shared" si="16"/>
        <v>#DIV/0!</v>
      </c>
      <c r="V146" s="55" t="str">
        <f t="shared" si="17"/>
        <v>-</v>
      </c>
      <c r="W146" s="56">
        <f t="shared" si="18"/>
        <v>0</v>
      </c>
      <c r="X146" s="57">
        <f>VLOOKUP(A146,T71密集市街地の状況!$A$6:$Q$2001,13,FALSE)</f>
        <v>0</v>
      </c>
      <c r="Y146" s="56">
        <f t="shared" si="19"/>
        <v>0</v>
      </c>
      <c r="Z146" s="60"/>
      <c r="AA146" s="60"/>
      <c r="AB146" s="53">
        <f>VLOOKUP(A146,T71密集市街地の状況!$A$6:$Q$2000,15,FALSE)</f>
        <v>0</v>
      </c>
      <c r="AC146" s="61">
        <f t="shared" si="20"/>
        <v>0</v>
      </c>
      <c r="AD146" s="62"/>
    </row>
    <row r="147" spans="1:30" ht="15" customHeight="1">
      <c r="A147" s="49">
        <f>T71密集市街地の状況!A146</f>
        <v>0</v>
      </c>
      <c r="B147" s="16"/>
      <c r="C147" s="16"/>
      <c r="D147" s="16" t="str">
        <f t="shared" si="21"/>
        <v/>
      </c>
      <c r="E147" s="16"/>
      <c r="F147" s="16"/>
      <c r="G147" s="51">
        <v>141</v>
      </c>
      <c r="H147" s="31">
        <f>T71密集市街地の状況!B146</f>
        <v>0</v>
      </c>
      <c r="I147" s="31">
        <f>T71密集市街地の状況!C146</f>
        <v>0</v>
      </c>
      <c r="J147" s="31">
        <f>T71密集市街地の状況!D146</f>
        <v>0</v>
      </c>
      <c r="K147" s="31">
        <f>VLOOKUP(A147,T11aゾーン名称及び面積!$A$6:$I$2001,5,FALSE)</f>
        <v>0</v>
      </c>
      <c r="L147" s="31">
        <f>VLOOKUP(A147,T11aゾーン名称及び面積!$A$6:$I$2001,6,FALSE)</f>
        <v>0</v>
      </c>
      <c r="M147" s="52">
        <f>VLOOKUP(A147,T11aゾーン名称及び面積!$A$6:$I$2001,7,FALSE)</f>
        <v>0</v>
      </c>
      <c r="N147" s="52">
        <f>VLOOKUP(A147,T11aゾーン名称及び面積!$A$6:$I$2001,8,FALSE)</f>
        <v>0</v>
      </c>
      <c r="O147" s="53">
        <f>VLOOKUP(A147,T11aゾーン名称及び面積!$A$6:$I$2001,9,FALSE)</f>
        <v>0</v>
      </c>
      <c r="P147" s="54">
        <f>VLOOKUP(A147,T23ゾーン別人口!$A$6:$F$2001,6,FALSE)</f>
        <v>0</v>
      </c>
      <c r="Q147" s="58" t="e">
        <f t="shared" si="15"/>
        <v>#DIV/0!</v>
      </c>
      <c r="R147" s="53">
        <f>VLOOKUP(A147,T71密集市街地の状況!$A$6:$F$2000,6,FALSE)</f>
        <v>0</v>
      </c>
      <c r="S147" s="54">
        <f>VLOOKUP(A147,T56建物老朽度!$A$6:$R$2001,17,FALSE)</f>
        <v>0</v>
      </c>
      <c r="T147" s="54">
        <f>VLOOKUP(A147,T56建物老朽度!$A$6:$R$2001,18,FALSE)</f>
        <v>0</v>
      </c>
      <c r="U147" s="54" t="e">
        <f t="shared" si="16"/>
        <v>#DIV/0!</v>
      </c>
      <c r="V147" s="55" t="str">
        <f t="shared" si="17"/>
        <v>-</v>
      </c>
      <c r="W147" s="56">
        <f t="shared" si="18"/>
        <v>0</v>
      </c>
      <c r="X147" s="57">
        <f>VLOOKUP(A147,T71密集市街地の状況!$A$6:$Q$2001,13,FALSE)</f>
        <v>0</v>
      </c>
      <c r="Y147" s="56">
        <f t="shared" si="19"/>
        <v>0</v>
      </c>
      <c r="Z147" s="60"/>
      <c r="AA147" s="60"/>
      <c r="AB147" s="53">
        <f>VLOOKUP(A147,T71密集市街地の状況!$A$6:$Q$2000,15,FALSE)</f>
        <v>0</v>
      </c>
      <c r="AC147" s="61">
        <f t="shared" si="20"/>
        <v>0</v>
      </c>
      <c r="AD147" s="62"/>
    </row>
    <row r="148" spans="1:30" ht="15" customHeight="1">
      <c r="A148" s="49">
        <f>T71密集市街地の状況!A147</f>
        <v>0</v>
      </c>
      <c r="B148" s="16"/>
      <c r="C148" s="16"/>
      <c r="D148" s="16" t="str">
        <f t="shared" si="21"/>
        <v/>
      </c>
      <c r="E148" s="16"/>
      <c r="F148" s="16"/>
      <c r="G148" s="51">
        <v>142</v>
      </c>
      <c r="H148" s="31">
        <f>T71密集市街地の状況!B147</f>
        <v>0</v>
      </c>
      <c r="I148" s="31">
        <f>T71密集市街地の状況!C147</f>
        <v>0</v>
      </c>
      <c r="J148" s="31">
        <f>T71密集市街地の状況!D147</f>
        <v>0</v>
      </c>
      <c r="K148" s="31">
        <f>VLOOKUP(A148,T11aゾーン名称及び面積!$A$6:$I$2001,5,FALSE)</f>
        <v>0</v>
      </c>
      <c r="L148" s="31">
        <f>VLOOKUP(A148,T11aゾーン名称及び面積!$A$6:$I$2001,6,FALSE)</f>
        <v>0</v>
      </c>
      <c r="M148" s="52">
        <f>VLOOKUP(A148,T11aゾーン名称及び面積!$A$6:$I$2001,7,FALSE)</f>
        <v>0</v>
      </c>
      <c r="N148" s="52">
        <f>VLOOKUP(A148,T11aゾーン名称及び面積!$A$6:$I$2001,8,FALSE)</f>
        <v>0</v>
      </c>
      <c r="O148" s="53">
        <f>VLOOKUP(A148,T11aゾーン名称及び面積!$A$6:$I$2001,9,FALSE)</f>
        <v>0</v>
      </c>
      <c r="P148" s="54">
        <f>VLOOKUP(A148,T23ゾーン別人口!$A$6:$F$2001,6,FALSE)</f>
        <v>0</v>
      </c>
      <c r="Q148" s="58" t="e">
        <f t="shared" si="15"/>
        <v>#DIV/0!</v>
      </c>
      <c r="R148" s="53">
        <f>VLOOKUP(A148,T71密集市街地の状況!$A$6:$F$2000,6,FALSE)</f>
        <v>0</v>
      </c>
      <c r="S148" s="54">
        <f>VLOOKUP(A148,T56建物老朽度!$A$6:$R$2001,17,FALSE)</f>
        <v>0</v>
      </c>
      <c r="T148" s="54">
        <f>VLOOKUP(A148,T56建物老朽度!$A$6:$R$2001,18,FALSE)</f>
        <v>0</v>
      </c>
      <c r="U148" s="54" t="e">
        <f t="shared" si="16"/>
        <v>#DIV/0!</v>
      </c>
      <c r="V148" s="55" t="str">
        <f t="shared" si="17"/>
        <v>-</v>
      </c>
      <c r="W148" s="56">
        <f t="shared" si="18"/>
        <v>0</v>
      </c>
      <c r="X148" s="57">
        <f>VLOOKUP(A148,T71密集市街地の状況!$A$6:$Q$2001,13,FALSE)</f>
        <v>0</v>
      </c>
      <c r="Y148" s="56">
        <f t="shared" si="19"/>
        <v>0</v>
      </c>
      <c r="Z148" s="60"/>
      <c r="AA148" s="60"/>
      <c r="AB148" s="53">
        <f>VLOOKUP(A148,T71密集市街地の状況!$A$6:$Q$2000,15,FALSE)</f>
        <v>0</v>
      </c>
      <c r="AC148" s="61">
        <f t="shared" si="20"/>
        <v>0</v>
      </c>
      <c r="AD148" s="62"/>
    </row>
    <row r="149" spans="1:30" ht="15" customHeight="1">
      <c r="A149" s="49">
        <f>T71密集市街地の状況!A148</f>
        <v>0</v>
      </c>
      <c r="B149" s="16"/>
      <c r="C149" s="16"/>
      <c r="D149" s="16" t="str">
        <f t="shared" si="21"/>
        <v/>
      </c>
      <c r="E149" s="16"/>
      <c r="F149" s="16"/>
      <c r="G149" s="51">
        <v>143</v>
      </c>
      <c r="H149" s="31">
        <f>T71密集市街地の状況!B148</f>
        <v>0</v>
      </c>
      <c r="I149" s="31">
        <f>T71密集市街地の状況!C148</f>
        <v>0</v>
      </c>
      <c r="J149" s="31">
        <f>T71密集市街地の状況!D148</f>
        <v>0</v>
      </c>
      <c r="K149" s="31">
        <f>VLOOKUP(A149,T11aゾーン名称及び面積!$A$6:$I$2001,5,FALSE)</f>
        <v>0</v>
      </c>
      <c r="L149" s="31">
        <f>VLOOKUP(A149,T11aゾーン名称及び面積!$A$6:$I$2001,6,FALSE)</f>
        <v>0</v>
      </c>
      <c r="M149" s="52">
        <f>VLOOKUP(A149,T11aゾーン名称及び面積!$A$6:$I$2001,7,FALSE)</f>
        <v>0</v>
      </c>
      <c r="N149" s="52">
        <f>VLOOKUP(A149,T11aゾーン名称及び面積!$A$6:$I$2001,8,FALSE)</f>
        <v>0</v>
      </c>
      <c r="O149" s="53">
        <f>VLOOKUP(A149,T11aゾーン名称及び面積!$A$6:$I$2001,9,FALSE)</f>
        <v>0</v>
      </c>
      <c r="P149" s="54">
        <f>VLOOKUP(A149,T23ゾーン別人口!$A$6:$F$2001,6,FALSE)</f>
        <v>0</v>
      </c>
      <c r="Q149" s="58" t="e">
        <f t="shared" si="15"/>
        <v>#DIV/0!</v>
      </c>
      <c r="R149" s="53">
        <f>VLOOKUP(A149,T71密集市街地の状況!$A$6:$F$2000,6,FALSE)</f>
        <v>0</v>
      </c>
      <c r="S149" s="54">
        <f>VLOOKUP(A149,T56建物老朽度!$A$6:$R$2001,17,FALSE)</f>
        <v>0</v>
      </c>
      <c r="T149" s="54">
        <f>VLOOKUP(A149,T56建物老朽度!$A$6:$R$2001,18,FALSE)</f>
        <v>0</v>
      </c>
      <c r="U149" s="54" t="e">
        <f t="shared" si="16"/>
        <v>#DIV/0!</v>
      </c>
      <c r="V149" s="55" t="str">
        <f t="shared" si="17"/>
        <v>-</v>
      </c>
      <c r="W149" s="56">
        <f t="shared" si="18"/>
        <v>0</v>
      </c>
      <c r="X149" s="57">
        <f>VLOOKUP(A149,T71密集市街地の状況!$A$6:$Q$2001,13,FALSE)</f>
        <v>0</v>
      </c>
      <c r="Y149" s="56">
        <f t="shared" si="19"/>
        <v>0</v>
      </c>
      <c r="Z149" s="60"/>
      <c r="AA149" s="60"/>
      <c r="AB149" s="53">
        <f>VLOOKUP(A149,T71密集市街地の状況!$A$6:$Q$2000,15,FALSE)</f>
        <v>0</v>
      </c>
      <c r="AC149" s="61">
        <f t="shared" si="20"/>
        <v>0</v>
      </c>
      <c r="AD149" s="62"/>
    </row>
    <row r="150" spans="1:30" ht="15" customHeight="1">
      <c r="A150" s="49">
        <f>T71密集市街地の状況!A149</f>
        <v>0</v>
      </c>
      <c r="B150" s="16"/>
      <c r="C150" s="16"/>
      <c r="D150" s="16" t="str">
        <f t="shared" si="21"/>
        <v/>
      </c>
      <c r="E150" s="16"/>
      <c r="F150" s="16"/>
      <c r="G150" s="51">
        <v>144</v>
      </c>
      <c r="H150" s="31">
        <f>T71密集市街地の状況!B149</f>
        <v>0</v>
      </c>
      <c r="I150" s="31">
        <f>T71密集市街地の状況!C149</f>
        <v>0</v>
      </c>
      <c r="J150" s="31">
        <f>T71密集市街地の状況!D149</f>
        <v>0</v>
      </c>
      <c r="K150" s="31">
        <f>VLOOKUP(A150,T11aゾーン名称及び面積!$A$6:$I$2001,5,FALSE)</f>
        <v>0</v>
      </c>
      <c r="L150" s="31">
        <f>VLOOKUP(A150,T11aゾーン名称及び面積!$A$6:$I$2001,6,FALSE)</f>
        <v>0</v>
      </c>
      <c r="M150" s="52">
        <f>VLOOKUP(A150,T11aゾーン名称及び面積!$A$6:$I$2001,7,FALSE)</f>
        <v>0</v>
      </c>
      <c r="N150" s="52">
        <f>VLOOKUP(A150,T11aゾーン名称及び面積!$A$6:$I$2001,8,FALSE)</f>
        <v>0</v>
      </c>
      <c r="O150" s="53">
        <f>VLOOKUP(A150,T11aゾーン名称及び面積!$A$6:$I$2001,9,FALSE)</f>
        <v>0</v>
      </c>
      <c r="P150" s="54">
        <f>VLOOKUP(A150,T23ゾーン別人口!$A$6:$F$2001,6,FALSE)</f>
        <v>0</v>
      </c>
      <c r="Q150" s="58" t="e">
        <f t="shared" si="15"/>
        <v>#DIV/0!</v>
      </c>
      <c r="R150" s="53">
        <f>VLOOKUP(A150,T71密集市街地の状況!$A$6:$F$2000,6,FALSE)</f>
        <v>0</v>
      </c>
      <c r="S150" s="54">
        <f>VLOOKUP(A150,T56建物老朽度!$A$6:$R$2001,17,FALSE)</f>
        <v>0</v>
      </c>
      <c r="T150" s="54">
        <f>VLOOKUP(A150,T56建物老朽度!$A$6:$R$2001,18,FALSE)</f>
        <v>0</v>
      </c>
      <c r="U150" s="54" t="e">
        <f t="shared" si="16"/>
        <v>#DIV/0!</v>
      </c>
      <c r="V150" s="55" t="str">
        <f t="shared" si="17"/>
        <v>-</v>
      </c>
      <c r="W150" s="56">
        <f t="shared" si="18"/>
        <v>0</v>
      </c>
      <c r="X150" s="57">
        <f>VLOOKUP(A150,T71密集市街地の状況!$A$6:$Q$2001,13,FALSE)</f>
        <v>0</v>
      </c>
      <c r="Y150" s="56">
        <f t="shared" si="19"/>
        <v>0</v>
      </c>
      <c r="Z150" s="60"/>
      <c r="AA150" s="60"/>
      <c r="AB150" s="53">
        <f>VLOOKUP(A150,T71密集市街地の状況!$A$6:$Q$2000,15,FALSE)</f>
        <v>0</v>
      </c>
      <c r="AC150" s="61">
        <f t="shared" si="20"/>
        <v>0</v>
      </c>
      <c r="AD150" s="62"/>
    </row>
    <row r="151" spans="1:30" ht="15" customHeight="1">
      <c r="A151" s="49">
        <f>T71密集市街地の状況!A150</f>
        <v>0</v>
      </c>
      <c r="B151" s="16"/>
      <c r="C151" s="16"/>
      <c r="D151" s="16" t="str">
        <f t="shared" si="21"/>
        <v/>
      </c>
      <c r="E151" s="16"/>
      <c r="F151" s="16"/>
      <c r="G151" s="51">
        <v>145</v>
      </c>
      <c r="H151" s="31">
        <f>T71密集市街地の状況!B150</f>
        <v>0</v>
      </c>
      <c r="I151" s="31">
        <f>T71密集市街地の状況!C150</f>
        <v>0</v>
      </c>
      <c r="J151" s="31">
        <f>T71密集市街地の状況!D150</f>
        <v>0</v>
      </c>
      <c r="K151" s="31">
        <f>VLOOKUP(A151,T11aゾーン名称及び面積!$A$6:$I$2001,5,FALSE)</f>
        <v>0</v>
      </c>
      <c r="L151" s="31">
        <f>VLOOKUP(A151,T11aゾーン名称及び面積!$A$6:$I$2001,6,FALSE)</f>
        <v>0</v>
      </c>
      <c r="M151" s="52">
        <f>VLOOKUP(A151,T11aゾーン名称及び面積!$A$6:$I$2001,7,FALSE)</f>
        <v>0</v>
      </c>
      <c r="N151" s="52">
        <f>VLOOKUP(A151,T11aゾーン名称及び面積!$A$6:$I$2001,8,FALSE)</f>
        <v>0</v>
      </c>
      <c r="O151" s="53">
        <f>VLOOKUP(A151,T11aゾーン名称及び面積!$A$6:$I$2001,9,FALSE)</f>
        <v>0</v>
      </c>
      <c r="P151" s="54">
        <f>VLOOKUP(A151,T23ゾーン別人口!$A$6:$F$2001,6,FALSE)</f>
        <v>0</v>
      </c>
      <c r="Q151" s="58" t="e">
        <f t="shared" si="15"/>
        <v>#DIV/0!</v>
      </c>
      <c r="R151" s="53">
        <f>VLOOKUP(A151,T71密集市街地の状況!$A$6:$F$2000,6,FALSE)</f>
        <v>0</v>
      </c>
      <c r="S151" s="54">
        <f>VLOOKUP(A151,T56建物老朽度!$A$6:$R$2001,17,FALSE)</f>
        <v>0</v>
      </c>
      <c r="T151" s="54">
        <f>VLOOKUP(A151,T56建物老朽度!$A$6:$R$2001,18,FALSE)</f>
        <v>0</v>
      </c>
      <c r="U151" s="54" t="e">
        <f t="shared" si="16"/>
        <v>#DIV/0!</v>
      </c>
      <c r="V151" s="55" t="str">
        <f t="shared" si="17"/>
        <v>-</v>
      </c>
      <c r="W151" s="56">
        <f t="shared" si="18"/>
        <v>0</v>
      </c>
      <c r="X151" s="57">
        <f>VLOOKUP(A151,T71密集市街地の状況!$A$6:$Q$2001,13,FALSE)</f>
        <v>0</v>
      </c>
      <c r="Y151" s="56">
        <f t="shared" si="19"/>
        <v>0</v>
      </c>
      <c r="Z151" s="60"/>
      <c r="AA151" s="60"/>
      <c r="AB151" s="53">
        <f>VLOOKUP(A151,T71密集市街地の状況!$A$6:$Q$2000,15,FALSE)</f>
        <v>0</v>
      </c>
      <c r="AC151" s="61">
        <f t="shared" si="20"/>
        <v>0</v>
      </c>
      <c r="AD151" s="62"/>
    </row>
    <row r="152" spans="1:30" ht="15" customHeight="1">
      <c r="A152" s="49">
        <f>T71密集市街地の状況!A151</f>
        <v>0</v>
      </c>
      <c r="B152" s="16"/>
      <c r="C152" s="16"/>
      <c r="D152" s="16" t="str">
        <f t="shared" si="21"/>
        <v/>
      </c>
      <c r="E152" s="16"/>
      <c r="F152" s="16"/>
      <c r="G152" s="51">
        <v>146</v>
      </c>
      <c r="H152" s="31">
        <f>T71密集市街地の状況!B151</f>
        <v>0</v>
      </c>
      <c r="I152" s="31">
        <f>T71密集市街地の状況!C151</f>
        <v>0</v>
      </c>
      <c r="J152" s="31">
        <f>T71密集市街地の状況!D151</f>
        <v>0</v>
      </c>
      <c r="K152" s="31">
        <f>VLOOKUP(A152,T11aゾーン名称及び面積!$A$6:$I$2001,5,FALSE)</f>
        <v>0</v>
      </c>
      <c r="L152" s="31">
        <f>VLOOKUP(A152,T11aゾーン名称及び面積!$A$6:$I$2001,6,FALSE)</f>
        <v>0</v>
      </c>
      <c r="M152" s="52">
        <f>VLOOKUP(A152,T11aゾーン名称及び面積!$A$6:$I$2001,7,FALSE)</f>
        <v>0</v>
      </c>
      <c r="N152" s="52">
        <f>VLOOKUP(A152,T11aゾーン名称及び面積!$A$6:$I$2001,8,FALSE)</f>
        <v>0</v>
      </c>
      <c r="O152" s="53">
        <f>VLOOKUP(A152,T11aゾーン名称及び面積!$A$6:$I$2001,9,FALSE)</f>
        <v>0</v>
      </c>
      <c r="P152" s="54">
        <f>VLOOKUP(A152,T23ゾーン別人口!$A$6:$F$2001,6,FALSE)</f>
        <v>0</v>
      </c>
      <c r="Q152" s="58" t="e">
        <f t="shared" si="15"/>
        <v>#DIV/0!</v>
      </c>
      <c r="R152" s="53">
        <f>VLOOKUP(A152,T71密集市街地の状況!$A$6:$F$2000,6,FALSE)</f>
        <v>0</v>
      </c>
      <c r="S152" s="54">
        <f>VLOOKUP(A152,T56建物老朽度!$A$6:$R$2001,17,FALSE)</f>
        <v>0</v>
      </c>
      <c r="T152" s="54">
        <f>VLOOKUP(A152,T56建物老朽度!$A$6:$R$2001,18,FALSE)</f>
        <v>0</v>
      </c>
      <c r="U152" s="54" t="e">
        <f t="shared" si="16"/>
        <v>#DIV/0!</v>
      </c>
      <c r="V152" s="55" t="str">
        <f t="shared" si="17"/>
        <v>-</v>
      </c>
      <c r="W152" s="56">
        <f t="shared" si="18"/>
        <v>0</v>
      </c>
      <c r="X152" s="57">
        <f>VLOOKUP(A152,T71密集市街地の状況!$A$6:$Q$2001,13,FALSE)</f>
        <v>0</v>
      </c>
      <c r="Y152" s="56">
        <f t="shared" si="19"/>
        <v>0</v>
      </c>
      <c r="Z152" s="60"/>
      <c r="AA152" s="60"/>
      <c r="AB152" s="53">
        <f>VLOOKUP(A152,T71密集市街地の状況!$A$6:$Q$2000,15,FALSE)</f>
        <v>0</v>
      </c>
      <c r="AC152" s="61">
        <f t="shared" si="20"/>
        <v>0</v>
      </c>
      <c r="AD152" s="62"/>
    </row>
    <row r="153" spans="1:30" ht="15" customHeight="1">
      <c r="A153" s="49">
        <f>T71密集市街地の状況!A152</f>
        <v>0</v>
      </c>
      <c r="B153" s="16"/>
      <c r="C153" s="16"/>
      <c r="D153" s="16" t="str">
        <f t="shared" si="21"/>
        <v/>
      </c>
      <c r="E153" s="16"/>
      <c r="F153" s="16"/>
      <c r="G153" s="51">
        <v>147</v>
      </c>
      <c r="H153" s="31">
        <f>T71密集市街地の状況!B152</f>
        <v>0</v>
      </c>
      <c r="I153" s="31">
        <f>T71密集市街地の状況!C152</f>
        <v>0</v>
      </c>
      <c r="J153" s="31">
        <f>T71密集市街地の状況!D152</f>
        <v>0</v>
      </c>
      <c r="K153" s="31">
        <f>VLOOKUP(A153,T11aゾーン名称及び面積!$A$6:$I$2001,5,FALSE)</f>
        <v>0</v>
      </c>
      <c r="L153" s="31">
        <f>VLOOKUP(A153,T11aゾーン名称及び面積!$A$6:$I$2001,6,FALSE)</f>
        <v>0</v>
      </c>
      <c r="M153" s="52">
        <f>VLOOKUP(A153,T11aゾーン名称及び面積!$A$6:$I$2001,7,FALSE)</f>
        <v>0</v>
      </c>
      <c r="N153" s="52">
        <f>VLOOKUP(A153,T11aゾーン名称及び面積!$A$6:$I$2001,8,FALSE)</f>
        <v>0</v>
      </c>
      <c r="O153" s="53">
        <f>VLOOKUP(A153,T11aゾーン名称及び面積!$A$6:$I$2001,9,FALSE)</f>
        <v>0</v>
      </c>
      <c r="P153" s="54">
        <f>VLOOKUP(A153,T23ゾーン別人口!$A$6:$F$2001,6,FALSE)</f>
        <v>0</v>
      </c>
      <c r="Q153" s="58" t="e">
        <f t="shared" si="15"/>
        <v>#DIV/0!</v>
      </c>
      <c r="R153" s="53">
        <f>VLOOKUP(A153,T71密集市街地の状況!$A$6:$F$2000,6,FALSE)</f>
        <v>0</v>
      </c>
      <c r="S153" s="54">
        <f>VLOOKUP(A153,T56建物老朽度!$A$6:$R$2001,17,FALSE)</f>
        <v>0</v>
      </c>
      <c r="T153" s="54">
        <f>VLOOKUP(A153,T56建物老朽度!$A$6:$R$2001,18,FALSE)</f>
        <v>0</v>
      </c>
      <c r="U153" s="54" t="e">
        <f t="shared" si="16"/>
        <v>#DIV/0!</v>
      </c>
      <c r="V153" s="55" t="str">
        <f t="shared" si="17"/>
        <v>-</v>
      </c>
      <c r="W153" s="56">
        <f t="shared" si="18"/>
        <v>0</v>
      </c>
      <c r="X153" s="57">
        <f>VLOOKUP(A153,T71密集市街地の状況!$A$6:$Q$2001,13,FALSE)</f>
        <v>0</v>
      </c>
      <c r="Y153" s="56">
        <f t="shared" si="19"/>
        <v>0</v>
      </c>
      <c r="Z153" s="60"/>
      <c r="AA153" s="60"/>
      <c r="AB153" s="53">
        <f>VLOOKUP(A153,T71密集市街地の状況!$A$6:$Q$2000,15,FALSE)</f>
        <v>0</v>
      </c>
      <c r="AC153" s="61">
        <f t="shared" si="20"/>
        <v>0</v>
      </c>
      <c r="AD153" s="62"/>
    </row>
    <row r="154" spans="1:30" ht="15" customHeight="1">
      <c r="A154" s="49">
        <f>T71密集市街地の状況!A153</f>
        <v>0</v>
      </c>
      <c r="B154" s="16"/>
      <c r="C154" s="16"/>
      <c r="D154" s="16" t="str">
        <f t="shared" si="21"/>
        <v/>
      </c>
      <c r="E154" s="16"/>
      <c r="F154" s="16"/>
      <c r="G154" s="51">
        <v>148</v>
      </c>
      <c r="H154" s="31">
        <f>T71密集市街地の状況!B153</f>
        <v>0</v>
      </c>
      <c r="I154" s="31">
        <f>T71密集市街地の状況!C153</f>
        <v>0</v>
      </c>
      <c r="J154" s="31">
        <f>T71密集市街地の状況!D153</f>
        <v>0</v>
      </c>
      <c r="K154" s="31">
        <f>VLOOKUP(A154,T11aゾーン名称及び面積!$A$6:$I$2001,5,FALSE)</f>
        <v>0</v>
      </c>
      <c r="L154" s="31">
        <f>VLOOKUP(A154,T11aゾーン名称及び面積!$A$6:$I$2001,6,FALSE)</f>
        <v>0</v>
      </c>
      <c r="M154" s="52">
        <f>VLOOKUP(A154,T11aゾーン名称及び面積!$A$6:$I$2001,7,FALSE)</f>
        <v>0</v>
      </c>
      <c r="N154" s="52">
        <f>VLOOKUP(A154,T11aゾーン名称及び面積!$A$6:$I$2001,8,FALSE)</f>
        <v>0</v>
      </c>
      <c r="O154" s="53">
        <f>VLOOKUP(A154,T11aゾーン名称及び面積!$A$6:$I$2001,9,FALSE)</f>
        <v>0</v>
      </c>
      <c r="P154" s="54">
        <f>VLOOKUP(A154,T23ゾーン別人口!$A$6:$F$2001,6,FALSE)</f>
        <v>0</v>
      </c>
      <c r="Q154" s="58" t="e">
        <f t="shared" si="15"/>
        <v>#DIV/0!</v>
      </c>
      <c r="R154" s="53">
        <f>VLOOKUP(A154,T71密集市街地の状況!$A$6:$F$2000,6,FALSE)</f>
        <v>0</v>
      </c>
      <c r="S154" s="54">
        <f>VLOOKUP(A154,T56建物老朽度!$A$6:$R$2001,17,FALSE)</f>
        <v>0</v>
      </c>
      <c r="T154" s="54">
        <f>VLOOKUP(A154,T56建物老朽度!$A$6:$R$2001,18,FALSE)</f>
        <v>0</v>
      </c>
      <c r="U154" s="54" t="e">
        <f t="shared" si="16"/>
        <v>#DIV/0!</v>
      </c>
      <c r="V154" s="55" t="str">
        <f t="shared" si="17"/>
        <v>-</v>
      </c>
      <c r="W154" s="56">
        <f t="shared" si="18"/>
        <v>0</v>
      </c>
      <c r="X154" s="57">
        <f>VLOOKUP(A154,T71密集市街地の状況!$A$6:$Q$2001,13,FALSE)</f>
        <v>0</v>
      </c>
      <c r="Y154" s="56">
        <f t="shared" si="19"/>
        <v>0</v>
      </c>
      <c r="Z154" s="60"/>
      <c r="AA154" s="60"/>
      <c r="AB154" s="53">
        <f>VLOOKUP(A154,T71密集市街地の状況!$A$6:$Q$2000,15,FALSE)</f>
        <v>0</v>
      </c>
      <c r="AC154" s="61">
        <f t="shared" si="20"/>
        <v>0</v>
      </c>
      <c r="AD154" s="62"/>
    </row>
    <row r="155" spans="1:30" ht="15" customHeight="1">
      <c r="A155" s="49">
        <f>T71密集市街地の状況!A154</f>
        <v>0</v>
      </c>
      <c r="B155" s="16"/>
      <c r="C155" s="16"/>
      <c r="D155" s="16" t="str">
        <f t="shared" si="21"/>
        <v/>
      </c>
      <c r="E155" s="16"/>
      <c r="F155" s="16"/>
      <c r="G155" s="51">
        <v>149</v>
      </c>
      <c r="H155" s="31">
        <f>T71密集市街地の状況!B154</f>
        <v>0</v>
      </c>
      <c r="I155" s="31">
        <f>T71密集市街地の状況!C154</f>
        <v>0</v>
      </c>
      <c r="J155" s="31">
        <f>T71密集市街地の状況!D154</f>
        <v>0</v>
      </c>
      <c r="K155" s="31">
        <f>VLOOKUP(A155,T11aゾーン名称及び面積!$A$6:$I$2001,5,FALSE)</f>
        <v>0</v>
      </c>
      <c r="L155" s="31">
        <f>VLOOKUP(A155,T11aゾーン名称及び面積!$A$6:$I$2001,6,FALSE)</f>
        <v>0</v>
      </c>
      <c r="M155" s="52">
        <f>VLOOKUP(A155,T11aゾーン名称及び面積!$A$6:$I$2001,7,FALSE)</f>
        <v>0</v>
      </c>
      <c r="N155" s="52">
        <f>VLOOKUP(A155,T11aゾーン名称及び面積!$A$6:$I$2001,8,FALSE)</f>
        <v>0</v>
      </c>
      <c r="O155" s="53">
        <f>VLOOKUP(A155,T11aゾーン名称及び面積!$A$6:$I$2001,9,FALSE)</f>
        <v>0</v>
      </c>
      <c r="P155" s="54">
        <f>VLOOKUP(A155,T23ゾーン別人口!$A$6:$F$2001,6,FALSE)</f>
        <v>0</v>
      </c>
      <c r="Q155" s="58" t="e">
        <f t="shared" si="15"/>
        <v>#DIV/0!</v>
      </c>
      <c r="R155" s="53">
        <f>VLOOKUP(A155,T71密集市街地の状況!$A$6:$F$2000,6,FALSE)</f>
        <v>0</v>
      </c>
      <c r="S155" s="54">
        <f>VLOOKUP(A155,T56建物老朽度!$A$6:$R$2001,17,FALSE)</f>
        <v>0</v>
      </c>
      <c r="T155" s="54">
        <f>VLOOKUP(A155,T56建物老朽度!$A$6:$R$2001,18,FALSE)</f>
        <v>0</v>
      </c>
      <c r="U155" s="54" t="e">
        <f t="shared" si="16"/>
        <v>#DIV/0!</v>
      </c>
      <c r="V155" s="55" t="str">
        <f t="shared" si="17"/>
        <v>-</v>
      </c>
      <c r="W155" s="56">
        <f t="shared" si="18"/>
        <v>0</v>
      </c>
      <c r="X155" s="57">
        <f>VLOOKUP(A155,T71密集市街地の状況!$A$6:$Q$2001,13,FALSE)</f>
        <v>0</v>
      </c>
      <c r="Y155" s="56">
        <f t="shared" si="19"/>
        <v>0</v>
      </c>
      <c r="Z155" s="60"/>
      <c r="AA155" s="60"/>
      <c r="AB155" s="53">
        <f>VLOOKUP(A155,T71密集市街地の状況!$A$6:$Q$2000,15,FALSE)</f>
        <v>0</v>
      </c>
      <c r="AC155" s="61">
        <f t="shared" si="20"/>
        <v>0</v>
      </c>
      <c r="AD155" s="62"/>
    </row>
    <row r="156" spans="1:30" ht="15" customHeight="1">
      <c r="A156" s="49">
        <f>T71密集市街地の状況!A155</f>
        <v>0</v>
      </c>
      <c r="B156" s="16"/>
      <c r="C156" s="16"/>
      <c r="D156" s="16" t="str">
        <f t="shared" si="21"/>
        <v/>
      </c>
      <c r="E156" s="16"/>
      <c r="F156" s="16"/>
      <c r="G156" s="51">
        <v>150</v>
      </c>
      <c r="H156" s="31">
        <f>T71密集市街地の状況!B155</f>
        <v>0</v>
      </c>
      <c r="I156" s="31">
        <f>T71密集市街地の状況!C155</f>
        <v>0</v>
      </c>
      <c r="J156" s="31">
        <f>T71密集市街地の状況!D155</f>
        <v>0</v>
      </c>
      <c r="K156" s="31">
        <f>VLOOKUP(A156,T11aゾーン名称及び面積!$A$6:$I$2001,5,FALSE)</f>
        <v>0</v>
      </c>
      <c r="L156" s="31">
        <f>VLOOKUP(A156,T11aゾーン名称及び面積!$A$6:$I$2001,6,FALSE)</f>
        <v>0</v>
      </c>
      <c r="M156" s="52">
        <f>VLOOKUP(A156,T11aゾーン名称及び面積!$A$6:$I$2001,7,FALSE)</f>
        <v>0</v>
      </c>
      <c r="N156" s="52">
        <f>VLOOKUP(A156,T11aゾーン名称及び面積!$A$6:$I$2001,8,FALSE)</f>
        <v>0</v>
      </c>
      <c r="O156" s="53">
        <f>VLOOKUP(A156,T11aゾーン名称及び面積!$A$6:$I$2001,9,FALSE)</f>
        <v>0</v>
      </c>
      <c r="P156" s="54">
        <f>VLOOKUP(A156,T23ゾーン別人口!$A$6:$F$2001,6,FALSE)</f>
        <v>0</v>
      </c>
      <c r="Q156" s="58" t="e">
        <f t="shared" si="15"/>
        <v>#DIV/0!</v>
      </c>
      <c r="R156" s="53">
        <f>VLOOKUP(A156,T71密集市街地の状況!$A$6:$F$2000,6,FALSE)</f>
        <v>0</v>
      </c>
      <c r="S156" s="54">
        <f>VLOOKUP(A156,T56建物老朽度!$A$6:$R$2001,17,FALSE)</f>
        <v>0</v>
      </c>
      <c r="T156" s="54">
        <f>VLOOKUP(A156,T56建物老朽度!$A$6:$R$2001,18,FALSE)</f>
        <v>0</v>
      </c>
      <c r="U156" s="54" t="e">
        <f t="shared" si="16"/>
        <v>#DIV/0!</v>
      </c>
      <c r="V156" s="55" t="str">
        <f t="shared" si="17"/>
        <v>-</v>
      </c>
      <c r="W156" s="56">
        <f t="shared" si="18"/>
        <v>0</v>
      </c>
      <c r="X156" s="57">
        <f>VLOOKUP(A156,T71密集市街地の状況!$A$6:$Q$2001,13,FALSE)</f>
        <v>0</v>
      </c>
      <c r="Y156" s="56">
        <f t="shared" si="19"/>
        <v>0</v>
      </c>
      <c r="Z156" s="60"/>
      <c r="AA156" s="60"/>
      <c r="AB156" s="53">
        <f>VLOOKUP(A156,T71密集市街地の状況!$A$6:$Q$2000,15,FALSE)</f>
        <v>0</v>
      </c>
      <c r="AC156" s="61">
        <f t="shared" si="20"/>
        <v>0</v>
      </c>
      <c r="AD156" s="62"/>
    </row>
    <row r="157" spans="1:30" ht="15" customHeight="1">
      <c r="A157" s="49">
        <f>T71密集市街地の状況!A156</f>
        <v>0</v>
      </c>
      <c r="B157" s="16"/>
      <c r="C157" s="16"/>
      <c r="D157" s="16" t="str">
        <f t="shared" si="21"/>
        <v/>
      </c>
      <c r="E157" s="16"/>
      <c r="F157" s="16"/>
      <c r="G157" s="51">
        <v>151</v>
      </c>
      <c r="H157" s="31">
        <f>T71密集市街地の状況!B156</f>
        <v>0</v>
      </c>
      <c r="I157" s="31">
        <f>T71密集市街地の状況!C156</f>
        <v>0</v>
      </c>
      <c r="J157" s="31">
        <f>T71密集市街地の状況!D156</f>
        <v>0</v>
      </c>
      <c r="K157" s="31">
        <f>VLOOKUP(A157,T11aゾーン名称及び面積!$A$6:$I$2001,5,FALSE)</f>
        <v>0</v>
      </c>
      <c r="L157" s="31">
        <f>VLOOKUP(A157,T11aゾーン名称及び面積!$A$6:$I$2001,6,FALSE)</f>
        <v>0</v>
      </c>
      <c r="M157" s="52">
        <f>VLOOKUP(A157,T11aゾーン名称及び面積!$A$6:$I$2001,7,FALSE)</f>
        <v>0</v>
      </c>
      <c r="N157" s="52">
        <f>VLOOKUP(A157,T11aゾーン名称及び面積!$A$6:$I$2001,8,FALSE)</f>
        <v>0</v>
      </c>
      <c r="O157" s="53">
        <f>VLOOKUP(A157,T11aゾーン名称及び面積!$A$6:$I$2001,9,FALSE)</f>
        <v>0</v>
      </c>
      <c r="P157" s="54">
        <f>VLOOKUP(A157,T23ゾーン別人口!$A$6:$F$2001,6,FALSE)</f>
        <v>0</v>
      </c>
      <c r="Q157" s="58" t="e">
        <f t="shared" si="15"/>
        <v>#DIV/0!</v>
      </c>
      <c r="R157" s="53">
        <f>VLOOKUP(A157,T71密集市街地の状況!$A$6:$F$2000,6,FALSE)</f>
        <v>0</v>
      </c>
      <c r="S157" s="54">
        <f>VLOOKUP(A157,T56建物老朽度!$A$6:$R$2001,17,FALSE)</f>
        <v>0</v>
      </c>
      <c r="T157" s="54">
        <f>VLOOKUP(A157,T56建物老朽度!$A$6:$R$2001,18,FALSE)</f>
        <v>0</v>
      </c>
      <c r="U157" s="54" t="e">
        <f t="shared" si="16"/>
        <v>#DIV/0!</v>
      </c>
      <c r="V157" s="55" t="str">
        <f t="shared" si="17"/>
        <v>-</v>
      </c>
      <c r="W157" s="56">
        <f t="shared" si="18"/>
        <v>0</v>
      </c>
      <c r="X157" s="57">
        <f>VLOOKUP(A157,T71密集市街地の状況!$A$6:$Q$2001,13,FALSE)</f>
        <v>0</v>
      </c>
      <c r="Y157" s="56">
        <f t="shared" si="19"/>
        <v>0</v>
      </c>
      <c r="Z157" s="60"/>
      <c r="AA157" s="60"/>
      <c r="AB157" s="53">
        <f>VLOOKUP(A157,T71密集市街地の状況!$A$6:$Q$2000,15,FALSE)</f>
        <v>0</v>
      </c>
      <c r="AC157" s="61">
        <f t="shared" si="20"/>
        <v>0</v>
      </c>
      <c r="AD157" s="62"/>
    </row>
    <row r="158" spans="1:30" ht="15" customHeight="1">
      <c r="A158" s="49">
        <f>T71密集市街地の状況!A157</f>
        <v>0</v>
      </c>
      <c r="B158" s="16"/>
      <c r="C158" s="16"/>
      <c r="D158" s="16" t="str">
        <f t="shared" si="21"/>
        <v/>
      </c>
      <c r="E158" s="16"/>
      <c r="F158" s="16"/>
      <c r="G158" s="51">
        <v>152</v>
      </c>
      <c r="H158" s="31">
        <f>T71密集市街地の状況!B157</f>
        <v>0</v>
      </c>
      <c r="I158" s="31">
        <f>T71密集市街地の状況!C157</f>
        <v>0</v>
      </c>
      <c r="J158" s="31">
        <f>T71密集市街地の状況!D157</f>
        <v>0</v>
      </c>
      <c r="K158" s="31">
        <f>VLOOKUP(A158,T11aゾーン名称及び面積!$A$6:$I$2001,5,FALSE)</f>
        <v>0</v>
      </c>
      <c r="L158" s="31">
        <f>VLOOKUP(A158,T11aゾーン名称及び面積!$A$6:$I$2001,6,FALSE)</f>
        <v>0</v>
      </c>
      <c r="M158" s="52">
        <f>VLOOKUP(A158,T11aゾーン名称及び面積!$A$6:$I$2001,7,FALSE)</f>
        <v>0</v>
      </c>
      <c r="N158" s="52">
        <f>VLOOKUP(A158,T11aゾーン名称及び面積!$A$6:$I$2001,8,FALSE)</f>
        <v>0</v>
      </c>
      <c r="O158" s="53">
        <f>VLOOKUP(A158,T11aゾーン名称及び面積!$A$6:$I$2001,9,FALSE)</f>
        <v>0</v>
      </c>
      <c r="P158" s="54">
        <f>VLOOKUP(A158,T23ゾーン別人口!$A$6:$F$2001,6,FALSE)</f>
        <v>0</v>
      </c>
      <c r="Q158" s="58" t="e">
        <f t="shared" si="15"/>
        <v>#DIV/0!</v>
      </c>
      <c r="R158" s="53">
        <f>VLOOKUP(A158,T71密集市街地の状況!$A$6:$F$2000,6,FALSE)</f>
        <v>0</v>
      </c>
      <c r="S158" s="54">
        <f>VLOOKUP(A158,T56建物老朽度!$A$6:$R$2001,17,FALSE)</f>
        <v>0</v>
      </c>
      <c r="T158" s="54">
        <f>VLOOKUP(A158,T56建物老朽度!$A$6:$R$2001,18,FALSE)</f>
        <v>0</v>
      </c>
      <c r="U158" s="54" t="e">
        <f t="shared" si="16"/>
        <v>#DIV/0!</v>
      </c>
      <c r="V158" s="55" t="str">
        <f t="shared" si="17"/>
        <v>-</v>
      </c>
      <c r="W158" s="56">
        <f t="shared" si="18"/>
        <v>0</v>
      </c>
      <c r="X158" s="57">
        <f>VLOOKUP(A158,T71密集市街地の状況!$A$6:$Q$2001,13,FALSE)</f>
        <v>0</v>
      </c>
      <c r="Y158" s="56">
        <f t="shared" si="19"/>
        <v>0</v>
      </c>
      <c r="Z158" s="60"/>
      <c r="AA158" s="60"/>
      <c r="AB158" s="53">
        <f>VLOOKUP(A158,T71密集市街地の状況!$A$6:$Q$2000,15,FALSE)</f>
        <v>0</v>
      </c>
      <c r="AC158" s="61">
        <f t="shared" si="20"/>
        <v>0</v>
      </c>
      <c r="AD158" s="62"/>
    </row>
    <row r="159" spans="1:30" ht="15" customHeight="1">
      <c r="A159" s="49">
        <f>T71密集市街地の状況!A158</f>
        <v>0</v>
      </c>
      <c r="B159" s="16"/>
      <c r="C159" s="16"/>
      <c r="D159" s="16" t="str">
        <f t="shared" si="21"/>
        <v/>
      </c>
      <c r="E159" s="16"/>
      <c r="F159" s="16"/>
      <c r="G159" s="51">
        <v>153</v>
      </c>
      <c r="H159" s="31">
        <f>T71密集市街地の状況!B158</f>
        <v>0</v>
      </c>
      <c r="I159" s="31">
        <f>T71密集市街地の状況!C158</f>
        <v>0</v>
      </c>
      <c r="J159" s="31">
        <f>T71密集市街地の状況!D158</f>
        <v>0</v>
      </c>
      <c r="K159" s="31">
        <f>VLOOKUP(A159,T11aゾーン名称及び面積!$A$6:$I$2001,5,FALSE)</f>
        <v>0</v>
      </c>
      <c r="L159" s="31">
        <f>VLOOKUP(A159,T11aゾーン名称及び面積!$A$6:$I$2001,6,FALSE)</f>
        <v>0</v>
      </c>
      <c r="M159" s="52">
        <f>VLOOKUP(A159,T11aゾーン名称及び面積!$A$6:$I$2001,7,FALSE)</f>
        <v>0</v>
      </c>
      <c r="N159" s="52">
        <f>VLOOKUP(A159,T11aゾーン名称及び面積!$A$6:$I$2001,8,FALSE)</f>
        <v>0</v>
      </c>
      <c r="O159" s="53">
        <f>VLOOKUP(A159,T11aゾーン名称及び面積!$A$6:$I$2001,9,FALSE)</f>
        <v>0</v>
      </c>
      <c r="P159" s="54">
        <f>VLOOKUP(A159,T23ゾーン別人口!$A$6:$F$2001,6,FALSE)</f>
        <v>0</v>
      </c>
      <c r="Q159" s="58" t="e">
        <f t="shared" si="15"/>
        <v>#DIV/0!</v>
      </c>
      <c r="R159" s="53">
        <f>VLOOKUP(A159,T71密集市街地の状況!$A$6:$F$2000,6,FALSE)</f>
        <v>0</v>
      </c>
      <c r="S159" s="54">
        <f>VLOOKUP(A159,T56建物老朽度!$A$6:$R$2001,17,FALSE)</f>
        <v>0</v>
      </c>
      <c r="T159" s="54">
        <f>VLOOKUP(A159,T56建物老朽度!$A$6:$R$2001,18,FALSE)</f>
        <v>0</v>
      </c>
      <c r="U159" s="54" t="e">
        <f t="shared" si="16"/>
        <v>#DIV/0!</v>
      </c>
      <c r="V159" s="55" t="str">
        <f t="shared" si="17"/>
        <v>-</v>
      </c>
      <c r="W159" s="56">
        <f t="shared" si="18"/>
        <v>0</v>
      </c>
      <c r="X159" s="57">
        <f>VLOOKUP(A159,T71密集市街地の状況!$A$6:$Q$2001,13,FALSE)</f>
        <v>0</v>
      </c>
      <c r="Y159" s="56">
        <f t="shared" si="19"/>
        <v>0</v>
      </c>
      <c r="Z159" s="60"/>
      <c r="AA159" s="60"/>
      <c r="AB159" s="53">
        <f>VLOOKUP(A159,T71密集市街地の状況!$A$6:$Q$2000,15,FALSE)</f>
        <v>0</v>
      </c>
      <c r="AC159" s="61">
        <f t="shared" si="20"/>
        <v>0</v>
      </c>
      <c r="AD159" s="62"/>
    </row>
    <row r="160" spans="1:30" ht="15" customHeight="1">
      <c r="A160" s="49">
        <f>T71密集市街地の状況!A159</f>
        <v>0</v>
      </c>
      <c r="B160" s="16"/>
      <c r="C160" s="16"/>
      <c r="D160" s="16" t="str">
        <f t="shared" si="21"/>
        <v/>
      </c>
      <c r="E160" s="16"/>
      <c r="F160" s="16"/>
      <c r="G160" s="51">
        <v>154</v>
      </c>
      <c r="H160" s="31">
        <f>T71密集市街地の状況!B159</f>
        <v>0</v>
      </c>
      <c r="I160" s="31">
        <f>T71密集市街地の状況!C159</f>
        <v>0</v>
      </c>
      <c r="J160" s="31">
        <f>T71密集市街地の状況!D159</f>
        <v>0</v>
      </c>
      <c r="K160" s="31">
        <f>VLOOKUP(A160,T11aゾーン名称及び面積!$A$6:$I$2001,5,FALSE)</f>
        <v>0</v>
      </c>
      <c r="L160" s="31">
        <f>VLOOKUP(A160,T11aゾーン名称及び面積!$A$6:$I$2001,6,FALSE)</f>
        <v>0</v>
      </c>
      <c r="M160" s="52">
        <f>VLOOKUP(A160,T11aゾーン名称及び面積!$A$6:$I$2001,7,FALSE)</f>
        <v>0</v>
      </c>
      <c r="N160" s="52">
        <f>VLOOKUP(A160,T11aゾーン名称及び面積!$A$6:$I$2001,8,FALSE)</f>
        <v>0</v>
      </c>
      <c r="O160" s="53">
        <f>VLOOKUP(A160,T11aゾーン名称及び面積!$A$6:$I$2001,9,FALSE)</f>
        <v>0</v>
      </c>
      <c r="P160" s="54">
        <f>VLOOKUP(A160,T23ゾーン別人口!$A$6:$F$2001,6,FALSE)</f>
        <v>0</v>
      </c>
      <c r="Q160" s="58" t="e">
        <f t="shared" si="15"/>
        <v>#DIV/0!</v>
      </c>
      <c r="R160" s="53">
        <f>VLOOKUP(A160,T71密集市街地の状況!$A$6:$F$2000,6,FALSE)</f>
        <v>0</v>
      </c>
      <c r="S160" s="54">
        <f>VLOOKUP(A160,T56建物老朽度!$A$6:$R$2001,17,FALSE)</f>
        <v>0</v>
      </c>
      <c r="T160" s="54">
        <f>VLOOKUP(A160,T56建物老朽度!$A$6:$R$2001,18,FALSE)</f>
        <v>0</v>
      </c>
      <c r="U160" s="54" t="e">
        <f t="shared" si="16"/>
        <v>#DIV/0!</v>
      </c>
      <c r="V160" s="55" t="str">
        <f t="shared" si="17"/>
        <v>-</v>
      </c>
      <c r="W160" s="56">
        <f t="shared" si="18"/>
        <v>0</v>
      </c>
      <c r="X160" s="57">
        <f>VLOOKUP(A160,T71密集市街地の状況!$A$6:$Q$2001,13,FALSE)</f>
        <v>0</v>
      </c>
      <c r="Y160" s="56">
        <f t="shared" si="19"/>
        <v>0</v>
      </c>
      <c r="Z160" s="60"/>
      <c r="AA160" s="60"/>
      <c r="AB160" s="53">
        <f>VLOOKUP(A160,T71密集市街地の状況!$A$6:$Q$2000,15,FALSE)</f>
        <v>0</v>
      </c>
      <c r="AC160" s="61">
        <f t="shared" si="20"/>
        <v>0</v>
      </c>
      <c r="AD160" s="62"/>
    </row>
    <row r="161" spans="1:30" ht="15" customHeight="1">
      <c r="A161" s="49">
        <f>T71密集市街地の状況!A160</f>
        <v>0</v>
      </c>
      <c r="B161" s="16"/>
      <c r="C161" s="16"/>
      <c r="D161" s="16" t="str">
        <f t="shared" si="21"/>
        <v/>
      </c>
      <c r="E161" s="16"/>
      <c r="F161" s="16"/>
      <c r="G161" s="51">
        <v>155</v>
      </c>
      <c r="H161" s="31">
        <f>T71密集市街地の状況!B160</f>
        <v>0</v>
      </c>
      <c r="I161" s="31">
        <f>T71密集市街地の状況!C160</f>
        <v>0</v>
      </c>
      <c r="J161" s="31">
        <f>T71密集市街地の状況!D160</f>
        <v>0</v>
      </c>
      <c r="K161" s="31">
        <f>VLOOKUP(A161,T11aゾーン名称及び面積!$A$6:$I$2001,5,FALSE)</f>
        <v>0</v>
      </c>
      <c r="L161" s="31">
        <f>VLOOKUP(A161,T11aゾーン名称及び面積!$A$6:$I$2001,6,FALSE)</f>
        <v>0</v>
      </c>
      <c r="M161" s="52">
        <f>VLOOKUP(A161,T11aゾーン名称及び面積!$A$6:$I$2001,7,FALSE)</f>
        <v>0</v>
      </c>
      <c r="N161" s="52">
        <f>VLOOKUP(A161,T11aゾーン名称及び面積!$A$6:$I$2001,8,FALSE)</f>
        <v>0</v>
      </c>
      <c r="O161" s="53">
        <f>VLOOKUP(A161,T11aゾーン名称及び面積!$A$6:$I$2001,9,FALSE)</f>
        <v>0</v>
      </c>
      <c r="P161" s="54">
        <f>VLOOKUP(A161,T23ゾーン別人口!$A$6:$F$2001,6,FALSE)</f>
        <v>0</v>
      </c>
      <c r="Q161" s="58" t="e">
        <f t="shared" si="15"/>
        <v>#DIV/0!</v>
      </c>
      <c r="R161" s="53">
        <f>VLOOKUP(A161,T71密集市街地の状況!$A$6:$F$2000,6,FALSE)</f>
        <v>0</v>
      </c>
      <c r="S161" s="54">
        <f>VLOOKUP(A161,T56建物老朽度!$A$6:$R$2001,17,FALSE)</f>
        <v>0</v>
      </c>
      <c r="T161" s="54">
        <f>VLOOKUP(A161,T56建物老朽度!$A$6:$R$2001,18,FALSE)</f>
        <v>0</v>
      </c>
      <c r="U161" s="54" t="e">
        <f t="shared" si="16"/>
        <v>#DIV/0!</v>
      </c>
      <c r="V161" s="55" t="str">
        <f t="shared" si="17"/>
        <v>-</v>
      </c>
      <c r="W161" s="56">
        <f t="shared" si="18"/>
        <v>0</v>
      </c>
      <c r="X161" s="57">
        <f>VLOOKUP(A161,T71密集市街地の状況!$A$6:$Q$2001,13,FALSE)</f>
        <v>0</v>
      </c>
      <c r="Y161" s="56">
        <f t="shared" si="19"/>
        <v>0</v>
      </c>
      <c r="Z161" s="60"/>
      <c r="AA161" s="60"/>
      <c r="AB161" s="53">
        <f>VLOOKUP(A161,T71密集市街地の状況!$A$6:$Q$2000,15,FALSE)</f>
        <v>0</v>
      </c>
      <c r="AC161" s="61">
        <f t="shared" si="20"/>
        <v>0</v>
      </c>
      <c r="AD161" s="62"/>
    </row>
    <row r="162" spans="1:30" ht="15" customHeight="1">
      <c r="A162" s="49">
        <f>T71密集市街地の状況!A161</f>
        <v>0</v>
      </c>
      <c r="B162" s="16"/>
      <c r="C162" s="16"/>
      <c r="D162" s="16" t="str">
        <f t="shared" si="21"/>
        <v/>
      </c>
      <c r="E162" s="16"/>
      <c r="F162" s="16"/>
      <c r="G162" s="51">
        <v>156</v>
      </c>
      <c r="H162" s="31">
        <f>T71密集市街地の状況!B161</f>
        <v>0</v>
      </c>
      <c r="I162" s="31">
        <f>T71密集市街地の状況!C161</f>
        <v>0</v>
      </c>
      <c r="J162" s="31">
        <f>T71密集市街地の状況!D161</f>
        <v>0</v>
      </c>
      <c r="K162" s="31">
        <f>VLOOKUP(A162,T11aゾーン名称及び面積!$A$6:$I$2001,5,FALSE)</f>
        <v>0</v>
      </c>
      <c r="L162" s="31">
        <f>VLOOKUP(A162,T11aゾーン名称及び面積!$A$6:$I$2001,6,FALSE)</f>
        <v>0</v>
      </c>
      <c r="M162" s="52">
        <f>VLOOKUP(A162,T11aゾーン名称及び面積!$A$6:$I$2001,7,FALSE)</f>
        <v>0</v>
      </c>
      <c r="N162" s="52">
        <f>VLOOKUP(A162,T11aゾーン名称及び面積!$A$6:$I$2001,8,FALSE)</f>
        <v>0</v>
      </c>
      <c r="O162" s="53">
        <f>VLOOKUP(A162,T11aゾーン名称及び面積!$A$6:$I$2001,9,FALSE)</f>
        <v>0</v>
      </c>
      <c r="P162" s="54">
        <f>VLOOKUP(A162,T23ゾーン別人口!$A$6:$F$2001,6,FALSE)</f>
        <v>0</v>
      </c>
      <c r="Q162" s="58" t="e">
        <f t="shared" si="15"/>
        <v>#DIV/0!</v>
      </c>
      <c r="R162" s="53">
        <f>VLOOKUP(A162,T71密集市街地の状況!$A$6:$F$2000,6,FALSE)</f>
        <v>0</v>
      </c>
      <c r="S162" s="54">
        <f>VLOOKUP(A162,T56建物老朽度!$A$6:$R$2001,17,FALSE)</f>
        <v>0</v>
      </c>
      <c r="T162" s="54">
        <f>VLOOKUP(A162,T56建物老朽度!$A$6:$R$2001,18,FALSE)</f>
        <v>0</v>
      </c>
      <c r="U162" s="54" t="e">
        <f t="shared" si="16"/>
        <v>#DIV/0!</v>
      </c>
      <c r="V162" s="55" t="str">
        <f t="shared" si="17"/>
        <v>-</v>
      </c>
      <c r="W162" s="56">
        <f t="shared" si="18"/>
        <v>0</v>
      </c>
      <c r="X162" s="57">
        <f>VLOOKUP(A162,T71密集市街地の状況!$A$6:$Q$2001,13,FALSE)</f>
        <v>0</v>
      </c>
      <c r="Y162" s="56">
        <f t="shared" si="19"/>
        <v>0</v>
      </c>
      <c r="Z162" s="60"/>
      <c r="AA162" s="60"/>
      <c r="AB162" s="53">
        <f>VLOOKUP(A162,T71密集市街地の状況!$A$6:$Q$2000,15,FALSE)</f>
        <v>0</v>
      </c>
      <c r="AC162" s="61">
        <f t="shared" si="20"/>
        <v>0</v>
      </c>
      <c r="AD162" s="62"/>
    </row>
    <row r="163" spans="1:30" ht="15" customHeight="1">
      <c r="A163" s="49">
        <f>T71密集市街地の状況!A162</f>
        <v>0</v>
      </c>
      <c r="B163" s="16"/>
      <c r="C163" s="16"/>
      <c r="D163" s="16" t="str">
        <f t="shared" si="21"/>
        <v/>
      </c>
      <c r="E163" s="16"/>
      <c r="F163" s="16"/>
      <c r="G163" s="51">
        <v>157</v>
      </c>
      <c r="H163" s="31">
        <f>T71密集市街地の状況!B162</f>
        <v>0</v>
      </c>
      <c r="I163" s="31">
        <f>T71密集市街地の状況!C162</f>
        <v>0</v>
      </c>
      <c r="J163" s="31">
        <f>T71密集市街地の状況!D162</f>
        <v>0</v>
      </c>
      <c r="K163" s="31">
        <f>VLOOKUP(A163,T11aゾーン名称及び面積!$A$6:$I$2001,5,FALSE)</f>
        <v>0</v>
      </c>
      <c r="L163" s="31">
        <f>VLOOKUP(A163,T11aゾーン名称及び面積!$A$6:$I$2001,6,FALSE)</f>
        <v>0</v>
      </c>
      <c r="M163" s="52">
        <f>VLOOKUP(A163,T11aゾーン名称及び面積!$A$6:$I$2001,7,FALSE)</f>
        <v>0</v>
      </c>
      <c r="N163" s="52">
        <f>VLOOKUP(A163,T11aゾーン名称及び面積!$A$6:$I$2001,8,FALSE)</f>
        <v>0</v>
      </c>
      <c r="O163" s="53">
        <f>VLOOKUP(A163,T11aゾーン名称及び面積!$A$6:$I$2001,9,FALSE)</f>
        <v>0</v>
      </c>
      <c r="P163" s="54">
        <f>VLOOKUP(A163,T23ゾーン別人口!$A$6:$F$2001,6,FALSE)</f>
        <v>0</v>
      </c>
      <c r="Q163" s="58" t="e">
        <f t="shared" si="15"/>
        <v>#DIV/0!</v>
      </c>
      <c r="R163" s="53">
        <f>VLOOKUP(A163,T71密集市街地の状況!$A$6:$F$2000,6,FALSE)</f>
        <v>0</v>
      </c>
      <c r="S163" s="54">
        <f>VLOOKUP(A163,T56建物老朽度!$A$6:$R$2001,17,FALSE)</f>
        <v>0</v>
      </c>
      <c r="T163" s="54">
        <f>VLOOKUP(A163,T56建物老朽度!$A$6:$R$2001,18,FALSE)</f>
        <v>0</v>
      </c>
      <c r="U163" s="54" t="e">
        <f t="shared" si="16"/>
        <v>#DIV/0!</v>
      </c>
      <c r="V163" s="55" t="str">
        <f t="shared" si="17"/>
        <v>-</v>
      </c>
      <c r="W163" s="56">
        <f t="shared" si="18"/>
        <v>0</v>
      </c>
      <c r="X163" s="57">
        <f>VLOOKUP(A163,T71密集市街地の状況!$A$6:$Q$2001,13,FALSE)</f>
        <v>0</v>
      </c>
      <c r="Y163" s="56">
        <f t="shared" si="19"/>
        <v>0</v>
      </c>
      <c r="Z163" s="60"/>
      <c r="AA163" s="60"/>
      <c r="AB163" s="53">
        <f>VLOOKUP(A163,T71密集市街地の状況!$A$6:$Q$2000,15,FALSE)</f>
        <v>0</v>
      </c>
      <c r="AC163" s="61">
        <f t="shared" si="20"/>
        <v>0</v>
      </c>
      <c r="AD163" s="62"/>
    </row>
    <row r="164" spans="1:30" ht="15" customHeight="1">
      <c r="A164" s="49">
        <f>T71密集市街地の状況!A163</f>
        <v>0</v>
      </c>
      <c r="B164" s="16"/>
      <c r="C164" s="16"/>
      <c r="D164" s="16" t="str">
        <f t="shared" si="21"/>
        <v/>
      </c>
      <c r="E164" s="16"/>
      <c r="F164" s="16"/>
      <c r="G164" s="51">
        <v>158</v>
      </c>
      <c r="H164" s="31">
        <f>T71密集市街地の状況!B163</f>
        <v>0</v>
      </c>
      <c r="I164" s="31">
        <f>T71密集市街地の状況!C163</f>
        <v>0</v>
      </c>
      <c r="J164" s="31">
        <f>T71密集市街地の状況!D163</f>
        <v>0</v>
      </c>
      <c r="K164" s="31">
        <f>VLOOKUP(A164,T11aゾーン名称及び面積!$A$6:$I$2001,5,FALSE)</f>
        <v>0</v>
      </c>
      <c r="L164" s="31">
        <f>VLOOKUP(A164,T11aゾーン名称及び面積!$A$6:$I$2001,6,FALSE)</f>
        <v>0</v>
      </c>
      <c r="M164" s="52">
        <f>VLOOKUP(A164,T11aゾーン名称及び面積!$A$6:$I$2001,7,FALSE)</f>
        <v>0</v>
      </c>
      <c r="N164" s="52">
        <f>VLOOKUP(A164,T11aゾーン名称及び面積!$A$6:$I$2001,8,FALSE)</f>
        <v>0</v>
      </c>
      <c r="O164" s="53">
        <f>VLOOKUP(A164,T11aゾーン名称及び面積!$A$6:$I$2001,9,FALSE)</f>
        <v>0</v>
      </c>
      <c r="P164" s="54">
        <f>VLOOKUP(A164,T23ゾーン別人口!$A$6:$F$2001,6,FALSE)</f>
        <v>0</v>
      </c>
      <c r="Q164" s="58" t="e">
        <f t="shared" si="15"/>
        <v>#DIV/0!</v>
      </c>
      <c r="R164" s="53">
        <f>VLOOKUP(A164,T71密集市街地の状況!$A$6:$F$2000,6,FALSE)</f>
        <v>0</v>
      </c>
      <c r="S164" s="54">
        <f>VLOOKUP(A164,T56建物老朽度!$A$6:$R$2001,17,FALSE)</f>
        <v>0</v>
      </c>
      <c r="T164" s="54">
        <f>VLOOKUP(A164,T56建物老朽度!$A$6:$R$2001,18,FALSE)</f>
        <v>0</v>
      </c>
      <c r="U164" s="54" t="e">
        <f t="shared" si="16"/>
        <v>#DIV/0!</v>
      </c>
      <c r="V164" s="55" t="str">
        <f t="shared" si="17"/>
        <v>-</v>
      </c>
      <c r="W164" s="56">
        <f t="shared" si="18"/>
        <v>0</v>
      </c>
      <c r="X164" s="57">
        <f>VLOOKUP(A164,T71密集市街地の状況!$A$6:$Q$2001,13,FALSE)</f>
        <v>0</v>
      </c>
      <c r="Y164" s="56">
        <f t="shared" si="19"/>
        <v>0</v>
      </c>
      <c r="Z164" s="60"/>
      <c r="AA164" s="60"/>
      <c r="AB164" s="53">
        <f>VLOOKUP(A164,T71密集市街地の状況!$A$6:$Q$2000,15,FALSE)</f>
        <v>0</v>
      </c>
      <c r="AC164" s="61">
        <f t="shared" si="20"/>
        <v>0</v>
      </c>
      <c r="AD164" s="62"/>
    </row>
    <row r="165" spans="1:30" ht="15" customHeight="1">
      <c r="A165" s="49">
        <f>T71密集市街地の状況!A164</f>
        <v>0</v>
      </c>
      <c r="B165" s="16"/>
      <c r="C165" s="16"/>
      <c r="D165" s="16" t="str">
        <f t="shared" si="21"/>
        <v/>
      </c>
      <c r="E165" s="16"/>
      <c r="F165" s="16"/>
      <c r="G165" s="51">
        <v>159</v>
      </c>
      <c r="H165" s="31">
        <f>T71密集市街地の状況!B164</f>
        <v>0</v>
      </c>
      <c r="I165" s="31">
        <f>T71密集市街地の状況!C164</f>
        <v>0</v>
      </c>
      <c r="J165" s="31">
        <f>T71密集市街地の状況!D164</f>
        <v>0</v>
      </c>
      <c r="K165" s="31">
        <f>VLOOKUP(A165,T11aゾーン名称及び面積!$A$6:$I$2001,5,FALSE)</f>
        <v>0</v>
      </c>
      <c r="L165" s="31">
        <f>VLOOKUP(A165,T11aゾーン名称及び面積!$A$6:$I$2001,6,FALSE)</f>
        <v>0</v>
      </c>
      <c r="M165" s="52">
        <f>VLOOKUP(A165,T11aゾーン名称及び面積!$A$6:$I$2001,7,FALSE)</f>
        <v>0</v>
      </c>
      <c r="N165" s="52">
        <f>VLOOKUP(A165,T11aゾーン名称及び面積!$A$6:$I$2001,8,FALSE)</f>
        <v>0</v>
      </c>
      <c r="O165" s="53">
        <f>VLOOKUP(A165,T11aゾーン名称及び面積!$A$6:$I$2001,9,FALSE)</f>
        <v>0</v>
      </c>
      <c r="P165" s="54">
        <f>VLOOKUP(A165,T23ゾーン別人口!$A$6:$F$2001,6,FALSE)</f>
        <v>0</v>
      </c>
      <c r="Q165" s="58" t="e">
        <f t="shared" si="15"/>
        <v>#DIV/0!</v>
      </c>
      <c r="R165" s="53">
        <f>VLOOKUP(A165,T71密集市街地の状況!$A$6:$F$2000,6,FALSE)</f>
        <v>0</v>
      </c>
      <c r="S165" s="54">
        <f>VLOOKUP(A165,T56建物老朽度!$A$6:$R$2001,17,FALSE)</f>
        <v>0</v>
      </c>
      <c r="T165" s="54">
        <f>VLOOKUP(A165,T56建物老朽度!$A$6:$R$2001,18,FALSE)</f>
        <v>0</v>
      </c>
      <c r="U165" s="54" t="e">
        <f t="shared" si="16"/>
        <v>#DIV/0!</v>
      </c>
      <c r="V165" s="55" t="str">
        <f t="shared" si="17"/>
        <v>-</v>
      </c>
      <c r="W165" s="56">
        <f t="shared" si="18"/>
        <v>0</v>
      </c>
      <c r="X165" s="57">
        <f>VLOOKUP(A165,T71密集市街地の状況!$A$6:$Q$2001,13,FALSE)</f>
        <v>0</v>
      </c>
      <c r="Y165" s="56">
        <f t="shared" si="19"/>
        <v>0</v>
      </c>
      <c r="Z165" s="60"/>
      <c r="AA165" s="60"/>
      <c r="AB165" s="53">
        <f>VLOOKUP(A165,T71密集市街地の状況!$A$6:$Q$2000,15,FALSE)</f>
        <v>0</v>
      </c>
      <c r="AC165" s="61">
        <f t="shared" si="20"/>
        <v>0</v>
      </c>
      <c r="AD165" s="62"/>
    </row>
    <row r="166" spans="1:30" ht="15" customHeight="1">
      <c r="A166" s="49">
        <f>T71密集市街地の状況!A165</f>
        <v>0</v>
      </c>
      <c r="B166" s="16"/>
      <c r="C166" s="16"/>
      <c r="D166" s="16" t="str">
        <f t="shared" si="21"/>
        <v/>
      </c>
      <c r="E166" s="16"/>
      <c r="F166" s="16"/>
      <c r="G166" s="51">
        <v>160</v>
      </c>
      <c r="H166" s="31">
        <f>T71密集市街地の状況!B165</f>
        <v>0</v>
      </c>
      <c r="I166" s="31">
        <f>T71密集市街地の状況!C165</f>
        <v>0</v>
      </c>
      <c r="J166" s="31">
        <f>T71密集市街地の状況!D165</f>
        <v>0</v>
      </c>
      <c r="K166" s="31">
        <f>VLOOKUP(A166,T11aゾーン名称及び面積!$A$6:$I$2001,5,FALSE)</f>
        <v>0</v>
      </c>
      <c r="L166" s="31">
        <f>VLOOKUP(A166,T11aゾーン名称及び面積!$A$6:$I$2001,6,FALSE)</f>
        <v>0</v>
      </c>
      <c r="M166" s="52">
        <f>VLOOKUP(A166,T11aゾーン名称及び面積!$A$6:$I$2001,7,FALSE)</f>
        <v>0</v>
      </c>
      <c r="N166" s="52">
        <f>VLOOKUP(A166,T11aゾーン名称及び面積!$A$6:$I$2001,8,FALSE)</f>
        <v>0</v>
      </c>
      <c r="O166" s="53">
        <f>VLOOKUP(A166,T11aゾーン名称及び面積!$A$6:$I$2001,9,FALSE)</f>
        <v>0</v>
      </c>
      <c r="P166" s="54">
        <f>VLOOKUP(A166,T23ゾーン別人口!$A$6:$F$2001,6,FALSE)</f>
        <v>0</v>
      </c>
      <c r="Q166" s="58" t="e">
        <f t="shared" si="15"/>
        <v>#DIV/0!</v>
      </c>
      <c r="R166" s="53">
        <f>VLOOKUP(A166,T71密集市街地の状況!$A$6:$F$2000,6,FALSE)</f>
        <v>0</v>
      </c>
      <c r="S166" s="54">
        <f>VLOOKUP(A166,T56建物老朽度!$A$6:$R$2001,17,FALSE)</f>
        <v>0</v>
      </c>
      <c r="T166" s="54">
        <f>VLOOKUP(A166,T56建物老朽度!$A$6:$R$2001,18,FALSE)</f>
        <v>0</v>
      </c>
      <c r="U166" s="54" t="e">
        <f t="shared" si="16"/>
        <v>#DIV/0!</v>
      </c>
      <c r="V166" s="55" t="str">
        <f t="shared" si="17"/>
        <v>-</v>
      </c>
      <c r="W166" s="56">
        <f t="shared" si="18"/>
        <v>0</v>
      </c>
      <c r="X166" s="57">
        <f>VLOOKUP(A166,T71密集市街地の状況!$A$6:$Q$2001,13,FALSE)</f>
        <v>0</v>
      </c>
      <c r="Y166" s="56">
        <f t="shared" si="19"/>
        <v>0</v>
      </c>
      <c r="Z166" s="60"/>
      <c r="AA166" s="60"/>
      <c r="AB166" s="53">
        <f>VLOOKUP(A166,T71密集市街地の状況!$A$6:$Q$2000,15,FALSE)</f>
        <v>0</v>
      </c>
      <c r="AC166" s="61">
        <f t="shared" si="20"/>
        <v>0</v>
      </c>
      <c r="AD166" s="62"/>
    </row>
    <row r="167" spans="1:30" ht="15" customHeight="1">
      <c r="A167" s="49">
        <f>T71密集市街地の状況!A166</f>
        <v>0</v>
      </c>
      <c r="B167" s="16"/>
      <c r="C167" s="16"/>
      <c r="D167" s="16" t="str">
        <f t="shared" si="21"/>
        <v/>
      </c>
      <c r="E167" s="16"/>
      <c r="F167" s="16"/>
      <c r="G167" s="51">
        <v>161</v>
      </c>
      <c r="H167" s="31">
        <f>T71密集市街地の状況!B166</f>
        <v>0</v>
      </c>
      <c r="I167" s="31">
        <f>T71密集市街地の状況!C166</f>
        <v>0</v>
      </c>
      <c r="J167" s="31">
        <f>T71密集市街地の状況!D166</f>
        <v>0</v>
      </c>
      <c r="K167" s="31">
        <f>VLOOKUP(A167,T11aゾーン名称及び面積!$A$6:$I$2001,5,FALSE)</f>
        <v>0</v>
      </c>
      <c r="L167" s="31">
        <f>VLOOKUP(A167,T11aゾーン名称及び面積!$A$6:$I$2001,6,FALSE)</f>
        <v>0</v>
      </c>
      <c r="M167" s="52">
        <f>VLOOKUP(A167,T11aゾーン名称及び面積!$A$6:$I$2001,7,FALSE)</f>
        <v>0</v>
      </c>
      <c r="N167" s="52">
        <f>VLOOKUP(A167,T11aゾーン名称及び面積!$A$6:$I$2001,8,FALSE)</f>
        <v>0</v>
      </c>
      <c r="O167" s="53">
        <f>VLOOKUP(A167,T11aゾーン名称及び面積!$A$6:$I$2001,9,FALSE)</f>
        <v>0</v>
      </c>
      <c r="P167" s="54">
        <f>VLOOKUP(A167,T23ゾーン別人口!$A$6:$F$2001,6,FALSE)</f>
        <v>0</v>
      </c>
      <c r="Q167" s="58" t="e">
        <f t="shared" si="15"/>
        <v>#DIV/0!</v>
      </c>
      <c r="R167" s="53">
        <f>VLOOKUP(A167,T71密集市街地の状況!$A$6:$F$2000,6,FALSE)</f>
        <v>0</v>
      </c>
      <c r="S167" s="54">
        <f>VLOOKUP(A167,T56建物老朽度!$A$6:$R$2001,17,FALSE)</f>
        <v>0</v>
      </c>
      <c r="T167" s="54">
        <f>VLOOKUP(A167,T56建物老朽度!$A$6:$R$2001,18,FALSE)</f>
        <v>0</v>
      </c>
      <c r="U167" s="54" t="e">
        <f t="shared" si="16"/>
        <v>#DIV/0!</v>
      </c>
      <c r="V167" s="55" t="str">
        <f t="shared" si="17"/>
        <v>-</v>
      </c>
      <c r="W167" s="56">
        <f t="shared" si="18"/>
        <v>0</v>
      </c>
      <c r="X167" s="57">
        <f>VLOOKUP(A167,T71密集市街地の状況!$A$6:$Q$2001,13,FALSE)</f>
        <v>0</v>
      </c>
      <c r="Y167" s="56">
        <f t="shared" si="19"/>
        <v>0</v>
      </c>
      <c r="Z167" s="60"/>
      <c r="AA167" s="60"/>
      <c r="AB167" s="53">
        <f>VLOOKUP(A167,T71密集市街地の状況!$A$6:$Q$2000,15,FALSE)</f>
        <v>0</v>
      </c>
      <c r="AC167" s="61">
        <f t="shared" si="20"/>
        <v>0</v>
      </c>
      <c r="AD167" s="62"/>
    </row>
    <row r="168" spans="1:30" ht="15" customHeight="1">
      <c r="A168" s="49">
        <f>T71密集市街地の状況!A167</f>
        <v>0</v>
      </c>
      <c r="B168" s="16"/>
      <c r="C168" s="16"/>
      <c r="D168" s="16" t="str">
        <f t="shared" si="21"/>
        <v/>
      </c>
      <c r="E168" s="16"/>
      <c r="F168" s="16"/>
      <c r="G168" s="51">
        <v>162</v>
      </c>
      <c r="H168" s="31">
        <f>T71密集市街地の状況!B167</f>
        <v>0</v>
      </c>
      <c r="I168" s="31">
        <f>T71密集市街地の状況!C167</f>
        <v>0</v>
      </c>
      <c r="J168" s="31">
        <f>T71密集市街地の状況!D167</f>
        <v>0</v>
      </c>
      <c r="K168" s="31">
        <f>VLOOKUP(A168,T11aゾーン名称及び面積!$A$6:$I$2001,5,FALSE)</f>
        <v>0</v>
      </c>
      <c r="L168" s="31">
        <f>VLOOKUP(A168,T11aゾーン名称及び面積!$A$6:$I$2001,6,FALSE)</f>
        <v>0</v>
      </c>
      <c r="M168" s="52">
        <f>VLOOKUP(A168,T11aゾーン名称及び面積!$A$6:$I$2001,7,FALSE)</f>
        <v>0</v>
      </c>
      <c r="N168" s="52">
        <f>VLOOKUP(A168,T11aゾーン名称及び面積!$A$6:$I$2001,8,FALSE)</f>
        <v>0</v>
      </c>
      <c r="O168" s="53">
        <f>VLOOKUP(A168,T11aゾーン名称及び面積!$A$6:$I$2001,9,FALSE)</f>
        <v>0</v>
      </c>
      <c r="P168" s="54">
        <f>VLOOKUP(A168,T23ゾーン別人口!$A$6:$F$2001,6,FALSE)</f>
        <v>0</v>
      </c>
      <c r="Q168" s="58" t="e">
        <f t="shared" si="15"/>
        <v>#DIV/0!</v>
      </c>
      <c r="R168" s="53">
        <f>VLOOKUP(A168,T71密集市街地の状況!$A$6:$F$2000,6,FALSE)</f>
        <v>0</v>
      </c>
      <c r="S168" s="54">
        <f>VLOOKUP(A168,T56建物老朽度!$A$6:$R$2001,17,FALSE)</f>
        <v>0</v>
      </c>
      <c r="T168" s="54">
        <f>VLOOKUP(A168,T56建物老朽度!$A$6:$R$2001,18,FALSE)</f>
        <v>0</v>
      </c>
      <c r="U168" s="54" t="e">
        <f t="shared" si="16"/>
        <v>#DIV/0!</v>
      </c>
      <c r="V168" s="55" t="str">
        <f t="shared" si="17"/>
        <v>-</v>
      </c>
      <c r="W168" s="56">
        <f t="shared" si="18"/>
        <v>0</v>
      </c>
      <c r="X168" s="57">
        <f>VLOOKUP(A168,T71密集市街地の状況!$A$6:$Q$2001,13,FALSE)</f>
        <v>0</v>
      </c>
      <c r="Y168" s="56">
        <f t="shared" si="19"/>
        <v>0</v>
      </c>
      <c r="Z168" s="60"/>
      <c r="AA168" s="60"/>
      <c r="AB168" s="53">
        <f>VLOOKUP(A168,T71密集市街地の状況!$A$6:$Q$2000,15,FALSE)</f>
        <v>0</v>
      </c>
      <c r="AC168" s="61">
        <f t="shared" si="20"/>
        <v>0</v>
      </c>
      <c r="AD168" s="62"/>
    </row>
    <row r="169" spans="1:30" ht="15" customHeight="1">
      <c r="A169" s="49">
        <f>T71密集市街地の状況!A168</f>
        <v>0</v>
      </c>
      <c r="B169" s="16"/>
      <c r="C169" s="16"/>
      <c r="D169" s="16" t="str">
        <f t="shared" si="21"/>
        <v/>
      </c>
      <c r="E169" s="16"/>
      <c r="F169" s="16"/>
      <c r="G169" s="51">
        <v>163</v>
      </c>
      <c r="H169" s="31">
        <f>T71密集市街地の状況!B168</f>
        <v>0</v>
      </c>
      <c r="I169" s="31">
        <f>T71密集市街地の状況!C168</f>
        <v>0</v>
      </c>
      <c r="J169" s="31">
        <f>T71密集市街地の状況!D168</f>
        <v>0</v>
      </c>
      <c r="K169" s="31">
        <f>VLOOKUP(A169,T11aゾーン名称及び面積!$A$6:$I$2001,5,FALSE)</f>
        <v>0</v>
      </c>
      <c r="L169" s="31">
        <f>VLOOKUP(A169,T11aゾーン名称及び面積!$A$6:$I$2001,6,FALSE)</f>
        <v>0</v>
      </c>
      <c r="M169" s="52">
        <f>VLOOKUP(A169,T11aゾーン名称及び面積!$A$6:$I$2001,7,FALSE)</f>
        <v>0</v>
      </c>
      <c r="N169" s="52">
        <f>VLOOKUP(A169,T11aゾーン名称及び面積!$A$6:$I$2001,8,FALSE)</f>
        <v>0</v>
      </c>
      <c r="O169" s="53">
        <f>VLOOKUP(A169,T11aゾーン名称及び面積!$A$6:$I$2001,9,FALSE)</f>
        <v>0</v>
      </c>
      <c r="P169" s="54">
        <f>VLOOKUP(A169,T23ゾーン別人口!$A$6:$F$2001,6,FALSE)</f>
        <v>0</v>
      </c>
      <c r="Q169" s="58" t="e">
        <f t="shared" si="15"/>
        <v>#DIV/0!</v>
      </c>
      <c r="R169" s="53">
        <f>VLOOKUP(A169,T71密集市街地の状況!$A$6:$F$2000,6,FALSE)</f>
        <v>0</v>
      </c>
      <c r="S169" s="54">
        <f>VLOOKUP(A169,T56建物老朽度!$A$6:$R$2001,17,FALSE)</f>
        <v>0</v>
      </c>
      <c r="T169" s="54">
        <f>VLOOKUP(A169,T56建物老朽度!$A$6:$R$2001,18,FALSE)</f>
        <v>0</v>
      </c>
      <c r="U169" s="54" t="e">
        <f t="shared" si="16"/>
        <v>#DIV/0!</v>
      </c>
      <c r="V169" s="55" t="str">
        <f t="shared" si="17"/>
        <v>-</v>
      </c>
      <c r="W169" s="56">
        <f t="shared" si="18"/>
        <v>0</v>
      </c>
      <c r="X169" s="57">
        <f>VLOOKUP(A169,T71密集市街地の状況!$A$6:$Q$2001,13,FALSE)</f>
        <v>0</v>
      </c>
      <c r="Y169" s="56">
        <f t="shared" si="19"/>
        <v>0</v>
      </c>
      <c r="Z169" s="60"/>
      <c r="AA169" s="60"/>
      <c r="AB169" s="53">
        <f>VLOOKUP(A169,T71密集市街地の状況!$A$6:$Q$2000,15,FALSE)</f>
        <v>0</v>
      </c>
      <c r="AC169" s="61">
        <f t="shared" si="20"/>
        <v>0</v>
      </c>
      <c r="AD169" s="62"/>
    </row>
    <row r="170" spans="1:30" ht="15" customHeight="1">
      <c r="A170" s="49">
        <f>T71密集市街地の状況!A169</f>
        <v>0</v>
      </c>
      <c r="B170" s="16"/>
      <c r="C170" s="16"/>
      <c r="D170" s="16" t="str">
        <f t="shared" si="21"/>
        <v/>
      </c>
      <c r="E170" s="16"/>
      <c r="F170" s="16"/>
      <c r="G170" s="51">
        <v>164</v>
      </c>
      <c r="H170" s="31">
        <f>T71密集市街地の状況!B169</f>
        <v>0</v>
      </c>
      <c r="I170" s="31">
        <f>T71密集市街地の状況!C169</f>
        <v>0</v>
      </c>
      <c r="J170" s="31">
        <f>T71密集市街地の状況!D169</f>
        <v>0</v>
      </c>
      <c r="K170" s="31">
        <f>VLOOKUP(A170,T11aゾーン名称及び面積!$A$6:$I$2001,5,FALSE)</f>
        <v>0</v>
      </c>
      <c r="L170" s="31">
        <f>VLOOKUP(A170,T11aゾーン名称及び面積!$A$6:$I$2001,6,FALSE)</f>
        <v>0</v>
      </c>
      <c r="M170" s="52">
        <f>VLOOKUP(A170,T11aゾーン名称及び面積!$A$6:$I$2001,7,FALSE)</f>
        <v>0</v>
      </c>
      <c r="N170" s="52">
        <f>VLOOKUP(A170,T11aゾーン名称及び面積!$A$6:$I$2001,8,FALSE)</f>
        <v>0</v>
      </c>
      <c r="O170" s="53">
        <f>VLOOKUP(A170,T11aゾーン名称及び面積!$A$6:$I$2001,9,FALSE)</f>
        <v>0</v>
      </c>
      <c r="P170" s="54">
        <f>VLOOKUP(A170,T23ゾーン別人口!$A$6:$F$2001,6,FALSE)</f>
        <v>0</v>
      </c>
      <c r="Q170" s="58" t="e">
        <f t="shared" si="15"/>
        <v>#DIV/0!</v>
      </c>
      <c r="R170" s="53">
        <f>VLOOKUP(A170,T71密集市街地の状況!$A$6:$F$2000,6,FALSE)</f>
        <v>0</v>
      </c>
      <c r="S170" s="54">
        <f>VLOOKUP(A170,T56建物老朽度!$A$6:$R$2001,17,FALSE)</f>
        <v>0</v>
      </c>
      <c r="T170" s="54">
        <f>VLOOKUP(A170,T56建物老朽度!$A$6:$R$2001,18,FALSE)</f>
        <v>0</v>
      </c>
      <c r="U170" s="54" t="e">
        <f t="shared" si="16"/>
        <v>#DIV/0!</v>
      </c>
      <c r="V170" s="55" t="str">
        <f t="shared" si="17"/>
        <v>-</v>
      </c>
      <c r="W170" s="56">
        <f t="shared" si="18"/>
        <v>0</v>
      </c>
      <c r="X170" s="57">
        <f>VLOOKUP(A170,T71密集市街地の状況!$A$6:$Q$2001,13,FALSE)</f>
        <v>0</v>
      </c>
      <c r="Y170" s="56">
        <f t="shared" si="19"/>
        <v>0</v>
      </c>
      <c r="Z170" s="60"/>
      <c r="AA170" s="60"/>
      <c r="AB170" s="53">
        <f>VLOOKUP(A170,T71密集市街地の状況!$A$6:$Q$2000,15,FALSE)</f>
        <v>0</v>
      </c>
      <c r="AC170" s="61">
        <f t="shared" si="20"/>
        <v>0</v>
      </c>
      <c r="AD170" s="62"/>
    </row>
    <row r="171" spans="1:30" ht="15" customHeight="1">
      <c r="A171" s="49">
        <f>T71密集市街地の状況!A170</f>
        <v>0</v>
      </c>
      <c r="B171" s="16"/>
      <c r="C171" s="16"/>
      <c r="D171" s="16" t="str">
        <f t="shared" si="21"/>
        <v/>
      </c>
      <c r="E171" s="16"/>
      <c r="F171" s="16"/>
      <c r="G171" s="51">
        <v>165</v>
      </c>
      <c r="H171" s="31">
        <f>T71密集市街地の状況!B170</f>
        <v>0</v>
      </c>
      <c r="I171" s="31">
        <f>T71密集市街地の状況!C170</f>
        <v>0</v>
      </c>
      <c r="J171" s="31">
        <f>T71密集市街地の状況!D170</f>
        <v>0</v>
      </c>
      <c r="K171" s="31">
        <f>VLOOKUP(A171,T11aゾーン名称及び面積!$A$6:$I$2001,5,FALSE)</f>
        <v>0</v>
      </c>
      <c r="L171" s="31">
        <f>VLOOKUP(A171,T11aゾーン名称及び面積!$A$6:$I$2001,6,FALSE)</f>
        <v>0</v>
      </c>
      <c r="M171" s="52">
        <f>VLOOKUP(A171,T11aゾーン名称及び面積!$A$6:$I$2001,7,FALSE)</f>
        <v>0</v>
      </c>
      <c r="N171" s="52">
        <f>VLOOKUP(A171,T11aゾーン名称及び面積!$A$6:$I$2001,8,FALSE)</f>
        <v>0</v>
      </c>
      <c r="O171" s="53">
        <f>VLOOKUP(A171,T11aゾーン名称及び面積!$A$6:$I$2001,9,FALSE)</f>
        <v>0</v>
      </c>
      <c r="P171" s="54">
        <f>VLOOKUP(A171,T23ゾーン別人口!$A$6:$F$2001,6,FALSE)</f>
        <v>0</v>
      </c>
      <c r="Q171" s="58" t="e">
        <f t="shared" si="15"/>
        <v>#DIV/0!</v>
      </c>
      <c r="R171" s="53">
        <f>VLOOKUP(A171,T71密集市街地の状況!$A$6:$F$2000,6,FALSE)</f>
        <v>0</v>
      </c>
      <c r="S171" s="54">
        <f>VLOOKUP(A171,T56建物老朽度!$A$6:$R$2001,17,FALSE)</f>
        <v>0</v>
      </c>
      <c r="T171" s="54">
        <f>VLOOKUP(A171,T56建物老朽度!$A$6:$R$2001,18,FALSE)</f>
        <v>0</v>
      </c>
      <c r="U171" s="54" t="e">
        <f t="shared" si="16"/>
        <v>#DIV/0!</v>
      </c>
      <c r="V171" s="55" t="str">
        <f t="shared" si="17"/>
        <v>-</v>
      </c>
      <c r="W171" s="56">
        <f t="shared" si="18"/>
        <v>0</v>
      </c>
      <c r="X171" s="57">
        <f>VLOOKUP(A171,T71密集市街地の状況!$A$6:$Q$2001,13,FALSE)</f>
        <v>0</v>
      </c>
      <c r="Y171" s="56">
        <f t="shared" si="19"/>
        <v>0</v>
      </c>
      <c r="Z171" s="60"/>
      <c r="AA171" s="60"/>
      <c r="AB171" s="53">
        <f>VLOOKUP(A171,T71密集市街地の状況!$A$6:$Q$2000,15,FALSE)</f>
        <v>0</v>
      </c>
      <c r="AC171" s="61">
        <f t="shared" si="20"/>
        <v>0</v>
      </c>
      <c r="AD171" s="62"/>
    </row>
    <row r="172" spans="1:30" ht="15" customHeight="1">
      <c r="A172" s="49">
        <f>T71密集市街地の状況!A171</f>
        <v>0</v>
      </c>
      <c r="B172" s="16"/>
      <c r="C172" s="16"/>
      <c r="D172" s="16" t="str">
        <f t="shared" si="21"/>
        <v/>
      </c>
      <c r="E172" s="16"/>
      <c r="F172" s="16"/>
      <c r="G172" s="51">
        <v>166</v>
      </c>
      <c r="H172" s="31">
        <f>T71密集市街地の状況!B171</f>
        <v>0</v>
      </c>
      <c r="I172" s="31">
        <f>T71密集市街地の状況!C171</f>
        <v>0</v>
      </c>
      <c r="J172" s="31">
        <f>T71密集市街地の状況!D171</f>
        <v>0</v>
      </c>
      <c r="K172" s="31">
        <f>VLOOKUP(A172,T11aゾーン名称及び面積!$A$6:$I$2001,5,FALSE)</f>
        <v>0</v>
      </c>
      <c r="L172" s="31">
        <f>VLOOKUP(A172,T11aゾーン名称及び面積!$A$6:$I$2001,6,FALSE)</f>
        <v>0</v>
      </c>
      <c r="M172" s="52">
        <f>VLOOKUP(A172,T11aゾーン名称及び面積!$A$6:$I$2001,7,FALSE)</f>
        <v>0</v>
      </c>
      <c r="N172" s="52">
        <f>VLOOKUP(A172,T11aゾーン名称及び面積!$A$6:$I$2001,8,FALSE)</f>
        <v>0</v>
      </c>
      <c r="O172" s="53">
        <f>VLOOKUP(A172,T11aゾーン名称及び面積!$A$6:$I$2001,9,FALSE)</f>
        <v>0</v>
      </c>
      <c r="P172" s="54">
        <f>VLOOKUP(A172,T23ゾーン別人口!$A$6:$F$2001,6,FALSE)</f>
        <v>0</v>
      </c>
      <c r="Q172" s="58" t="e">
        <f t="shared" si="15"/>
        <v>#DIV/0!</v>
      </c>
      <c r="R172" s="53">
        <f>VLOOKUP(A172,T71密集市街地の状況!$A$6:$F$2000,6,FALSE)</f>
        <v>0</v>
      </c>
      <c r="S172" s="54">
        <f>VLOOKUP(A172,T56建物老朽度!$A$6:$R$2001,17,FALSE)</f>
        <v>0</v>
      </c>
      <c r="T172" s="54">
        <f>VLOOKUP(A172,T56建物老朽度!$A$6:$R$2001,18,FALSE)</f>
        <v>0</v>
      </c>
      <c r="U172" s="54" t="e">
        <f t="shared" si="16"/>
        <v>#DIV/0!</v>
      </c>
      <c r="V172" s="55" t="str">
        <f t="shared" si="17"/>
        <v>-</v>
      </c>
      <c r="W172" s="56">
        <f t="shared" si="18"/>
        <v>0</v>
      </c>
      <c r="X172" s="57">
        <f>VLOOKUP(A172,T71密集市街地の状況!$A$6:$Q$2001,13,FALSE)</f>
        <v>0</v>
      </c>
      <c r="Y172" s="56">
        <f t="shared" si="19"/>
        <v>0</v>
      </c>
      <c r="Z172" s="60"/>
      <c r="AA172" s="60"/>
      <c r="AB172" s="53">
        <f>VLOOKUP(A172,T71密集市街地の状況!$A$6:$Q$2000,15,FALSE)</f>
        <v>0</v>
      </c>
      <c r="AC172" s="61">
        <f t="shared" si="20"/>
        <v>0</v>
      </c>
      <c r="AD172" s="62"/>
    </row>
    <row r="173" spans="1:30" ht="15" customHeight="1">
      <c r="A173" s="49">
        <f>T71密集市街地の状況!A172</f>
        <v>0</v>
      </c>
      <c r="B173" s="16"/>
      <c r="C173" s="16"/>
      <c r="D173" s="16" t="str">
        <f t="shared" si="21"/>
        <v/>
      </c>
      <c r="E173" s="16"/>
      <c r="F173" s="16"/>
      <c r="G173" s="51">
        <v>167</v>
      </c>
      <c r="H173" s="31">
        <f>T71密集市街地の状況!B172</f>
        <v>0</v>
      </c>
      <c r="I173" s="31">
        <f>T71密集市街地の状況!C172</f>
        <v>0</v>
      </c>
      <c r="J173" s="31">
        <f>T71密集市街地の状況!D172</f>
        <v>0</v>
      </c>
      <c r="K173" s="31">
        <f>VLOOKUP(A173,T11aゾーン名称及び面積!$A$6:$I$2001,5,FALSE)</f>
        <v>0</v>
      </c>
      <c r="L173" s="31">
        <f>VLOOKUP(A173,T11aゾーン名称及び面積!$A$6:$I$2001,6,FALSE)</f>
        <v>0</v>
      </c>
      <c r="M173" s="52">
        <f>VLOOKUP(A173,T11aゾーン名称及び面積!$A$6:$I$2001,7,FALSE)</f>
        <v>0</v>
      </c>
      <c r="N173" s="52">
        <f>VLOOKUP(A173,T11aゾーン名称及び面積!$A$6:$I$2001,8,FALSE)</f>
        <v>0</v>
      </c>
      <c r="O173" s="53">
        <f>VLOOKUP(A173,T11aゾーン名称及び面積!$A$6:$I$2001,9,FALSE)</f>
        <v>0</v>
      </c>
      <c r="P173" s="54">
        <f>VLOOKUP(A173,T23ゾーン別人口!$A$6:$F$2001,6,FALSE)</f>
        <v>0</v>
      </c>
      <c r="Q173" s="58" t="e">
        <f t="shared" si="15"/>
        <v>#DIV/0!</v>
      </c>
      <c r="R173" s="53">
        <f>VLOOKUP(A173,T71密集市街地の状況!$A$6:$F$2000,6,FALSE)</f>
        <v>0</v>
      </c>
      <c r="S173" s="54">
        <f>VLOOKUP(A173,T56建物老朽度!$A$6:$R$2001,17,FALSE)</f>
        <v>0</v>
      </c>
      <c r="T173" s="54">
        <f>VLOOKUP(A173,T56建物老朽度!$A$6:$R$2001,18,FALSE)</f>
        <v>0</v>
      </c>
      <c r="U173" s="54" t="e">
        <f t="shared" si="16"/>
        <v>#DIV/0!</v>
      </c>
      <c r="V173" s="55" t="str">
        <f t="shared" si="17"/>
        <v>-</v>
      </c>
      <c r="W173" s="56">
        <f t="shared" si="18"/>
        <v>0</v>
      </c>
      <c r="X173" s="57">
        <f>VLOOKUP(A173,T71密集市街地の状況!$A$6:$Q$2001,13,FALSE)</f>
        <v>0</v>
      </c>
      <c r="Y173" s="56">
        <f t="shared" si="19"/>
        <v>0</v>
      </c>
      <c r="Z173" s="60"/>
      <c r="AA173" s="60"/>
      <c r="AB173" s="53">
        <f>VLOOKUP(A173,T71密集市街地の状況!$A$6:$Q$2000,15,FALSE)</f>
        <v>0</v>
      </c>
      <c r="AC173" s="61">
        <f t="shared" si="20"/>
        <v>0</v>
      </c>
      <c r="AD173" s="62"/>
    </row>
    <row r="174" spans="1:30" ht="15" customHeight="1">
      <c r="A174" s="49">
        <f>T71密集市街地の状況!A173</f>
        <v>0</v>
      </c>
      <c r="B174" s="16"/>
      <c r="C174" s="16"/>
      <c r="D174" s="16" t="str">
        <f t="shared" si="21"/>
        <v/>
      </c>
      <c r="E174" s="16"/>
      <c r="F174" s="16"/>
      <c r="G174" s="51">
        <v>168</v>
      </c>
      <c r="H174" s="31">
        <f>T71密集市街地の状況!B173</f>
        <v>0</v>
      </c>
      <c r="I174" s="31">
        <f>T71密集市街地の状況!C173</f>
        <v>0</v>
      </c>
      <c r="J174" s="31">
        <f>T71密集市街地の状況!D173</f>
        <v>0</v>
      </c>
      <c r="K174" s="31">
        <f>VLOOKUP(A174,T11aゾーン名称及び面積!$A$6:$I$2001,5,FALSE)</f>
        <v>0</v>
      </c>
      <c r="L174" s="31">
        <f>VLOOKUP(A174,T11aゾーン名称及び面積!$A$6:$I$2001,6,FALSE)</f>
        <v>0</v>
      </c>
      <c r="M174" s="52">
        <f>VLOOKUP(A174,T11aゾーン名称及び面積!$A$6:$I$2001,7,FALSE)</f>
        <v>0</v>
      </c>
      <c r="N174" s="52">
        <f>VLOOKUP(A174,T11aゾーン名称及び面積!$A$6:$I$2001,8,FALSE)</f>
        <v>0</v>
      </c>
      <c r="O174" s="53">
        <f>VLOOKUP(A174,T11aゾーン名称及び面積!$A$6:$I$2001,9,FALSE)</f>
        <v>0</v>
      </c>
      <c r="P174" s="54">
        <f>VLOOKUP(A174,T23ゾーン別人口!$A$6:$F$2001,6,FALSE)</f>
        <v>0</v>
      </c>
      <c r="Q174" s="58" t="e">
        <f t="shared" si="15"/>
        <v>#DIV/0!</v>
      </c>
      <c r="R174" s="53">
        <f>VLOOKUP(A174,T71密集市街地の状況!$A$6:$F$2000,6,FALSE)</f>
        <v>0</v>
      </c>
      <c r="S174" s="54">
        <f>VLOOKUP(A174,T56建物老朽度!$A$6:$R$2001,17,FALSE)</f>
        <v>0</v>
      </c>
      <c r="T174" s="54">
        <f>VLOOKUP(A174,T56建物老朽度!$A$6:$R$2001,18,FALSE)</f>
        <v>0</v>
      </c>
      <c r="U174" s="54" t="e">
        <f t="shared" si="16"/>
        <v>#DIV/0!</v>
      </c>
      <c r="V174" s="55" t="str">
        <f t="shared" si="17"/>
        <v>-</v>
      </c>
      <c r="W174" s="56">
        <f t="shared" si="18"/>
        <v>0</v>
      </c>
      <c r="X174" s="57">
        <f>VLOOKUP(A174,T71密集市街地の状況!$A$6:$Q$2001,13,FALSE)</f>
        <v>0</v>
      </c>
      <c r="Y174" s="56">
        <f t="shared" si="19"/>
        <v>0</v>
      </c>
      <c r="Z174" s="60"/>
      <c r="AA174" s="60"/>
      <c r="AB174" s="53">
        <f>VLOOKUP(A174,T71密集市街地の状況!$A$6:$Q$2000,15,FALSE)</f>
        <v>0</v>
      </c>
      <c r="AC174" s="61">
        <f t="shared" si="20"/>
        <v>0</v>
      </c>
      <c r="AD174" s="62"/>
    </row>
    <row r="175" spans="1:30" ht="15" customHeight="1">
      <c r="A175" s="49">
        <f>T71密集市街地の状況!A174</f>
        <v>0</v>
      </c>
      <c r="B175" s="16"/>
      <c r="C175" s="16"/>
      <c r="D175" s="16" t="str">
        <f t="shared" si="21"/>
        <v/>
      </c>
      <c r="E175" s="16"/>
      <c r="F175" s="16"/>
      <c r="G175" s="51">
        <v>169</v>
      </c>
      <c r="H175" s="31">
        <f>T71密集市街地の状況!B174</f>
        <v>0</v>
      </c>
      <c r="I175" s="31">
        <f>T71密集市街地の状況!C174</f>
        <v>0</v>
      </c>
      <c r="J175" s="31">
        <f>T71密集市街地の状況!D174</f>
        <v>0</v>
      </c>
      <c r="K175" s="31">
        <f>VLOOKUP(A175,T11aゾーン名称及び面積!$A$6:$I$2001,5,FALSE)</f>
        <v>0</v>
      </c>
      <c r="L175" s="31">
        <f>VLOOKUP(A175,T11aゾーン名称及び面積!$A$6:$I$2001,6,FALSE)</f>
        <v>0</v>
      </c>
      <c r="M175" s="52">
        <f>VLOOKUP(A175,T11aゾーン名称及び面積!$A$6:$I$2001,7,FALSE)</f>
        <v>0</v>
      </c>
      <c r="N175" s="52">
        <f>VLOOKUP(A175,T11aゾーン名称及び面積!$A$6:$I$2001,8,FALSE)</f>
        <v>0</v>
      </c>
      <c r="O175" s="53">
        <f>VLOOKUP(A175,T11aゾーン名称及び面積!$A$6:$I$2001,9,FALSE)</f>
        <v>0</v>
      </c>
      <c r="P175" s="54">
        <f>VLOOKUP(A175,T23ゾーン別人口!$A$6:$F$2001,6,FALSE)</f>
        <v>0</v>
      </c>
      <c r="Q175" s="58" t="e">
        <f t="shared" si="15"/>
        <v>#DIV/0!</v>
      </c>
      <c r="R175" s="53">
        <f>VLOOKUP(A175,T71密集市街地の状況!$A$6:$F$2000,6,FALSE)</f>
        <v>0</v>
      </c>
      <c r="S175" s="54">
        <f>VLOOKUP(A175,T56建物老朽度!$A$6:$R$2001,17,FALSE)</f>
        <v>0</v>
      </c>
      <c r="T175" s="54">
        <f>VLOOKUP(A175,T56建物老朽度!$A$6:$R$2001,18,FALSE)</f>
        <v>0</v>
      </c>
      <c r="U175" s="54" t="e">
        <f t="shared" si="16"/>
        <v>#DIV/0!</v>
      </c>
      <c r="V175" s="55" t="str">
        <f t="shared" si="17"/>
        <v>-</v>
      </c>
      <c r="W175" s="56">
        <f t="shared" si="18"/>
        <v>0</v>
      </c>
      <c r="X175" s="57">
        <f>VLOOKUP(A175,T71密集市街地の状況!$A$6:$Q$2001,13,FALSE)</f>
        <v>0</v>
      </c>
      <c r="Y175" s="56">
        <f t="shared" si="19"/>
        <v>0</v>
      </c>
      <c r="Z175" s="60"/>
      <c r="AA175" s="60"/>
      <c r="AB175" s="53">
        <f>VLOOKUP(A175,T71密集市街地の状況!$A$6:$Q$2000,15,FALSE)</f>
        <v>0</v>
      </c>
      <c r="AC175" s="61">
        <f t="shared" si="20"/>
        <v>0</v>
      </c>
      <c r="AD175" s="62"/>
    </row>
    <row r="176" spans="1:30" ht="15" customHeight="1">
      <c r="A176" s="49">
        <f>T71密集市街地の状況!A175</f>
        <v>0</v>
      </c>
      <c r="B176" s="16"/>
      <c r="C176" s="16"/>
      <c r="D176" s="16" t="str">
        <f t="shared" si="21"/>
        <v/>
      </c>
      <c r="E176" s="16"/>
      <c r="F176" s="16"/>
      <c r="G176" s="51">
        <v>170</v>
      </c>
      <c r="H176" s="31">
        <f>T71密集市街地の状況!B175</f>
        <v>0</v>
      </c>
      <c r="I176" s="31">
        <f>T71密集市街地の状況!C175</f>
        <v>0</v>
      </c>
      <c r="J176" s="31">
        <f>T71密集市街地の状況!D175</f>
        <v>0</v>
      </c>
      <c r="K176" s="31">
        <f>VLOOKUP(A176,T11aゾーン名称及び面積!$A$6:$I$2001,5,FALSE)</f>
        <v>0</v>
      </c>
      <c r="L176" s="31">
        <f>VLOOKUP(A176,T11aゾーン名称及び面積!$A$6:$I$2001,6,FALSE)</f>
        <v>0</v>
      </c>
      <c r="M176" s="52">
        <f>VLOOKUP(A176,T11aゾーン名称及び面積!$A$6:$I$2001,7,FALSE)</f>
        <v>0</v>
      </c>
      <c r="N176" s="52">
        <f>VLOOKUP(A176,T11aゾーン名称及び面積!$A$6:$I$2001,8,FALSE)</f>
        <v>0</v>
      </c>
      <c r="O176" s="53">
        <f>VLOOKUP(A176,T11aゾーン名称及び面積!$A$6:$I$2001,9,FALSE)</f>
        <v>0</v>
      </c>
      <c r="P176" s="54">
        <f>VLOOKUP(A176,T23ゾーン別人口!$A$6:$F$2001,6,FALSE)</f>
        <v>0</v>
      </c>
      <c r="Q176" s="58" t="e">
        <f t="shared" si="15"/>
        <v>#DIV/0!</v>
      </c>
      <c r="R176" s="53">
        <f>VLOOKUP(A176,T71密集市街地の状況!$A$6:$F$2000,6,FALSE)</f>
        <v>0</v>
      </c>
      <c r="S176" s="54">
        <f>VLOOKUP(A176,T56建物老朽度!$A$6:$R$2001,17,FALSE)</f>
        <v>0</v>
      </c>
      <c r="T176" s="54">
        <f>VLOOKUP(A176,T56建物老朽度!$A$6:$R$2001,18,FALSE)</f>
        <v>0</v>
      </c>
      <c r="U176" s="54" t="e">
        <f t="shared" si="16"/>
        <v>#DIV/0!</v>
      </c>
      <c r="V176" s="55" t="str">
        <f t="shared" si="17"/>
        <v>-</v>
      </c>
      <c r="W176" s="56">
        <f t="shared" si="18"/>
        <v>0</v>
      </c>
      <c r="X176" s="57">
        <f>VLOOKUP(A176,T71密集市街地の状況!$A$6:$Q$2001,13,FALSE)</f>
        <v>0</v>
      </c>
      <c r="Y176" s="56">
        <f t="shared" si="19"/>
        <v>0</v>
      </c>
      <c r="Z176" s="60"/>
      <c r="AA176" s="60"/>
      <c r="AB176" s="53">
        <f>VLOOKUP(A176,T71密集市街地の状況!$A$6:$Q$2000,15,FALSE)</f>
        <v>0</v>
      </c>
      <c r="AC176" s="61">
        <f t="shared" si="20"/>
        <v>0</v>
      </c>
      <c r="AD176" s="62"/>
    </row>
    <row r="177" spans="1:30" ht="15" customHeight="1">
      <c r="A177" s="49">
        <f>T71密集市街地の状況!A176</f>
        <v>0</v>
      </c>
      <c r="B177" s="16"/>
      <c r="C177" s="16"/>
      <c r="D177" s="16" t="str">
        <f t="shared" si="21"/>
        <v/>
      </c>
      <c r="E177" s="16"/>
      <c r="F177" s="16"/>
      <c r="G177" s="51">
        <v>171</v>
      </c>
      <c r="H177" s="31">
        <f>T71密集市街地の状況!B176</f>
        <v>0</v>
      </c>
      <c r="I177" s="31">
        <f>T71密集市街地の状況!C176</f>
        <v>0</v>
      </c>
      <c r="J177" s="31">
        <f>T71密集市街地の状況!D176</f>
        <v>0</v>
      </c>
      <c r="K177" s="31">
        <f>VLOOKUP(A177,T11aゾーン名称及び面積!$A$6:$I$2001,5,FALSE)</f>
        <v>0</v>
      </c>
      <c r="L177" s="31">
        <f>VLOOKUP(A177,T11aゾーン名称及び面積!$A$6:$I$2001,6,FALSE)</f>
        <v>0</v>
      </c>
      <c r="M177" s="52">
        <f>VLOOKUP(A177,T11aゾーン名称及び面積!$A$6:$I$2001,7,FALSE)</f>
        <v>0</v>
      </c>
      <c r="N177" s="52">
        <f>VLOOKUP(A177,T11aゾーン名称及び面積!$A$6:$I$2001,8,FALSE)</f>
        <v>0</v>
      </c>
      <c r="O177" s="53">
        <f>VLOOKUP(A177,T11aゾーン名称及び面積!$A$6:$I$2001,9,FALSE)</f>
        <v>0</v>
      </c>
      <c r="P177" s="54">
        <f>VLOOKUP(A177,T23ゾーン別人口!$A$6:$F$2001,6,FALSE)</f>
        <v>0</v>
      </c>
      <c r="Q177" s="58" t="e">
        <f t="shared" si="15"/>
        <v>#DIV/0!</v>
      </c>
      <c r="R177" s="53">
        <f>VLOOKUP(A177,T71密集市街地の状況!$A$6:$F$2000,6,FALSE)</f>
        <v>0</v>
      </c>
      <c r="S177" s="54">
        <f>VLOOKUP(A177,T56建物老朽度!$A$6:$R$2001,17,FALSE)</f>
        <v>0</v>
      </c>
      <c r="T177" s="54">
        <f>VLOOKUP(A177,T56建物老朽度!$A$6:$R$2001,18,FALSE)</f>
        <v>0</v>
      </c>
      <c r="U177" s="54" t="e">
        <f t="shared" si="16"/>
        <v>#DIV/0!</v>
      </c>
      <c r="V177" s="55" t="str">
        <f t="shared" si="17"/>
        <v>-</v>
      </c>
      <c r="W177" s="56">
        <f t="shared" si="18"/>
        <v>0</v>
      </c>
      <c r="X177" s="57">
        <f>VLOOKUP(A177,T71密集市街地の状況!$A$6:$Q$2001,13,FALSE)</f>
        <v>0</v>
      </c>
      <c r="Y177" s="56">
        <f t="shared" si="19"/>
        <v>0</v>
      </c>
      <c r="Z177" s="60"/>
      <c r="AA177" s="60"/>
      <c r="AB177" s="53">
        <f>VLOOKUP(A177,T71密集市街地の状況!$A$6:$Q$2000,15,FALSE)</f>
        <v>0</v>
      </c>
      <c r="AC177" s="61">
        <f t="shared" si="20"/>
        <v>0</v>
      </c>
      <c r="AD177" s="62"/>
    </row>
    <row r="178" spans="1:30" ht="15" customHeight="1">
      <c r="A178" s="49">
        <f>T71密集市街地の状況!A177</f>
        <v>0</v>
      </c>
      <c r="B178" s="16"/>
      <c r="C178" s="16"/>
      <c r="D178" s="16" t="str">
        <f t="shared" si="21"/>
        <v/>
      </c>
      <c r="E178" s="16"/>
      <c r="F178" s="16"/>
      <c r="G178" s="51">
        <v>172</v>
      </c>
      <c r="H178" s="31">
        <f>T71密集市街地の状況!B177</f>
        <v>0</v>
      </c>
      <c r="I178" s="31">
        <f>T71密集市街地の状況!C177</f>
        <v>0</v>
      </c>
      <c r="J178" s="31">
        <f>T71密集市街地の状況!D177</f>
        <v>0</v>
      </c>
      <c r="K178" s="31">
        <f>VLOOKUP(A178,T11aゾーン名称及び面積!$A$6:$I$2001,5,FALSE)</f>
        <v>0</v>
      </c>
      <c r="L178" s="31">
        <f>VLOOKUP(A178,T11aゾーン名称及び面積!$A$6:$I$2001,6,FALSE)</f>
        <v>0</v>
      </c>
      <c r="M178" s="52">
        <f>VLOOKUP(A178,T11aゾーン名称及び面積!$A$6:$I$2001,7,FALSE)</f>
        <v>0</v>
      </c>
      <c r="N178" s="52">
        <f>VLOOKUP(A178,T11aゾーン名称及び面積!$A$6:$I$2001,8,FALSE)</f>
        <v>0</v>
      </c>
      <c r="O178" s="53">
        <f>VLOOKUP(A178,T11aゾーン名称及び面積!$A$6:$I$2001,9,FALSE)</f>
        <v>0</v>
      </c>
      <c r="P178" s="54">
        <f>VLOOKUP(A178,T23ゾーン別人口!$A$6:$F$2001,6,FALSE)</f>
        <v>0</v>
      </c>
      <c r="Q178" s="58" t="e">
        <f t="shared" si="15"/>
        <v>#DIV/0!</v>
      </c>
      <c r="R178" s="53">
        <f>VLOOKUP(A178,T71密集市街地の状況!$A$6:$F$2000,6,FALSE)</f>
        <v>0</v>
      </c>
      <c r="S178" s="54">
        <f>VLOOKUP(A178,T56建物老朽度!$A$6:$R$2001,17,FALSE)</f>
        <v>0</v>
      </c>
      <c r="T178" s="54">
        <f>VLOOKUP(A178,T56建物老朽度!$A$6:$R$2001,18,FALSE)</f>
        <v>0</v>
      </c>
      <c r="U178" s="54" t="e">
        <f t="shared" si="16"/>
        <v>#DIV/0!</v>
      </c>
      <c r="V178" s="55" t="str">
        <f t="shared" si="17"/>
        <v>-</v>
      </c>
      <c r="W178" s="56">
        <f t="shared" si="18"/>
        <v>0</v>
      </c>
      <c r="X178" s="57">
        <f>VLOOKUP(A178,T71密集市街地の状況!$A$6:$Q$2001,13,FALSE)</f>
        <v>0</v>
      </c>
      <c r="Y178" s="56">
        <f t="shared" si="19"/>
        <v>0</v>
      </c>
      <c r="Z178" s="60"/>
      <c r="AA178" s="60"/>
      <c r="AB178" s="53">
        <f>VLOOKUP(A178,T71密集市街地の状況!$A$6:$Q$2000,15,FALSE)</f>
        <v>0</v>
      </c>
      <c r="AC178" s="61">
        <f t="shared" si="20"/>
        <v>0</v>
      </c>
      <c r="AD178" s="62"/>
    </row>
    <row r="179" spans="1:30" ht="15" customHeight="1">
      <c r="A179" s="49">
        <f>T71密集市街地の状況!A178</f>
        <v>0</v>
      </c>
      <c r="B179" s="16"/>
      <c r="C179" s="16"/>
      <c r="D179" s="16" t="str">
        <f t="shared" si="21"/>
        <v/>
      </c>
      <c r="E179" s="16"/>
      <c r="F179" s="16"/>
      <c r="G179" s="51">
        <v>173</v>
      </c>
      <c r="H179" s="31">
        <f>T71密集市街地の状況!B178</f>
        <v>0</v>
      </c>
      <c r="I179" s="31">
        <f>T71密集市街地の状況!C178</f>
        <v>0</v>
      </c>
      <c r="J179" s="31">
        <f>T71密集市街地の状況!D178</f>
        <v>0</v>
      </c>
      <c r="K179" s="31">
        <f>VLOOKUP(A179,T11aゾーン名称及び面積!$A$6:$I$2001,5,FALSE)</f>
        <v>0</v>
      </c>
      <c r="L179" s="31">
        <f>VLOOKUP(A179,T11aゾーン名称及び面積!$A$6:$I$2001,6,FALSE)</f>
        <v>0</v>
      </c>
      <c r="M179" s="52">
        <f>VLOOKUP(A179,T11aゾーン名称及び面積!$A$6:$I$2001,7,FALSE)</f>
        <v>0</v>
      </c>
      <c r="N179" s="52">
        <f>VLOOKUP(A179,T11aゾーン名称及び面積!$A$6:$I$2001,8,FALSE)</f>
        <v>0</v>
      </c>
      <c r="O179" s="53">
        <f>VLOOKUP(A179,T11aゾーン名称及び面積!$A$6:$I$2001,9,FALSE)</f>
        <v>0</v>
      </c>
      <c r="P179" s="54">
        <f>VLOOKUP(A179,T23ゾーン別人口!$A$6:$F$2001,6,FALSE)</f>
        <v>0</v>
      </c>
      <c r="Q179" s="58" t="e">
        <f t="shared" si="15"/>
        <v>#DIV/0!</v>
      </c>
      <c r="R179" s="53">
        <f>VLOOKUP(A179,T71密集市街地の状況!$A$6:$F$2000,6,FALSE)</f>
        <v>0</v>
      </c>
      <c r="S179" s="54">
        <f>VLOOKUP(A179,T56建物老朽度!$A$6:$R$2001,17,FALSE)</f>
        <v>0</v>
      </c>
      <c r="T179" s="54">
        <f>VLOOKUP(A179,T56建物老朽度!$A$6:$R$2001,18,FALSE)</f>
        <v>0</v>
      </c>
      <c r="U179" s="54" t="e">
        <f t="shared" si="16"/>
        <v>#DIV/0!</v>
      </c>
      <c r="V179" s="55" t="str">
        <f t="shared" si="17"/>
        <v>-</v>
      </c>
      <c r="W179" s="56">
        <f t="shared" si="18"/>
        <v>0</v>
      </c>
      <c r="X179" s="57">
        <f>VLOOKUP(A179,T71密集市街地の状況!$A$6:$Q$2001,13,FALSE)</f>
        <v>0</v>
      </c>
      <c r="Y179" s="56">
        <f t="shared" si="19"/>
        <v>0</v>
      </c>
      <c r="Z179" s="60"/>
      <c r="AA179" s="60"/>
      <c r="AB179" s="53">
        <f>VLOOKUP(A179,T71密集市街地の状況!$A$6:$Q$2000,15,FALSE)</f>
        <v>0</v>
      </c>
      <c r="AC179" s="61">
        <f t="shared" si="20"/>
        <v>0</v>
      </c>
      <c r="AD179" s="62"/>
    </row>
    <row r="180" spans="1:30" ht="15" customHeight="1">
      <c r="A180" s="49">
        <f>T71密集市街地の状況!A179</f>
        <v>0</v>
      </c>
      <c r="B180" s="16"/>
      <c r="C180" s="16"/>
      <c r="D180" s="16" t="str">
        <f t="shared" si="21"/>
        <v/>
      </c>
      <c r="E180" s="16"/>
      <c r="F180" s="16"/>
      <c r="G180" s="51">
        <v>174</v>
      </c>
      <c r="H180" s="31">
        <f>T71密集市街地の状況!B179</f>
        <v>0</v>
      </c>
      <c r="I180" s="31">
        <f>T71密集市街地の状況!C179</f>
        <v>0</v>
      </c>
      <c r="J180" s="31">
        <f>T71密集市街地の状況!D179</f>
        <v>0</v>
      </c>
      <c r="K180" s="31">
        <f>VLOOKUP(A180,T11aゾーン名称及び面積!$A$6:$I$2001,5,FALSE)</f>
        <v>0</v>
      </c>
      <c r="L180" s="31">
        <f>VLOOKUP(A180,T11aゾーン名称及び面積!$A$6:$I$2001,6,FALSE)</f>
        <v>0</v>
      </c>
      <c r="M180" s="52">
        <f>VLOOKUP(A180,T11aゾーン名称及び面積!$A$6:$I$2001,7,FALSE)</f>
        <v>0</v>
      </c>
      <c r="N180" s="52">
        <f>VLOOKUP(A180,T11aゾーン名称及び面積!$A$6:$I$2001,8,FALSE)</f>
        <v>0</v>
      </c>
      <c r="O180" s="53">
        <f>VLOOKUP(A180,T11aゾーン名称及び面積!$A$6:$I$2001,9,FALSE)</f>
        <v>0</v>
      </c>
      <c r="P180" s="54">
        <f>VLOOKUP(A180,T23ゾーン別人口!$A$6:$F$2001,6,FALSE)</f>
        <v>0</v>
      </c>
      <c r="Q180" s="58" t="e">
        <f t="shared" si="15"/>
        <v>#DIV/0!</v>
      </c>
      <c r="R180" s="53">
        <f>VLOOKUP(A180,T71密集市街地の状況!$A$6:$F$2000,6,FALSE)</f>
        <v>0</v>
      </c>
      <c r="S180" s="54">
        <f>VLOOKUP(A180,T56建物老朽度!$A$6:$R$2001,17,FALSE)</f>
        <v>0</v>
      </c>
      <c r="T180" s="54">
        <f>VLOOKUP(A180,T56建物老朽度!$A$6:$R$2001,18,FALSE)</f>
        <v>0</v>
      </c>
      <c r="U180" s="54" t="e">
        <f t="shared" si="16"/>
        <v>#DIV/0!</v>
      </c>
      <c r="V180" s="55" t="str">
        <f t="shared" si="17"/>
        <v>-</v>
      </c>
      <c r="W180" s="56">
        <f t="shared" si="18"/>
        <v>0</v>
      </c>
      <c r="X180" s="57">
        <f>VLOOKUP(A180,T71密集市街地の状況!$A$6:$Q$2001,13,FALSE)</f>
        <v>0</v>
      </c>
      <c r="Y180" s="56">
        <f t="shared" si="19"/>
        <v>0</v>
      </c>
      <c r="Z180" s="60"/>
      <c r="AA180" s="60"/>
      <c r="AB180" s="53">
        <f>VLOOKUP(A180,T71密集市街地の状況!$A$6:$Q$2000,15,FALSE)</f>
        <v>0</v>
      </c>
      <c r="AC180" s="61">
        <f t="shared" si="20"/>
        <v>0</v>
      </c>
      <c r="AD180" s="62"/>
    </row>
    <row r="181" spans="1:30" ht="15" customHeight="1">
      <c r="A181" s="49">
        <f>T71密集市街地の状況!A180</f>
        <v>0</v>
      </c>
      <c r="B181" s="16"/>
      <c r="C181" s="16"/>
      <c r="D181" s="16" t="str">
        <f t="shared" si="21"/>
        <v/>
      </c>
      <c r="E181" s="16"/>
      <c r="F181" s="16"/>
      <c r="G181" s="51">
        <v>175</v>
      </c>
      <c r="H181" s="31">
        <f>T71密集市街地の状況!B180</f>
        <v>0</v>
      </c>
      <c r="I181" s="31">
        <f>T71密集市街地の状況!C180</f>
        <v>0</v>
      </c>
      <c r="J181" s="31">
        <f>T71密集市街地の状況!D180</f>
        <v>0</v>
      </c>
      <c r="K181" s="31">
        <f>VLOOKUP(A181,T11aゾーン名称及び面積!$A$6:$I$2001,5,FALSE)</f>
        <v>0</v>
      </c>
      <c r="L181" s="31">
        <f>VLOOKUP(A181,T11aゾーン名称及び面積!$A$6:$I$2001,6,FALSE)</f>
        <v>0</v>
      </c>
      <c r="M181" s="52">
        <f>VLOOKUP(A181,T11aゾーン名称及び面積!$A$6:$I$2001,7,FALSE)</f>
        <v>0</v>
      </c>
      <c r="N181" s="52">
        <f>VLOOKUP(A181,T11aゾーン名称及び面積!$A$6:$I$2001,8,FALSE)</f>
        <v>0</v>
      </c>
      <c r="O181" s="53">
        <f>VLOOKUP(A181,T11aゾーン名称及び面積!$A$6:$I$2001,9,FALSE)</f>
        <v>0</v>
      </c>
      <c r="P181" s="54">
        <f>VLOOKUP(A181,T23ゾーン別人口!$A$6:$F$2001,6,FALSE)</f>
        <v>0</v>
      </c>
      <c r="Q181" s="58" t="e">
        <f t="shared" si="15"/>
        <v>#DIV/0!</v>
      </c>
      <c r="R181" s="53">
        <f>VLOOKUP(A181,T71密集市街地の状況!$A$6:$F$2000,6,FALSE)</f>
        <v>0</v>
      </c>
      <c r="S181" s="54">
        <f>VLOOKUP(A181,T56建物老朽度!$A$6:$R$2001,17,FALSE)</f>
        <v>0</v>
      </c>
      <c r="T181" s="54">
        <f>VLOOKUP(A181,T56建物老朽度!$A$6:$R$2001,18,FALSE)</f>
        <v>0</v>
      </c>
      <c r="U181" s="54" t="e">
        <f t="shared" si="16"/>
        <v>#DIV/0!</v>
      </c>
      <c r="V181" s="55" t="str">
        <f t="shared" si="17"/>
        <v>-</v>
      </c>
      <c r="W181" s="56">
        <f t="shared" si="18"/>
        <v>0</v>
      </c>
      <c r="X181" s="57">
        <f>VLOOKUP(A181,T71密集市街地の状況!$A$6:$Q$2001,13,FALSE)</f>
        <v>0</v>
      </c>
      <c r="Y181" s="56">
        <f t="shared" si="19"/>
        <v>0</v>
      </c>
      <c r="Z181" s="60"/>
      <c r="AA181" s="60"/>
      <c r="AB181" s="53">
        <f>VLOOKUP(A181,T71密集市街地の状況!$A$6:$Q$2000,15,FALSE)</f>
        <v>0</v>
      </c>
      <c r="AC181" s="61">
        <f t="shared" si="20"/>
        <v>0</v>
      </c>
      <c r="AD181" s="62"/>
    </row>
    <row r="182" spans="1:30" ht="15" customHeight="1">
      <c r="A182" s="49">
        <f>T71密集市街地の状況!A181</f>
        <v>0</v>
      </c>
      <c r="B182" s="16"/>
      <c r="C182" s="16"/>
      <c r="D182" s="16" t="str">
        <f t="shared" si="21"/>
        <v/>
      </c>
      <c r="E182" s="16"/>
      <c r="F182" s="16"/>
      <c r="G182" s="51">
        <v>176</v>
      </c>
      <c r="H182" s="31">
        <f>T71密集市街地の状況!B181</f>
        <v>0</v>
      </c>
      <c r="I182" s="31">
        <f>T71密集市街地の状況!C181</f>
        <v>0</v>
      </c>
      <c r="J182" s="31">
        <f>T71密集市街地の状況!D181</f>
        <v>0</v>
      </c>
      <c r="K182" s="31">
        <f>VLOOKUP(A182,T11aゾーン名称及び面積!$A$6:$I$2001,5,FALSE)</f>
        <v>0</v>
      </c>
      <c r="L182" s="31">
        <f>VLOOKUP(A182,T11aゾーン名称及び面積!$A$6:$I$2001,6,FALSE)</f>
        <v>0</v>
      </c>
      <c r="M182" s="52">
        <f>VLOOKUP(A182,T11aゾーン名称及び面積!$A$6:$I$2001,7,FALSE)</f>
        <v>0</v>
      </c>
      <c r="N182" s="52">
        <f>VLOOKUP(A182,T11aゾーン名称及び面積!$A$6:$I$2001,8,FALSE)</f>
        <v>0</v>
      </c>
      <c r="O182" s="53">
        <f>VLOOKUP(A182,T11aゾーン名称及び面積!$A$6:$I$2001,9,FALSE)</f>
        <v>0</v>
      </c>
      <c r="P182" s="54">
        <f>VLOOKUP(A182,T23ゾーン別人口!$A$6:$F$2001,6,FALSE)</f>
        <v>0</v>
      </c>
      <c r="Q182" s="58" t="e">
        <f t="shared" si="15"/>
        <v>#DIV/0!</v>
      </c>
      <c r="R182" s="53">
        <f>VLOOKUP(A182,T71密集市街地の状況!$A$6:$F$2000,6,FALSE)</f>
        <v>0</v>
      </c>
      <c r="S182" s="54">
        <f>VLOOKUP(A182,T56建物老朽度!$A$6:$R$2001,17,FALSE)</f>
        <v>0</v>
      </c>
      <c r="T182" s="54">
        <f>VLOOKUP(A182,T56建物老朽度!$A$6:$R$2001,18,FALSE)</f>
        <v>0</v>
      </c>
      <c r="U182" s="54" t="e">
        <f t="shared" si="16"/>
        <v>#DIV/0!</v>
      </c>
      <c r="V182" s="55" t="str">
        <f t="shared" si="17"/>
        <v>-</v>
      </c>
      <c r="W182" s="56">
        <f t="shared" si="18"/>
        <v>0</v>
      </c>
      <c r="X182" s="57">
        <f>VLOOKUP(A182,T71密集市街地の状況!$A$6:$Q$2001,13,FALSE)</f>
        <v>0</v>
      </c>
      <c r="Y182" s="56">
        <f t="shared" si="19"/>
        <v>0</v>
      </c>
      <c r="Z182" s="60"/>
      <c r="AA182" s="60"/>
      <c r="AB182" s="53">
        <f>VLOOKUP(A182,T71密集市街地の状況!$A$6:$Q$2000,15,FALSE)</f>
        <v>0</v>
      </c>
      <c r="AC182" s="61">
        <f t="shared" si="20"/>
        <v>0</v>
      </c>
      <c r="AD182" s="62"/>
    </row>
    <row r="183" spans="1:30" ht="15" customHeight="1">
      <c r="A183" s="49">
        <f>T71密集市街地の状況!A182</f>
        <v>0</v>
      </c>
      <c r="B183" s="16"/>
      <c r="C183" s="16"/>
      <c r="D183" s="16" t="str">
        <f t="shared" si="21"/>
        <v/>
      </c>
      <c r="E183" s="16"/>
      <c r="F183" s="16"/>
      <c r="G183" s="51">
        <v>177</v>
      </c>
      <c r="H183" s="31">
        <f>T71密集市街地の状況!B182</f>
        <v>0</v>
      </c>
      <c r="I183" s="31">
        <f>T71密集市街地の状況!C182</f>
        <v>0</v>
      </c>
      <c r="J183" s="31">
        <f>T71密集市街地の状況!D182</f>
        <v>0</v>
      </c>
      <c r="K183" s="31">
        <f>VLOOKUP(A183,T11aゾーン名称及び面積!$A$6:$I$2001,5,FALSE)</f>
        <v>0</v>
      </c>
      <c r="L183" s="31">
        <f>VLOOKUP(A183,T11aゾーン名称及び面積!$A$6:$I$2001,6,FALSE)</f>
        <v>0</v>
      </c>
      <c r="M183" s="52">
        <f>VLOOKUP(A183,T11aゾーン名称及び面積!$A$6:$I$2001,7,FALSE)</f>
        <v>0</v>
      </c>
      <c r="N183" s="52">
        <f>VLOOKUP(A183,T11aゾーン名称及び面積!$A$6:$I$2001,8,FALSE)</f>
        <v>0</v>
      </c>
      <c r="O183" s="53">
        <f>VLOOKUP(A183,T11aゾーン名称及び面積!$A$6:$I$2001,9,FALSE)</f>
        <v>0</v>
      </c>
      <c r="P183" s="54">
        <f>VLOOKUP(A183,T23ゾーン別人口!$A$6:$F$2001,6,FALSE)</f>
        <v>0</v>
      </c>
      <c r="Q183" s="58" t="e">
        <f t="shared" si="15"/>
        <v>#DIV/0!</v>
      </c>
      <c r="R183" s="53">
        <f>VLOOKUP(A183,T71密集市街地の状況!$A$6:$F$2000,6,FALSE)</f>
        <v>0</v>
      </c>
      <c r="S183" s="54">
        <f>VLOOKUP(A183,T56建物老朽度!$A$6:$R$2001,17,FALSE)</f>
        <v>0</v>
      </c>
      <c r="T183" s="54">
        <f>VLOOKUP(A183,T56建物老朽度!$A$6:$R$2001,18,FALSE)</f>
        <v>0</v>
      </c>
      <c r="U183" s="54" t="e">
        <f t="shared" si="16"/>
        <v>#DIV/0!</v>
      </c>
      <c r="V183" s="55" t="str">
        <f t="shared" si="17"/>
        <v>-</v>
      </c>
      <c r="W183" s="56">
        <f t="shared" si="18"/>
        <v>0</v>
      </c>
      <c r="X183" s="57">
        <f>VLOOKUP(A183,T71密集市街地の状況!$A$6:$Q$2001,13,FALSE)</f>
        <v>0</v>
      </c>
      <c r="Y183" s="56">
        <f t="shared" si="19"/>
        <v>0</v>
      </c>
      <c r="Z183" s="60"/>
      <c r="AA183" s="60"/>
      <c r="AB183" s="53">
        <f>VLOOKUP(A183,T71密集市街地の状況!$A$6:$Q$2000,15,FALSE)</f>
        <v>0</v>
      </c>
      <c r="AC183" s="61">
        <f t="shared" si="20"/>
        <v>0</v>
      </c>
      <c r="AD183" s="62"/>
    </row>
    <row r="184" spans="1:30" ht="15" customHeight="1">
      <c r="A184" s="49">
        <f>T71密集市街地の状況!A183</f>
        <v>0</v>
      </c>
      <c r="B184" s="16"/>
      <c r="C184" s="16"/>
      <c r="D184" s="16" t="str">
        <f t="shared" si="21"/>
        <v/>
      </c>
      <c r="E184" s="16"/>
      <c r="F184" s="16"/>
      <c r="G184" s="51">
        <v>178</v>
      </c>
      <c r="H184" s="31">
        <f>T71密集市街地の状況!B183</f>
        <v>0</v>
      </c>
      <c r="I184" s="31">
        <f>T71密集市街地の状況!C183</f>
        <v>0</v>
      </c>
      <c r="J184" s="31">
        <f>T71密集市街地の状況!D183</f>
        <v>0</v>
      </c>
      <c r="K184" s="31">
        <f>VLOOKUP(A184,T11aゾーン名称及び面積!$A$6:$I$2001,5,FALSE)</f>
        <v>0</v>
      </c>
      <c r="L184" s="31">
        <f>VLOOKUP(A184,T11aゾーン名称及び面積!$A$6:$I$2001,6,FALSE)</f>
        <v>0</v>
      </c>
      <c r="M184" s="52">
        <f>VLOOKUP(A184,T11aゾーン名称及び面積!$A$6:$I$2001,7,FALSE)</f>
        <v>0</v>
      </c>
      <c r="N184" s="52">
        <f>VLOOKUP(A184,T11aゾーン名称及び面積!$A$6:$I$2001,8,FALSE)</f>
        <v>0</v>
      </c>
      <c r="O184" s="53">
        <f>VLOOKUP(A184,T11aゾーン名称及び面積!$A$6:$I$2001,9,FALSE)</f>
        <v>0</v>
      </c>
      <c r="P184" s="54">
        <f>VLOOKUP(A184,T23ゾーン別人口!$A$6:$F$2001,6,FALSE)</f>
        <v>0</v>
      </c>
      <c r="Q184" s="58" t="e">
        <f t="shared" si="15"/>
        <v>#DIV/0!</v>
      </c>
      <c r="R184" s="53">
        <f>VLOOKUP(A184,T71密集市街地の状況!$A$6:$F$2000,6,FALSE)</f>
        <v>0</v>
      </c>
      <c r="S184" s="54">
        <f>VLOOKUP(A184,T56建物老朽度!$A$6:$R$2001,17,FALSE)</f>
        <v>0</v>
      </c>
      <c r="T184" s="54">
        <f>VLOOKUP(A184,T56建物老朽度!$A$6:$R$2001,18,FALSE)</f>
        <v>0</v>
      </c>
      <c r="U184" s="54" t="e">
        <f t="shared" si="16"/>
        <v>#DIV/0!</v>
      </c>
      <c r="V184" s="55" t="str">
        <f t="shared" si="17"/>
        <v>-</v>
      </c>
      <c r="W184" s="56">
        <f t="shared" si="18"/>
        <v>0</v>
      </c>
      <c r="X184" s="57">
        <f>VLOOKUP(A184,T71密集市街地の状況!$A$6:$Q$2001,13,FALSE)</f>
        <v>0</v>
      </c>
      <c r="Y184" s="56">
        <f t="shared" si="19"/>
        <v>0</v>
      </c>
      <c r="Z184" s="60"/>
      <c r="AA184" s="60"/>
      <c r="AB184" s="53">
        <f>VLOOKUP(A184,T71密集市街地の状況!$A$6:$Q$2000,15,FALSE)</f>
        <v>0</v>
      </c>
      <c r="AC184" s="61">
        <f t="shared" si="20"/>
        <v>0</v>
      </c>
      <c r="AD184" s="62"/>
    </row>
    <row r="185" spans="1:30" ht="15" customHeight="1">
      <c r="A185" s="49">
        <f>T71密集市街地の状況!A184</f>
        <v>0</v>
      </c>
      <c r="B185" s="16"/>
      <c r="C185" s="16"/>
      <c r="D185" s="16" t="str">
        <f t="shared" si="21"/>
        <v/>
      </c>
      <c r="E185" s="16"/>
      <c r="F185" s="16"/>
      <c r="G185" s="51">
        <v>179</v>
      </c>
      <c r="H185" s="31">
        <f>T71密集市街地の状況!B184</f>
        <v>0</v>
      </c>
      <c r="I185" s="31">
        <f>T71密集市街地の状況!C184</f>
        <v>0</v>
      </c>
      <c r="J185" s="31">
        <f>T71密集市街地の状況!D184</f>
        <v>0</v>
      </c>
      <c r="K185" s="31">
        <f>VLOOKUP(A185,T11aゾーン名称及び面積!$A$6:$I$2001,5,FALSE)</f>
        <v>0</v>
      </c>
      <c r="L185" s="31">
        <f>VLOOKUP(A185,T11aゾーン名称及び面積!$A$6:$I$2001,6,FALSE)</f>
        <v>0</v>
      </c>
      <c r="M185" s="52">
        <f>VLOOKUP(A185,T11aゾーン名称及び面積!$A$6:$I$2001,7,FALSE)</f>
        <v>0</v>
      </c>
      <c r="N185" s="52">
        <f>VLOOKUP(A185,T11aゾーン名称及び面積!$A$6:$I$2001,8,FALSE)</f>
        <v>0</v>
      </c>
      <c r="O185" s="53">
        <f>VLOOKUP(A185,T11aゾーン名称及び面積!$A$6:$I$2001,9,FALSE)</f>
        <v>0</v>
      </c>
      <c r="P185" s="54">
        <f>VLOOKUP(A185,T23ゾーン別人口!$A$6:$F$2001,6,FALSE)</f>
        <v>0</v>
      </c>
      <c r="Q185" s="58" t="e">
        <f t="shared" si="15"/>
        <v>#DIV/0!</v>
      </c>
      <c r="R185" s="53">
        <f>VLOOKUP(A185,T71密集市街地の状況!$A$6:$F$2000,6,FALSE)</f>
        <v>0</v>
      </c>
      <c r="S185" s="54">
        <f>VLOOKUP(A185,T56建物老朽度!$A$6:$R$2001,17,FALSE)</f>
        <v>0</v>
      </c>
      <c r="T185" s="54">
        <f>VLOOKUP(A185,T56建物老朽度!$A$6:$R$2001,18,FALSE)</f>
        <v>0</v>
      </c>
      <c r="U185" s="54" t="e">
        <f t="shared" si="16"/>
        <v>#DIV/0!</v>
      </c>
      <c r="V185" s="55" t="str">
        <f t="shared" si="17"/>
        <v>-</v>
      </c>
      <c r="W185" s="56">
        <f t="shared" si="18"/>
        <v>0</v>
      </c>
      <c r="X185" s="57">
        <f>VLOOKUP(A185,T71密集市街地の状況!$A$6:$Q$2001,13,FALSE)</f>
        <v>0</v>
      </c>
      <c r="Y185" s="56">
        <f t="shared" si="19"/>
        <v>0</v>
      </c>
      <c r="Z185" s="60"/>
      <c r="AA185" s="60"/>
      <c r="AB185" s="53">
        <f>VLOOKUP(A185,T71密集市街地の状況!$A$6:$Q$2000,15,FALSE)</f>
        <v>0</v>
      </c>
      <c r="AC185" s="61">
        <f t="shared" si="20"/>
        <v>0</v>
      </c>
      <c r="AD185" s="62"/>
    </row>
    <row r="186" spans="1:30" ht="15" customHeight="1">
      <c r="A186" s="49">
        <f>T71密集市街地の状況!A185</f>
        <v>0</v>
      </c>
      <c r="B186" s="16"/>
      <c r="C186" s="16"/>
      <c r="D186" s="16" t="str">
        <f t="shared" si="21"/>
        <v/>
      </c>
      <c r="E186" s="16"/>
      <c r="F186" s="16"/>
      <c r="G186" s="51">
        <v>180</v>
      </c>
      <c r="H186" s="31">
        <f>T71密集市街地の状況!B185</f>
        <v>0</v>
      </c>
      <c r="I186" s="31">
        <f>T71密集市街地の状況!C185</f>
        <v>0</v>
      </c>
      <c r="J186" s="31">
        <f>T71密集市街地の状況!D185</f>
        <v>0</v>
      </c>
      <c r="K186" s="31">
        <f>VLOOKUP(A186,T11aゾーン名称及び面積!$A$6:$I$2001,5,FALSE)</f>
        <v>0</v>
      </c>
      <c r="L186" s="31">
        <f>VLOOKUP(A186,T11aゾーン名称及び面積!$A$6:$I$2001,6,FALSE)</f>
        <v>0</v>
      </c>
      <c r="M186" s="52">
        <f>VLOOKUP(A186,T11aゾーン名称及び面積!$A$6:$I$2001,7,FALSE)</f>
        <v>0</v>
      </c>
      <c r="N186" s="52">
        <f>VLOOKUP(A186,T11aゾーン名称及び面積!$A$6:$I$2001,8,FALSE)</f>
        <v>0</v>
      </c>
      <c r="O186" s="53">
        <f>VLOOKUP(A186,T11aゾーン名称及び面積!$A$6:$I$2001,9,FALSE)</f>
        <v>0</v>
      </c>
      <c r="P186" s="54">
        <f>VLOOKUP(A186,T23ゾーン別人口!$A$6:$F$2001,6,FALSE)</f>
        <v>0</v>
      </c>
      <c r="Q186" s="58" t="e">
        <f t="shared" si="15"/>
        <v>#DIV/0!</v>
      </c>
      <c r="R186" s="53">
        <f>VLOOKUP(A186,T71密集市街地の状況!$A$6:$F$2000,6,FALSE)</f>
        <v>0</v>
      </c>
      <c r="S186" s="54">
        <f>VLOOKUP(A186,T56建物老朽度!$A$6:$R$2001,17,FALSE)</f>
        <v>0</v>
      </c>
      <c r="T186" s="54">
        <f>VLOOKUP(A186,T56建物老朽度!$A$6:$R$2001,18,FALSE)</f>
        <v>0</v>
      </c>
      <c r="U186" s="54" t="e">
        <f t="shared" si="16"/>
        <v>#DIV/0!</v>
      </c>
      <c r="V186" s="55" t="str">
        <f t="shared" si="17"/>
        <v>-</v>
      </c>
      <c r="W186" s="56">
        <f t="shared" si="18"/>
        <v>0</v>
      </c>
      <c r="X186" s="57">
        <f>VLOOKUP(A186,T71密集市街地の状況!$A$6:$Q$2001,13,FALSE)</f>
        <v>0</v>
      </c>
      <c r="Y186" s="56">
        <f t="shared" si="19"/>
        <v>0</v>
      </c>
      <c r="Z186" s="60"/>
      <c r="AA186" s="60"/>
      <c r="AB186" s="53">
        <f>VLOOKUP(A186,T71密集市街地の状況!$A$6:$Q$2000,15,FALSE)</f>
        <v>0</v>
      </c>
      <c r="AC186" s="61">
        <f t="shared" si="20"/>
        <v>0</v>
      </c>
      <c r="AD186" s="62"/>
    </row>
    <row r="187" spans="1:30" ht="15" customHeight="1">
      <c r="A187" s="49">
        <f>T71密集市街地の状況!A186</f>
        <v>0</v>
      </c>
      <c r="B187" s="16"/>
      <c r="C187" s="16"/>
      <c r="D187" s="16" t="str">
        <f t="shared" si="21"/>
        <v/>
      </c>
      <c r="E187" s="16"/>
      <c r="F187" s="16"/>
      <c r="G187" s="51">
        <v>181</v>
      </c>
      <c r="H187" s="31">
        <f>T71密集市街地の状況!B186</f>
        <v>0</v>
      </c>
      <c r="I187" s="31">
        <f>T71密集市街地の状況!C186</f>
        <v>0</v>
      </c>
      <c r="J187" s="31">
        <f>T71密集市街地の状況!D186</f>
        <v>0</v>
      </c>
      <c r="K187" s="31">
        <f>VLOOKUP(A187,T11aゾーン名称及び面積!$A$6:$I$2001,5,FALSE)</f>
        <v>0</v>
      </c>
      <c r="L187" s="31">
        <f>VLOOKUP(A187,T11aゾーン名称及び面積!$A$6:$I$2001,6,FALSE)</f>
        <v>0</v>
      </c>
      <c r="M187" s="52">
        <f>VLOOKUP(A187,T11aゾーン名称及び面積!$A$6:$I$2001,7,FALSE)</f>
        <v>0</v>
      </c>
      <c r="N187" s="52">
        <f>VLOOKUP(A187,T11aゾーン名称及び面積!$A$6:$I$2001,8,FALSE)</f>
        <v>0</v>
      </c>
      <c r="O187" s="53">
        <f>VLOOKUP(A187,T11aゾーン名称及び面積!$A$6:$I$2001,9,FALSE)</f>
        <v>0</v>
      </c>
      <c r="P187" s="54">
        <f>VLOOKUP(A187,T23ゾーン別人口!$A$6:$F$2001,6,FALSE)</f>
        <v>0</v>
      </c>
      <c r="Q187" s="58" t="e">
        <f t="shared" si="15"/>
        <v>#DIV/0!</v>
      </c>
      <c r="R187" s="53">
        <f>VLOOKUP(A187,T71密集市街地の状況!$A$6:$F$2000,6,FALSE)</f>
        <v>0</v>
      </c>
      <c r="S187" s="54">
        <f>VLOOKUP(A187,T56建物老朽度!$A$6:$R$2001,17,FALSE)</f>
        <v>0</v>
      </c>
      <c r="T187" s="54">
        <f>VLOOKUP(A187,T56建物老朽度!$A$6:$R$2001,18,FALSE)</f>
        <v>0</v>
      </c>
      <c r="U187" s="54" t="e">
        <f t="shared" si="16"/>
        <v>#DIV/0!</v>
      </c>
      <c r="V187" s="55" t="str">
        <f t="shared" si="17"/>
        <v>-</v>
      </c>
      <c r="W187" s="56">
        <f t="shared" si="18"/>
        <v>0</v>
      </c>
      <c r="X187" s="57">
        <f>VLOOKUP(A187,T71密集市街地の状況!$A$6:$Q$2001,13,FALSE)</f>
        <v>0</v>
      </c>
      <c r="Y187" s="56">
        <f t="shared" si="19"/>
        <v>0</v>
      </c>
      <c r="Z187" s="60"/>
      <c r="AA187" s="60"/>
      <c r="AB187" s="53">
        <f>VLOOKUP(A187,T71密集市街地の状況!$A$6:$Q$2000,15,FALSE)</f>
        <v>0</v>
      </c>
      <c r="AC187" s="61">
        <f t="shared" si="20"/>
        <v>0</v>
      </c>
      <c r="AD187" s="62"/>
    </row>
    <row r="188" spans="1:30" ht="15" customHeight="1">
      <c r="A188" s="49">
        <f>T71密集市街地の状況!A187</f>
        <v>0</v>
      </c>
      <c r="B188" s="16"/>
      <c r="C188" s="16"/>
      <c r="D188" s="16" t="str">
        <f t="shared" si="21"/>
        <v/>
      </c>
      <c r="E188" s="16"/>
      <c r="F188" s="16"/>
      <c r="G188" s="51">
        <v>182</v>
      </c>
      <c r="H188" s="31">
        <f>T71密集市街地の状況!B187</f>
        <v>0</v>
      </c>
      <c r="I188" s="31">
        <f>T71密集市街地の状況!C187</f>
        <v>0</v>
      </c>
      <c r="J188" s="31">
        <f>T71密集市街地の状況!D187</f>
        <v>0</v>
      </c>
      <c r="K188" s="31">
        <f>VLOOKUP(A188,T11aゾーン名称及び面積!$A$6:$I$2001,5,FALSE)</f>
        <v>0</v>
      </c>
      <c r="L188" s="31">
        <f>VLOOKUP(A188,T11aゾーン名称及び面積!$A$6:$I$2001,6,FALSE)</f>
        <v>0</v>
      </c>
      <c r="M188" s="52">
        <f>VLOOKUP(A188,T11aゾーン名称及び面積!$A$6:$I$2001,7,FALSE)</f>
        <v>0</v>
      </c>
      <c r="N188" s="52">
        <f>VLOOKUP(A188,T11aゾーン名称及び面積!$A$6:$I$2001,8,FALSE)</f>
        <v>0</v>
      </c>
      <c r="O188" s="53">
        <f>VLOOKUP(A188,T11aゾーン名称及び面積!$A$6:$I$2001,9,FALSE)</f>
        <v>0</v>
      </c>
      <c r="P188" s="54">
        <f>VLOOKUP(A188,T23ゾーン別人口!$A$6:$F$2001,6,FALSE)</f>
        <v>0</v>
      </c>
      <c r="Q188" s="58" t="e">
        <f t="shared" si="15"/>
        <v>#DIV/0!</v>
      </c>
      <c r="R188" s="53">
        <f>VLOOKUP(A188,T71密集市街地の状況!$A$6:$F$2000,6,FALSE)</f>
        <v>0</v>
      </c>
      <c r="S188" s="54">
        <f>VLOOKUP(A188,T56建物老朽度!$A$6:$R$2001,17,FALSE)</f>
        <v>0</v>
      </c>
      <c r="T188" s="54">
        <f>VLOOKUP(A188,T56建物老朽度!$A$6:$R$2001,18,FALSE)</f>
        <v>0</v>
      </c>
      <c r="U188" s="54" t="e">
        <f t="shared" si="16"/>
        <v>#DIV/0!</v>
      </c>
      <c r="V188" s="55" t="str">
        <f t="shared" si="17"/>
        <v>-</v>
      </c>
      <c r="W188" s="56">
        <f t="shared" si="18"/>
        <v>0</v>
      </c>
      <c r="X188" s="57">
        <f>VLOOKUP(A188,T71密集市街地の状況!$A$6:$Q$2001,13,FALSE)</f>
        <v>0</v>
      </c>
      <c r="Y188" s="56">
        <f t="shared" si="19"/>
        <v>0</v>
      </c>
      <c r="Z188" s="60"/>
      <c r="AA188" s="60"/>
      <c r="AB188" s="53">
        <f>VLOOKUP(A188,T71密集市街地の状況!$A$6:$Q$2000,15,FALSE)</f>
        <v>0</v>
      </c>
      <c r="AC188" s="61">
        <f t="shared" si="20"/>
        <v>0</v>
      </c>
      <c r="AD188" s="62"/>
    </row>
    <row r="189" spans="1:30" ht="15" customHeight="1">
      <c r="A189" s="49">
        <f>T71密集市街地の状況!A188</f>
        <v>0</v>
      </c>
      <c r="B189" s="16"/>
      <c r="C189" s="16"/>
      <c r="D189" s="16" t="str">
        <f t="shared" si="21"/>
        <v/>
      </c>
      <c r="E189" s="16"/>
      <c r="F189" s="16"/>
      <c r="G189" s="51">
        <v>183</v>
      </c>
      <c r="H189" s="31">
        <f>T71密集市街地の状況!B188</f>
        <v>0</v>
      </c>
      <c r="I189" s="31">
        <f>T71密集市街地の状況!C188</f>
        <v>0</v>
      </c>
      <c r="J189" s="31">
        <f>T71密集市街地の状況!D188</f>
        <v>0</v>
      </c>
      <c r="K189" s="31">
        <f>VLOOKUP(A189,T11aゾーン名称及び面積!$A$6:$I$2001,5,FALSE)</f>
        <v>0</v>
      </c>
      <c r="L189" s="31">
        <f>VLOOKUP(A189,T11aゾーン名称及び面積!$A$6:$I$2001,6,FALSE)</f>
        <v>0</v>
      </c>
      <c r="M189" s="52">
        <f>VLOOKUP(A189,T11aゾーン名称及び面積!$A$6:$I$2001,7,FALSE)</f>
        <v>0</v>
      </c>
      <c r="N189" s="52">
        <f>VLOOKUP(A189,T11aゾーン名称及び面積!$A$6:$I$2001,8,FALSE)</f>
        <v>0</v>
      </c>
      <c r="O189" s="53">
        <f>VLOOKUP(A189,T11aゾーン名称及び面積!$A$6:$I$2001,9,FALSE)</f>
        <v>0</v>
      </c>
      <c r="P189" s="54">
        <f>VLOOKUP(A189,T23ゾーン別人口!$A$6:$F$2001,6,FALSE)</f>
        <v>0</v>
      </c>
      <c r="Q189" s="58" t="e">
        <f t="shared" si="15"/>
        <v>#DIV/0!</v>
      </c>
      <c r="R189" s="53">
        <f>VLOOKUP(A189,T71密集市街地の状況!$A$6:$F$2000,6,FALSE)</f>
        <v>0</v>
      </c>
      <c r="S189" s="54">
        <f>VLOOKUP(A189,T56建物老朽度!$A$6:$R$2001,17,FALSE)</f>
        <v>0</v>
      </c>
      <c r="T189" s="54">
        <f>VLOOKUP(A189,T56建物老朽度!$A$6:$R$2001,18,FALSE)</f>
        <v>0</v>
      </c>
      <c r="U189" s="54" t="e">
        <f t="shared" si="16"/>
        <v>#DIV/0!</v>
      </c>
      <c r="V189" s="55" t="str">
        <f t="shared" si="17"/>
        <v>-</v>
      </c>
      <c r="W189" s="56">
        <f t="shared" si="18"/>
        <v>0</v>
      </c>
      <c r="X189" s="57">
        <f>VLOOKUP(A189,T71密集市街地の状況!$A$6:$Q$2001,13,FALSE)</f>
        <v>0</v>
      </c>
      <c r="Y189" s="56">
        <f t="shared" si="19"/>
        <v>0</v>
      </c>
      <c r="Z189" s="60"/>
      <c r="AA189" s="60"/>
      <c r="AB189" s="53">
        <f>VLOOKUP(A189,T71密集市街地の状況!$A$6:$Q$2000,15,FALSE)</f>
        <v>0</v>
      </c>
      <c r="AC189" s="61">
        <f t="shared" si="20"/>
        <v>0</v>
      </c>
      <c r="AD189" s="62"/>
    </row>
    <row r="190" spans="1:30" ht="15" customHeight="1">
      <c r="A190" s="49">
        <f>T71密集市街地の状況!A189</f>
        <v>0</v>
      </c>
      <c r="B190" s="16"/>
      <c r="C190" s="16"/>
      <c r="D190" s="16" t="str">
        <f t="shared" si="21"/>
        <v/>
      </c>
      <c r="E190" s="16"/>
      <c r="F190" s="16"/>
      <c r="G190" s="51">
        <v>184</v>
      </c>
      <c r="H190" s="31">
        <f>T71密集市街地の状況!B189</f>
        <v>0</v>
      </c>
      <c r="I190" s="31">
        <f>T71密集市街地の状況!C189</f>
        <v>0</v>
      </c>
      <c r="J190" s="31">
        <f>T71密集市街地の状況!D189</f>
        <v>0</v>
      </c>
      <c r="K190" s="31">
        <f>VLOOKUP(A190,T11aゾーン名称及び面積!$A$6:$I$2001,5,FALSE)</f>
        <v>0</v>
      </c>
      <c r="L190" s="31">
        <f>VLOOKUP(A190,T11aゾーン名称及び面積!$A$6:$I$2001,6,FALSE)</f>
        <v>0</v>
      </c>
      <c r="M190" s="52">
        <f>VLOOKUP(A190,T11aゾーン名称及び面積!$A$6:$I$2001,7,FALSE)</f>
        <v>0</v>
      </c>
      <c r="N190" s="52">
        <f>VLOOKUP(A190,T11aゾーン名称及び面積!$A$6:$I$2001,8,FALSE)</f>
        <v>0</v>
      </c>
      <c r="O190" s="53">
        <f>VLOOKUP(A190,T11aゾーン名称及び面積!$A$6:$I$2001,9,FALSE)</f>
        <v>0</v>
      </c>
      <c r="P190" s="54">
        <f>VLOOKUP(A190,T23ゾーン別人口!$A$6:$F$2001,6,FALSE)</f>
        <v>0</v>
      </c>
      <c r="Q190" s="58" t="e">
        <f t="shared" si="15"/>
        <v>#DIV/0!</v>
      </c>
      <c r="R190" s="53">
        <f>VLOOKUP(A190,T71密集市街地の状況!$A$6:$F$2000,6,FALSE)</f>
        <v>0</v>
      </c>
      <c r="S190" s="54">
        <f>VLOOKUP(A190,T56建物老朽度!$A$6:$R$2001,17,FALSE)</f>
        <v>0</v>
      </c>
      <c r="T190" s="54">
        <f>VLOOKUP(A190,T56建物老朽度!$A$6:$R$2001,18,FALSE)</f>
        <v>0</v>
      </c>
      <c r="U190" s="54" t="e">
        <f t="shared" si="16"/>
        <v>#DIV/0!</v>
      </c>
      <c r="V190" s="55" t="str">
        <f t="shared" si="17"/>
        <v>-</v>
      </c>
      <c r="W190" s="56">
        <f t="shared" si="18"/>
        <v>0</v>
      </c>
      <c r="X190" s="57">
        <f>VLOOKUP(A190,T71密集市街地の状況!$A$6:$Q$2001,13,FALSE)</f>
        <v>0</v>
      </c>
      <c r="Y190" s="56">
        <f t="shared" si="19"/>
        <v>0</v>
      </c>
      <c r="Z190" s="60"/>
      <c r="AA190" s="60"/>
      <c r="AB190" s="53">
        <f>VLOOKUP(A190,T71密集市街地の状況!$A$6:$Q$2000,15,FALSE)</f>
        <v>0</v>
      </c>
      <c r="AC190" s="61">
        <f t="shared" si="20"/>
        <v>0</v>
      </c>
      <c r="AD190" s="62"/>
    </row>
    <row r="191" spans="1:30" ht="15" customHeight="1">
      <c r="A191" s="49">
        <f>T71密集市街地の状況!A190</f>
        <v>0</v>
      </c>
      <c r="B191" s="16"/>
      <c r="C191" s="16"/>
      <c r="D191" s="16" t="str">
        <f t="shared" si="21"/>
        <v/>
      </c>
      <c r="E191" s="16"/>
      <c r="F191" s="16"/>
      <c r="G191" s="51">
        <v>185</v>
      </c>
      <c r="H191" s="31">
        <f>T71密集市街地の状況!B190</f>
        <v>0</v>
      </c>
      <c r="I191" s="31">
        <f>T71密集市街地の状況!C190</f>
        <v>0</v>
      </c>
      <c r="J191" s="31">
        <f>T71密集市街地の状況!D190</f>
        <v>0</v>
      </c>
      <c r="K191" s="31">
        <f>VLOOKUP(A191,T11aゾーン名称及び面積!$A$6:$I$2001,5,FALSE)</f>
        <v>0</v>
      </c>
      <c r="L191" s="31">
        <f>VLOOKUP(A191,T11aゾーン名称及び面積!$A$6:$I$2001,6,FALSE)</f>
        <v>0</v>
      </c>
      <c r="M191" s="52">
        <f>VLOOKUP(A191,T11aゾーン名称及び面積!$A$6:$I$2001,7,FALSE)</f>
        <v>0</v>
      </c>
      <c r="N191" s="52">
        <f>VLOOKUP(A191,T11aゾーン名称及び面積!$A$6:$I$2001,8,FALSE)</f>
        <v>0</v>
      </c>
      <c r="O191" s="53">
        <f>VLOOKUP(A191,T11aゾーン名称及び面積!$A$6:$I$2001,9,FALSE)</f>
        <v>0</v>
      </c>
      <c r="P191" s="54">
        <f>VLOOKUP(A191,T23ゾーン別人口!$A$6:$F$2001,6,FALSE)</f>
        <v>0</v>
      </c>
      <c r="Q191" s="58" t="e">
        <f t="shared" si="15"/>
        <v>#DIV/0!</v>
      </c>
      <c r="R191" s="53">
        <f>VLOOKUP(A191,T71密集市街地の状況!$A$6:$F$2000,6,FALSE)</f>
        <v>0</v>
      </c>
      <c r="S191" s="54">
        <f>VLOOKUP(A191,T56建物老朽度!$A$6:$R$2001,17,FALSE)</f>
        <v>0</v>
      </c>
      <c r="T191" s="54">
        <f>VLOOKUP(A191,T56建物老朽度!$A$6:$R$2001,18,FALSE)</f>
        <v>0</v>
      </c>
      <c r="U191" s="54" t="e">
        <f t="shared" si="16"/>
        <v>#DIV/0!</v>
      </c>
      <c r="V191" s="55" t="str">
        <f t="shared" si="17"/>
        <v>-</v>
      </c>
      <c r="W191" s="56">
        <f t="shared" si="18"/>
        <v>0</v>
      </c>
      <c r="X191" s="57">
        <f>VLOOKUP(A191,T71密集市街地の状況!$A$6:$Q$2001,13,FALSE)</f>
        <v>0</v>
      </c>
      <c r="Y191" s="56">
        <f t="shared" si="19"/>
        <v>0</v>
      </c>
      <c r="Z191" s="60"/>
      <c r="AA191" s="60"/>
      <c r="AB191" s="53">
        <f>VLOOKUP(A191,T71密集市街地の状況!$A$6:$Q$2000,15,FALSE)</f>
        <v>0</v>
      </c>
      <c r="AC191" s="61">
        <f t="shared" si="20"/>
        <v>0</v>
      </c>
      <c r="AD191" s="62"/>
    </row>
    <row r="192" spans="1:30" ht="15" customHeight="1">
      <c r="A192" s="49">
        <f>T71密集市街地の状況!A191</f>
        <v>0</v>
      </c>
      <c r="B192" s="16"/>
      <c r="C192" s="16"/>
      <c r="D192" s="16" t="str">
        <f t="shared" si="21"/>
        <v/>
      </c>
      <c r="E192" s="16"/>
      <c r="F192" s="16"/>
      <c r="G192" s="51">
        <v>186</v>
      </c>
      <c r="H192" s="31">
        <f>T71密集市街地の状況!B191</f>
        <v>0</v>
      </c>
      <c r="I192" s="31">
        <f>T71密集市街地の状況!C191</f>
        <v>0</v>
      </c>
      <c r="J192" s="31">
        <f>T71密集市街地の状況!D191</f>
        <v>0</v>
      </c>
      <c r="K192" s="31">
        <f>VLOOKUP(A192,T11aゾーン名称及び面積!$A$6:$I$2001,5,FALSE)</f>
        <v>0</v>
      </c>
      <c r="L192" s="31">
        <f>VLOOKUP(A192,T11aゾーン名称及び面積!$A$6:$I$2001,6,FALSE)</f>
        <v>0</v>
      </c>
      <c r="M192" s="52">
        <f>VLOOKUP(A192,T11aゾーン名称及び面積!$A$6:$I$2001,7,FALSE)</f>
        <v>0</v>
      </c>
      <c r="N192" s="52">
        <f>VLOOKUP(A192,T11aゾーン名称及び面積!$A$6:$I$2001,8,FALSE)</f>
        <v>0</v>
      </c>
      <c r="O192" s="53">
        <f>VLOOKUP(A192,T11aゾーン名称及び面積!$A$6:$I$2001,9,FALSE)</f>
        <v>0</v>
      </c>
      <c r="P192" s="54">
        <f>VLOOKUP(A192,T23ゾーン別人口!$A$6:$F$2001,6,FALSE)</f>
        <v>0</v>
      </c>
      <c r="Q192" s="58" t="e">
        <f t="shared" si="15"/>
        <v>#DIV/0!</v>
      </c>
      <c r="R192" s="53">
        <f>VLOOKUP(A192,T71密集市街地の状況!$A$6:$F$2000,6,FALSE)</f>
        <v>0</v>
      </c>
      <c r="S192" s="54">
        <f>VLOOKUP(A192,T56建物老朽度!$A$6:$R$2001,17,FALSE)</f>
        <v>0</v>
      </c>
      <c r="T192" s="54">
        <f>VLOOKUP(A192,T56建物老朽度!$A$6:$R$2001,18,FALSE)</f>
        <v>0</v>
      </c>
      <c r="U192" s="54" t="e">
        <f t="shared" si="16"/>
        <v>#DIV/0!</v>
      </c>
      <c r="V192" s="55" t="str">
        <f t="shared" si="17"/>
        <v>-</v>
      </c>
      <c r="W192" s="56">
        <f t="shared" si="18"/>
        <v>0</v>
      </c>
      <c r="X192" s="57">
        <f>VLOOKUP(A192,T71密集市街地の状況!$A$6:$Q$2001,13,FALSE)</f>
        <v>0</v>
      </c>
      <c r="Y192" s="56">
        <f t="shared" si="19"/>
        <v>0</v>
      </c>
      <c r="Z192" s="60"/>
      <c r="AA192" s="60"/>
      <c r="AB192" s="53">
        <f>VLOOKUP(A192,T71密集市街地の状況!$A$6:$Q$2000,15,FALSE)</f>
        <v>0</v>
      </c>
      <c r="AC192" s="61">
        <f t="shared" si="20"/>
        <v>0</v>
      </c>
      <c r="AD192" s="62"/>
    </row>
    <row r="193" spans="1:30" ht="15" customHeight="1">
      <c r="A193" s="49">
        <f>T71密集市街地の状況!A192</f>
        <v>0</v>
      </c>
      <c r="B193" s="16"/>
      <c r="C193" s="16"/>
      <c r="D193" s="16" t="str">
        <f t="shared" si="21"/>
        <v/>
      </c>
      <c r="E193" s="16"/>
      <c r="F193" s="16"/>
      <c r="G193" s="51">
        <v>187</v>
      </c>
      <c r="H193" s="31">
        <f>T71密集市街地の状況!B192</f>
        <v>0</v>
      </c>
      <c r="I193" s="31">
        <f>T71密集市街地の状況!C192</f>
        <v>0</v>
      </c>
      <c r="J193" s="31">
        <f>T71密集市街地の状況!D192</f>
        <v>0</v>
      </c>
      <c r="K193" s="31">
        <f>VLOOKUP(A193,T11aゾーン名称及び面積!$A$6:$I$2001,5,FALSE)</f>
        <v>0</v>
      </c>
      <c r="L193" s="31">
        <f>VLOOKUP(A193,T11aゾーン名称及び面積!$A$6:$I$2001,6,FALSE)</f>
        <v>0</v>
      </c>
      <c r="M193" s="52">
        <f>VLOOKUP(A193,T11aゾーン名称及び面積!$A$6:$I$2001,7,FALSE)</f>
        <v>0</v>
      </c>
      <c r="N193" s="52">
        <f>VLOOKUP(A193,T11aゾーン名称及び面積!$A$6:$I$2001,8,FALSE)</f>
        <v>0</v>
      </c>
      <c r="O193" s="53">
        <f>VLOOKUP(A193,T11aゾーン名称及び面積!$A$6:$I$2001,9,FALSE)</f>
        <v>0</v>
      </c>
      <c r="P193" s="54">
        <f>VLOOKUP(A193,T23ゾーン別人口!$A$6:$F$2001,6,FALSE)</f>
        <v>0</v>
      </c>
      <c r="Q193" s="58" t="e">
        <f t="shared" si="15"/>
        <v>#DIV/0!</v>
      </c>
      <c r="R193" s="53">
        <f>VLOOKUP(A193,T71密集市街地の状況!$A$6:$F$2000,6,FALSE)</f>
        <v>0</v>
      </c>
      <c r="S193" s="54">
        <f>VLOOKUP(A193,T56建物老朽度!$A$6:$R$2001,17,FALSE)</f>
        <v>0</v>
      </c>
      <c r="T193" s="54">
        <f>VLOOKUP(A193,T56建物老朽度!$A$6:$R$2001,18,FALSE)</f>
        <v>0</v>
      </c>
      <c r="U193" s="54" t="e">
        <f t="shared" si="16"/>
        <v>#DIV/0!</v>
      </c>
      <c r="V193" s="55" t="str">
        <f t="shared" si="17"/>
        <v>-</v>
      </c>
      <c r="W193" s="56">
        <f t="shared" si="18"/>
        <v>0</v>
      </c>
      <c r="X193" s="57">
        <f>VLOOKUP(A193,T71密集市街地の状況!$A$6:$Q$2001,13,FALSE)</f>
        <v>0</v>
      </c>
      <c r="Y193" s="56">
        <f t="shared" si="19"/>
        <v>0</v>
      </c>
      <c r="Z193" s="60"/>
      <c r="AA193" s="60"/>
      <c r="AB193" s="53">
        <f>VLOOKUP(A193,T71密集市街地の状況!$A$6:$Q$2000,15,FALSE)</f>
        <v>0</v>
      </c>
      <c r="AC193" s="61">
        <f t="shared" si="20"/>
        <v>0</v>
      </c>
      <c r="AD193" s="62"/>
    </row>
    <row r="194" spans="1:30" ht="15" customHeight="1">
      <c r="A194" s="49">
        <f>T71密集市街地の状況!A193</f>
        <v>0</v>
      </c>
      <c r="B194" s="16"/>
      <c r="C194" s="16"/>
      <c r="D194" s="16" t="str">
        <f t="shared" si="21"/>
        <v/>
      </c>
      <c r="E194" s="16"/>
      <c r="F194" s="16"/>
      <c r="G194" s="51">
        <v>188</v>
      </c>
      <c r="H194" s="31">
        <f>T71密集市街地の状況!B193</f>
        <v>0</v>
      </c>
      <c r="I194" s="31">
        <f>T71密集市街地の状況!C193</f>
        <v>0</v>
      </c>
      <c r="J194" s="31">
        <f>T71密集市街地の状況!D193</f>
        <v>0</v>
      </c>
      <c r="K194" s="31">
        <f>VLOOKUP(A194,T11aゾーン名称及び面積!$A$6:$I$2001,5,FALSE)</f>
        <v>0</v>
      </c>
      <c r="L194" s="31">
        <f>VLOOKUP(A194,T11aゾーン名称及び面積!$A$6:$I$2001,6,FALSE)</f>
        <v>0</v>
      </c>
      <c r="M194" s="52">
        <f>VLOOKUP(A194,T11aゾーン名称及び面積!$A$6:$I$2001,7,FALSE)</f>
        <v>0</v>
      </c>
      <c r="N194" s="52">
        <f>VLOOKUP(A194,T11aゾーン名称及び面積!$A$6:$I$2001,8,FALSE)</f>
        <v>0</v>
      </c>
      <c r="O194" s="53">
        <f>VLOOKUP(A194,T11aゾーン名称及び面積!$A$6:$I$2001,9,FALSE)</f>
        <v>0</v>
      </c>
      <c r="P194" s="54">
        <f>VLOOKUP(A194,T23ゾーン別人口!$A$6:$F$2001,6,FALSE)</f>
        <v>0</v>
      </c>
      <c r="Q194" s="58" t="e">
        <f t="shared" si="15"/>
        <v>#DIV/0!</v>
      </c>
      <c r="R194" s="53">
        <f>VLOOKUP(A194,T71密集市街地の状況!$A$6:$F$2000,6,FALSE)</f>
        <v>0</v>
      </c>
      <c r="S194" s="54">
        <f>VLOOKUP(A194,T56建物老朽度!$A$6:$R$2001,17,FALSE)</f>
        <v>0</v>
      </c>
      <c r="T194" s="54">
        <f>VLOOKUP(A194,T56建物老朽度!$A$6:$R$2001,18,FALSE)</f>
        <v>0</v>
      </c>
      <c r="U194" s="54" t="e">
        <f t="shared" si="16"/>
        <v>#DIV/0!</v>
      </c>
      <c r="V194" s="55" t="str">
        <f t="shared" si="17"/>
        <v>-</v>
      </c>
      <c r="W194" s="56">
        <f t="shared" si="18"/>
        <v>0</v>
      </c>
      <c r="X194" s="57">
        <f>VLOOKUP(A194,T71密集市街地の状況!$A$6:$Q$2001,13,FALSE)</f>
        <v>0</v>
      </c>
      <c r="Y194" s="56">
        <f t="shared" si="19"/>
        <v>0</v>
      </c>
      <c r="Z194" s="60"/>
      <c r="AA194" s="60"/>
      <c r="AB194" s="53">
        <f>VLOOKUP(A194,T71密集市街地の状況!$A$6:$Q$2000,15,FALSE)</f>
        <v>0</v>
      </c>
      <c r="AC194" s="61">
        <f t="shared" si="20"/>
        <v>0</v>
      </c>
      <c r="AD194" s="62"/>
    </row>
    <row r="195" spans="1:30" ht="15" customHeight="1">
      <c r="A195" s="49">
        <f>T71密集市街地の状況!A194</f>
        <v>0</v>
      </c>
      <c r="B195" s="16"/>
      <c r="C195" s="16"/>
      <c r="D195" s="16" t="str">
        <f t="shared" si="21"/>
        <v/>
      </c>
      <c r="E195" s="16"/>
      <c r="F195" s="16"/>
      <c r="G195" s="51">
        <v>189</v>
      </c>
      <c r="H195" s="31">
        <f>T71密集市街地の状況!B194</f>
        <v>0</v>
      </c>
      <c r="I195" s="31">
        <f>T71密集市街地の状況!C194</f>
        <v>0</v>
      </c>
      <c r="J195" s="31">
        <f>T71密集市街地の状況!D194</f>
        <v>0</v>
      </c>
      <c r="K195" s="31">
        <f>VLOOKUP(A195,T11aゾーン名称及び面積!$A$6:$I$2001,5,FALSE)</f>
        <v>0</v>
      </c>
      <c r="L195" s="31">
        <f>VLOOKUP(A195,T11aゾーン名称及び面積!$A$6:$I$2001,6,FALSE)</f>
        <v>0</v>
      </c>
      <c r="M195" s="52">
        <f>VLOOKUP(A195,T11aゾーン名称及び面積!$A$6:$I$2001,7,FALSE)</f>
        <v>0</v>
      </c>
      <c r="N195" s="52">
        <f>VLOOKUP(A195,T11aゾーン名称及び面積!$A$6:$I$2001,8,FALSE)</f>
        <v>0</v>
      </c>
      <c r="O195" s="53">
        <f>VLOOKUP(A195,T11aゾーン名称及び面積!$A$6:$I$2001,9,FALSE)</f>
        <v>0</v>
      </c>
      <c r="P195" s="54">
        <f>VLOOKUP(A195,T23ゾーン別人口!$A$6:$F$2001,6,FALSE)</f>
        <v>0</v>
      </c>
      <c r="Q195" s="58" t="e">
        <f t="shared" si="15"/>
        <v>#DIV/0!</v>
      </c>
      <c r="R195" s="53">
        <f>VLOOKUP(A195,T71密集市街地の状況!$A$6:$F$2000,6,FALSE)</f>
        <v>0</v>
      </c>
      <c r="S195" s="54">
        <f>VLOOKUP(A195,T56建物老朽度!$A$6:$R$2001,17,FALSE)</f>
        <v>0</v>
      </c>
      <c r="T195" s="54">
        <f>VLOOKUP(A195,T56建物老朽度!$A$6:$R$2001,18,FALSE)</f>
        <v>0</v>
      </c>
      <c r="U195" s="54" t="e">
        <f t="shared" si="16"/>
        <v>#DIV/0!</v>
      </c>
      <c r="V195" s="55" t="str">
        <f t="shared" si="17"/>
        <v>-</v>
      </c>
      <c r="W195" s="56">
        <f t="shared" si="18"/>
        <v>0</v>
      </c>
      <c r="X195" s="57">
        <f>VLOOKUP(A195,T71密集市街地の状況!$A$6:$Q$2001,13,FALSE)</f>
        <v>0</v>
      </c>
      <c r="Y195" s="56">
        <f t="shared" si="19"/>
        <v>0</v>
      </c>
      <c r="Z195" s="60"/>
      <c r="AA195" s="60"/>
      <c r="AB195" s="53">
        <f>VLOOKUP(A195,T71密集市街地の状況!$A$6:$Q$2000,15,FALSE)</f>
        <v>0</v>
      </c>
      <c r="AC195" s="61">
        <f t="shared" si="20"/>
        <v>0</v>
      </c>
      <c r="AD195" s="62"/>
    </row>
    <row r="196" spans="1:30" ht="15" customHeight="1">
      <c r="A196" s="49">
        <f>T71密集市街地の状況!A195</f>
        <v>0</v>
      </c>
      <c r="B196" s="16"/>
      <c r="C196" s="16"/>
      <c r="D196" s="16" t="str">
        <f t="shared" si="21"/>
        <v/>
      </c>
      <c r="E196" s="16"/>
      <c r="F196" s="16"/>
      <c r="G196" s="51">
        <v>190</v>
      </c>
      <c r="H196" s="31">
        <f>T71密集市街地の状況!B195</f>
        <v>0</v>
      </c>
      <c r="I196" s="31">
        <f>T71密集市街地の状況!C195</f>
        <v>0</v>
      </c>
      <c r="J196" s="31">
        <f>T71密集市街地の状況!D195</f>
        <v>0</v>
      </c>
      <c r="K196" s="31">
        <f>VLOOKUP(A196,T11aゾーン名称及び面積!$A$6:$I$2001,5,FALSE)</f>
        <v>0</v>
      </c>
      <c r="L196" s="31">
        <f>VLOOKUP(A196,T11aゾーン名称及び面積!$A$6:$I$2001,6,FALSE)</f>
        <v>0</v>
      </c>
      <c r="M196" s="52">
        <f>VLOOKUP(A196,T11aゾーン名称及び面積!$A$6:$I$2001,7,FALSE)</f>
        <v>0</v>
      </c>
      <c r="N196" s="52">
        <f>VLOOKUP(A196,T11aゾーン名称及び面積!$A$6:$I$2001,8,FALSE)</f>
        <v>0</v>
      </c>
      <c r="O196" s="53">
        <f>VLOOKUP(A196,T11aゾーン名称及び面積!$A$6:$I$2001,9,FALSE)</f>
        <v>0</v>
      </c>
      <c r="P196" s="54">
        <f>VLOOKUP(A196,T23ゾーン別人口!$A$6:$F$2001,6,FALSE)</f>
        <v>0</v>
      </c>
      <c r="Q196" s="58" t="e">
        <f t="shared" si="15"/>
        <v>#DIV/0!</v>
      </c>
      <c r="R196" s="53">
        <f>VLOOKUP(A196,T71密集市街地の状況!$A$6:$F$2000,6,FALSE)</f>
        <v>0</v>
      </c>
      <c r="S196" s="54">
        <f>VLOOKUP(A196,T56建物老朽度!$A$6:$R$2001,17,FALSE)</f>
        <v>0</v>
      </c>
      <c r="T196" s="54">
        <f>VLOOKUP(A196,T56建物老朽度!$A$6:$R$2001,18,FALSE)</f>
        <v>0</v>
      </c>
      <c r="U196" s="54" t="e">
        <f t="shared" si="16"/>
        <v>#DIV/0!</v>
      </c>
      <c r="V196" s="55" t="str">
        <f t="shared" si="17"/>
        <v>-</v>
      </c>
      <c r="W196" s="56">
        <f t="shared" si="18"/>
        <v>0</v>
      </c>
      <c r="X196" s="57">
        <f>VLOOKUP(A196,T71密集市街地の状況!$A$6:$Q$2001,13,FALSE)</f>
        <v>0</v>
      </c>
      <c r="Y196" s="56">
        <f t="shared" si="19"/>
        <v>0</v>
      </c>
      <c r="Z196" s="60"/>
      <c r="AA196" s="60"/>
      <c r="AB196" s="53">
        <f>VLOOKUP(A196,T71密集市街地の状況!$A$6:$Q$2000,15,FALSE)</f>
        <v>0</v>
      </c>
      <c r="AC196" s="61">
        <f t="shared" si="20"/>
        <v>0</v>
      </c>
      <c r="AD196" s="62"/>
    </row>
    <row r="197" spans="1:30" ht="15" customHeight="1">
      <c r="A197" s="49">
        <f>T71密集市街地の状況!A196</f>
        <v>0</v>
      </c>
      <c r="B197" s="16"/>
      <c r="C197" s="16"/>
      <c r="D197" s="16" t="str">
        <f t="shared" si="21"/>
        <v/>
      </c>
      <c r="E197" s="16"/>
      <c r="F197" s="16"/>
      <c r="G197" s="51">
        <v>191</v>
      </c>
      <c r="H197" s="31">
        <f>T71密集市街地の状況!B196</f>
        <v>0</v>
      </c>
      <c r="I197" s="31">
        <f>T71密集市街地の状況!C196</f>
        <v>0</v>
      </c>
      <c r="J197" s="31">
        <f>T71密集市街地の状況!D196</f>
        <v>0</v>
      </c>
      <c r="K197" s="31">
        <f>VLOOKUP(A197,T11aゾーン名称及び面積!$A$6:$I$2001,5,FALSE)</f>
        <v>0</v>
      </c>
      <c r="L197" s="31">
        <f>VLOOKUP(A197,T11aゾーン名称及び面積!$A$6:$I$2001,6,FALSE)</f>
        <v>0</v>
      </c>
      <c r="M197" s="52">
        <f>VLOOKUP(A197,T11aゾーン名称及び面積!$A$6:$I$2001,7,FALSE)</f>
        <v>0</v>
      </c>
      <c r="N197" s="52">
        <f>VLOOKUP(A197,T11aゾーン名称及び面積!$A$6:$I$2001,8,FALSE)</f>
        <v>0</v>
      </c>
      <c r="O197" s="53">
        <f>VLOOKUP(A197,T11aゾーン名称及び面積!$A$6:$I$2001,9,FALSE)</f>
        <v>0</v>
      </c>
      <c r="P197" s="54">
        <f>VLOOKUP(A197,T23ゾーン別人口!$A$6:$F$2001,6,FALSE)</f>
        <v>0</v>
      </c>
      <c r="Q197" s="58" t="e">
        <f t="shared" si="15"/>
        <v>#DIV/0!</v>
      </c>
      <c r="R197" s="53">
        <f>VLOOKUP(A197,T71密集市街地の状況!$A$6:$F$2000,6,FALSE)</f>
        <v>0</v>
      </c>
      <c r="S197" s="54">
        <f>VLOOKUP(A197,T56建物老朽度!$A$6:$R$2001,17,FALSE)</f>
        <v>0</v>
      </c>
      <c r="T197" s="54">
        <f>VLOOKUP(A197,T56建物老朽度!$A$6:$R$2001,18,FALSE)</f>
        <v>0</v>
      </c>
      <c r="U197" s="54" t="e">
        <f t="shared" si="16"/>
        <v>#DIV/0!</v>
      </c>
      <c r="V197" s="55" t="str">
        <f t="shared" si="17"/>
        <v>-</v>
      </c>
      <c r="W197" s="56">
        <f t="shared" si="18"/>
        <v>0</v>
      </c>
      <c r="X197" s="57">
        <f>VLOOKUP(A197,T71密集市街地の状況!$A$6:$Q$2001,13,FALSE)</f>
        <v>0</v>
      </c>
      <c r="Y197" s="56">
        <f t="shared" si="19"/>
        <v>0</v>
      </c>
      <c r="Z197" s="60"/>
      <c r="AA197" s="60"/>
      <c r="AB197" s="53">
        <f>VLOOKUP(A197,T71密集市街地の状況!$A$6:$Q$2000,15,FALSE)</f>
        <v>0</v>
      </c>
      <c r="AC197" s="61">
        <f t="shared" si="20"/>
        <v>0</v>
      </c>
      <c r="AD197" s="62"/>
    </row>
    <row r="198" spans="1:30" ht="15" customHeight="1">
      <c r="A198" s="49">
        <f>T71密集市街地の状況!A197</f>
        <v>0</v>
      </c>
      <c r="B198" s="16"/>
      <c r="C198" s="16"/>
      <c r="D198" s="16" t="str">
        <f t="shared" si="21"/>
        <v/>
      </c>
      <c r="E198" s="16"/>
      <c r="F198" s="16"/>
      <c r="G198" s="51">
        <v>192</v>
      </c>
      <c r="H198" s="31">
        <f>T71密集市街地の状況!B197</f>
        <v>0</v>
      </c>
      <c r="I198" s="31">
        <f>T71密集市街地の状況!C197</f>
        <v>0</v>
      </c>
      <c r="J198" s="31">
        <f>T71密集市街地の状況!D197</f>
        <v>0</v>
      </c>
      <c r="K198" s="31">
        <f>VLOOKUP(A198,T11aゾーン名称及び面積!$A$6:$I$2001,5,FALSE)</f>
        <v>0</v>
      </c>
      <c r="L198" s="31">
        <f>VLOOKUP(A198,T11aゾーン名称及び面積!$A$6:$I$2001,6,FALSE)</f>
        <v>0</v>
      </c>
      <c r="M198" s="52">
        <f>VLOOKUP(A198,T11aゾーン名称及び面積!$A$6:$I$2001,7,FALSE)</f>
        <v>0</v>
      </c>
      <c r="N198" s="52">
        <f>VLOOKUP(A198,T11aゾーン名称及び面積!$A$6:$I$2001,8,FALSE)</f>
        <v>0</v>
      </c>
      <c r="O198" s="53">
        <f>VLOOKUP(A198,T11aゾーン名称及び面積!$A$6:$I$2001,9,FALSE)</f>
        <v>0</v>
      </c>
      <c r="P198" s="54">
        <f>VLOOKUP(A198,T23ゾーン別人口!$A$6:$F$2001,6,FALSE)</f>
        <v>0</v>
      </c>
      <c r="Q198" s="58" t="e">
        <f t="shared" si="15"/>
        <v>#DIV/0!</v>
      </c>
      <c r="R198" s="53">
        <f>VLOOKUP(A198,T71密集市街地の状況!$A$6:$F$2000,6,FALSE)</f>
        <v>0</v>
      </c>
      <c r="S198" s="54">
        <f>VLOOKUP(A198,T56建物老朽度!$A$6:$R$2001,17,FALSE)</f>
        <v>0</v>
      </c>
      <c r="T198" s="54">
        <f>VLOOKUP(A198,T56建物老朽度!$A$6:$R$2001,18,FALSE)</f>
        <v>0</v>
      </c>
      <c r="U198" s="54" t="e">
        <f t="shared" si="16"/>
        <v>#DIV/0!</v>
      </c>
      <c r="V198" s="55" t="str">
        <f t="shared" si="17"/>
        <v>-</v>
      </c>
      <c r="W198" s="56">
        <f t="shared" si="18"/>
        <v>0</v>
      </c>
      <c r="X198" s="57">
        <f>VLOOKUP(A198,T71密集市街地の状況!$A$6:$Q$2001,13,FALSE)</f>
        <v>0</v>
      </c>
      <c r="Y198" s="56">
        <f t="shared" si="19"/>
        <v>0</v>
      </c>
      <c r="Z198" s="60"/>
      <c r="AA198" s="60"/>
      <c r="AB198" s="53">
        <f>VLOOKUP(A198,T71密集市街地の状況!$A$6:$Q$2000,15,FALSE)</f>
        <v>0</v>
      </c>
      <c r="AC198" s="61">
        <f t="shared" si="20"/>
        <v>0</v>
      </c>
      <c r="AD198" s="62"/>
    </row>
    <row r="199" spans="1:30" ht="15" customHeight="1">
      <c r="A199" s="49">
        <f>T71密集市街地の状況!A198</f>
        <v>0</v>
      </c>
      <c r="B199" s="16"/>
      <c r="C199" s="16"/>
      <c r="D199" s="16" t="str">
        <f t="shared" si="21"/>
        <v/>
      </c>
      <c r="E199" s="16"/>
      <c r="F199" s="16"/>
      <c r="G199" s="51">
        <v>193</v>
      </c>
      <c r="H199" s="31">
        <f>T71密集市街地の状況!B198</f>
        <v>0</v>
      </c>
      <c r="I199" s="31">
        <f>T71密集市街地の状況!C198</f>
        <v>0</v>
      </c>
      <c r="J199" s="31">
        <f>T71密集市街地の状況!D198</f>
        <v>0</v>
      </c>
      <c r="K199" s="31">
        <f>VLOOKUP(A199,T11aゾーン名称及び面積!$A$6:$I$2001,5,FALSE)</f>
        <v>0</v>
      </c>
      <c r="L199" s="31">
        <f>VLOOKUP(A199,T11aゾーン名称及び面積!$A$6:$I$2001,6,FALSE)</f>
        <v>0</v>
      </c>
      <c r="M199" s="52">
        <f>VLOOKUP(A199,T11aゾーン名称及び面積!$A$6:$I$2001,7,FALSE)</f>
        <v>0</v>
      </c>
      <c r="N199" s="52">
        <f>VLOOKUP(A199,T11aゾーン名称及び面積!$A$6:$I$2001,8,FALSE)</f>
        <v>0</v>
      </c>
      <c r="O199" s="53">
        <f>VLOOKUP(A199,T11aゾーン名称及び面積!$A$6:$I$2001,9,FALSE)</f>
        <v>0</v>
      </c>
      <c r="P199" s="54">
        <f>VLOOKUP(A199,T23ゾーン別人口!$A$6:$F$2001,6,FALSE)</f>
        <v>0</v>
      </c>
      <c r="Q199" s="58" t="e">
        <f t="shared" si="15"/>
        <v>#DIV/0!</v>
      </c>
      <c r="R199" s="53">
        <f>VLOOKUP(A199,T71密集市街地の状況!$A$6:$F$2000,6,FALSE)</f>
        <v>0</v>
      </c>
      <c r="S199" s="54">
        <f>VLOOKUP(A199,T56建物老朽度!$A$6:$R$2001,17,FALSE)</f>
        <v>0</v>
      </c>
      <c r="T199" s="54">
        <f>VLOOKUP(A199,T56建物老朽度!$A$6:$R$2001,18,FALSE)</f>
        <v>0</v>
      </c>
      <c r="U199" s="54" t="e">
        <f t="shared" si="16"/>
        <v>#DIV/0!</v>
      </c>
      <c r="V199" s="55" t="str">
        <f t="shared" si="17"/>
        <v>-</v>
      </c>
      <c r="W199" s="56">
        <f t="shared" si="18"/>
        <v>0</v>
      </c>
      <c r="X199" s="57">
        <f>VLOOKUP(A199,T71密集市街地の状況!$A$6:$Q$2001,13,FALSE)</f>
        <v>0</v>
      </c>
      <c r="Y199" s="56">
        <f t="shared" si="19"/>
        <v>0</v>
      </c>
      <c r="Z199" s="60"/>
      <c r="AA199" s="60"/>
      <c r="AB199" s="53">
        <f>VLOOKUP(A199,T71密集市街地の状況!$A$6:$Q$2000,15,FALSE)</f>
        <v>0</v>
      </c>
      <c r="AC199" s="61">
        <f t="shared" si="20"/>
        <v>0</v>
      </c>
      <c r="AD199" s="62"/>
    </row>
    <row r="200" spans="1:30" ht="15" customHeight="1">
      <c r="A200" s="49">
        <f>T71密集市街地の状況!A199</f>
        <v>0</v>
      </c>
      <c r="B200" s="16"/>
      <c r="C200" s="16"/>
      <c r="D200" s="16" t="str">
        <f t="shared" si="21"/>
        <v/>
      </c>
      <c r="E200" s="16"/>
      <c r="F200" s="16"/>
      <c r="G200" s="51">
        <v>194</v>
      </c>
      <c r="H200" s="31">
        <f>T71密集市街地の状況!B199</f>
        <v>0</v>
      </c>
      <c r="I200" s="31">
        <f>T71密集市街地の状況!C199</f>
        <v>0</v>
      </c>
      <c r="J200" s="31">
        <f>T71密集市街地の状況!D199</f>
        <v>0</v>
      </c>
      <c r="K200" s="31">
        <f>VLOOKUP(A200,T11aゾーン名称及び面積!$A$6:$I$2001,5,FALSE)</f>
        <v>0</v>
      </c>
      <c r="L200" s="31">
        <f>VLOOKUP(A200,T11aゾーン名称及び面積!$A$6:$I$2001,6,FALSE)</f>
        <v>0</v>
      </c>
      <c r="M200" s="52">
        <f>VLOOKUP(A200,T11aゾーン名称及び面積!$A$6:$I$2001,7,FALSE)</f>
        <v>0</v>
      </c>
      <c r="N200" s="52">
        <f>VLOOKUP(A200,T11aゾーン名称及び面積!$A$6:$I$2001,8,FALSE)</f>
        <v>0</v>
      </c>
      <c r="O200" s="53">
        <f>VLOOKUP(A200,T11aゾーン名称及び面積!$A$6:$I$2001,9,FALSE)</f>
        <v>0</v>
      </c>
      <c r="P200" s="54">
        <f>VLOOKUP(A200,T23ゾーン別人口!$A$6:$F$2001,6,FALSE)</f>
        <v>0</v>
      </c>
      <c r="Q200" s="58" t="e">
        <f t="shared" ref="Q200:Q263" si="22">ROUND(P200/O200,1)</f>
        <v>#DIV/0!</v>
      </c>
      <c r="R200" s="53">
        <f>VLOOKUP(A200,T71密集市街地の状況!$A$6:$F$2000,6,FALSE)</f>
        <v>0</v>
      </c>
      <c r="S200" s="54">
        <f>VLOOKUP(A200,T56建物老朽度!$A$6:$R$2001,17,FALSE)</f>
        <v>0</v>
      </c>
      <c r="T200" s="54">
        <f>VLOOKUP(A200,T56建物老朽度!$A$6:$R$2001,18,FALSE)</f>
        <v>0</v>
      </c>
      <c r="U200" s="54" t="e">
        <f t="shared" ref="U200:U263" si="23">ROUND(T200/O200,2)</f>
        <v>#DIV/0!</v>
      </c>
      <c r="V200" s="55" t="str">
        <f t="shared" ref="V200:V263" si="24">IFERROR(ROUND(S200/T200*100,2),"-")</f>
        <v>-</v>
      </c>
      <c r="W200" s="56">
        <f t="shared" ref="W200:W263" si="25">IF(V200="-",0,IF(V200&gt;=$W$5,1,0))</f>
        <v>0</v>
      </c>
      <c r="X200" s="57">
        <f>VLOOKUP(A200,T71密集市街地の状況!$A$6:$Q$2001,13,FALSE)</f>
        <v>0</v>
      </c>
      <c r="Y200" s="56">
        <f t="shared" ref="Y200:Y263" si="26">IF(X200&gt;=$Y$5,1,0)</f>
        <v>0</v>
      </c>
      <c r="Z200" s="60"/>
      <c r="AA200" s="60"/>
      <c r="AB200" s="53">
        <f>VLOOKUP(A200,T71密集市街地の状況!$A$6:$Q$2000,15,FALSE)</f>
        <v>0</v>
      </c>
      <c r="AC200" s="61">
        <f t="shared" ref="AC200:AC263" si="27">IF(AB200&gt;=$AC$5,1,0)</f>
        <v>0</v>
      </c>
      <c r="AD200" s="62"/>
    </row>
    <row r="201" spans="1:30" ht="15" customHeight="1">
      <c r="A201" s="49">
        <f>T71密集市街地の状況!A200</f>
        <v>0</v>
      </c>
      <c r="B201" s="16"/>
      <c r="C201" s="16"/>
      <c r="D201" s="16" t="str">
        <f t="shared" ref="D201:D264" si="28">IF(AND(OR(W201=1,Y201=1),OR(Z201=1,AA201=1))=TRUE,1, "")</f>
        <v/>
      </c>
      <c r="E201" s="16"/>
      <c r="F201" s="16"/>
      <c r="G201" s="51">
        <v>195</v>
      </c>
      <c r="H201" s="31">
        <f>T71密集市街地の状況!B200</f>
        <v>0</v>
      </c>
      <c r="I201" s="31">
        <f>T71密集市街地の状況!C200</f>
        <v>0</v>
      </c>
      <c r="J201" s="31">
        <f>T71密集市街地の状況!D200</f>
        <v>0</v>
      </c>
      <c r="K201" s="31">
        <f>VLOOKUP(A201,T11aゾーン名称及び面積!$A$6:$I$2001,5,FALSE)</f>
        <v>0</v>
      </c>
      <c r="L201" s="31">
        <f>VLOOKUP(A201,T11aゾーン名称及び面積!$A$6:$I$2001,6,FALSE)</f>
        <v>0</v>
      </c>
      <c r="M201" s="52">
        <f>VLOOKUP(A201,T11aゾーン名称及び面積!$A$6:$I$2001,7,FALSE)</f>
        <v>0</v>
      </c>
      <c r="N201" s="52">
        <f>VLOOKUP(A201,T11aゾーン名称及び面積!$A$6:$I$2001,8,FALSE)</f>
        <v>0</v>
      </c>
      <c r="O201" s="53">
        <f>VLOOKUP(A201,T11aゾーン名称及び面積!$A$6:$I$2001,9,FALSE)</f>
        <v>0</v>
      </c>
      <c r="P201" s="54">
        <f>VLOOKUP(A201,T23ゾーン別人口!$A$6:$F$2001,6,FALSE)</f>
        <v>0</v>
      </c>
      <c r="Q201" s="58" t="e">
        <f t="shared" si="22"/>
        <v>#DIV/0!</v>
      </c>
      <c r="R201" s="53">
        <f>VLOOKUP(A201,T71密集市街地の状況!$A$6:$F$2000,6,FALSE)</f>
        <v>0</v>
      </c>
      <c r="S201" s="54">
        <f>VLOOKUP(A201,T56建物老朽度!$A$6:$R$2001,17,FALSE)</f>
        <v>0</v>
      </c>
      <c r="T201" s="54">
        <f>VLOOKUP(A201,T56建物老朽度!$A$6:$R$2001,18,FALSE)</f>
        <v>0</v>
      </c>
      <c r="U201" s="54" t="e">
        <f t="shared" si="23"/>
        <v>#DIV/0!</v>
      </c>
      <c r="V201" s="55" t="str">
        <f t="shared" si="24"/>
        <v>-</v>
      </c>
      <c r="W201" s="56">
        <f t="shared" si="25"/>
        <v>0</v>
      </c>
      <c r="X201" s="57">
        <f>VLOOKUP(A201,T71密集市街地の状況!$A$6:$Q$2001,13,FALSE)</f>
        <v>0</v>
      </c>
      <c r="Y201" s="56">
        <f t="shared" si="26"/>
        <v>0</v>
      </c>
      <c r="Z201" s="60"/>
      <c r="AA201" s="60"/>
      <c r="AB201" s="53">
        <f>VLOOKUP(A201,T71密集市街地の状況!$A$6:$Q$2000,15,FALSE)</f>
        <v>0</v>
      </c>
      <c r="AC201" s="61">
        <f t="shared" si="27"/>
        <v>0</v>
      </c>
      <c r="AD201" s="62"/>
    </row>
    <row r="202" spans="1:30" ht="15" customHeight="1">
      <c r="A202" s="49">
        <f>T71密集市街地の状況!A201</f>
        <v>0</v>
      </c>
      <c r="B202" s="16"/>
      <c r="C202" s="16"/>
      <c r="D202" s="16" t="str">
        <f t="shared" si="28"/>
        <v/>
      </c>
      <c r="E202" s="16"/>
      <c r="F202" s="16"/>
      <c r="G202" s="51">
        <v>196</v>
      </c>
      <c r="H202" s="31">
        <f>T71密集市街地の状況!B201</f>
        <v>0</v>
      </c>
      <c r="I202" s="31">
        <f>T71密集市街地の状況!C201</f>
        <v>0</v>
      </c>
      <c r="J202" s="31">
        <f>T71密集市街地の状況!D201</f>
        <v>0</v>
      </c>
      <c r="K202" s="31">
        <f>VLOOKUP(A202,T11aゾーン名称及び面積!$A$6:$I$2001,5,FALSE)</f>
        <v>0</v>
      </c>
      <c r="L202" s="31">
        <f>VLOOKUP(A202,T11aゾーン名称及び面積!$A$6:$I$2001,6,FALSE)</f>
        <v>0</v>
      </c>
      <c r="M202" s="52">
        <f>VLOOKUP(A202,T11aゾーン名称及び面積!$A$6:$I$2001,7,FALSE)</f>
        <v>0</v>
      </c>
      <c r="N202" s="52">
        <f>VLOOKUP(A202,T11aゾーン名称及び面積!$A$6:$I$2001,8,FALSE)</f>
        <v>0</v>
      </c>
      <c r="O202" s="53">
        <f>VLOOKUP(A202,T11aゾーン名称及び面積!$A$6:$I$2001,9,FALSE)</f>
        <v>0</v>
      </c>
      <c r="P202" s="54">
        <f>VLOOKUP(A202,T23ゾーン別人口!$A$6:$F$2001,6,FALSE)</f>
        <v>0</v>
      </c>
      <c r="Q202" s="58" t="e">
        <f t="shared" si="22"/>
        <v>#DIV/0!</v>
      </c>
      <c r="R202" s="53">
        <f>VLOOKUP(A202,T71密集市街地の状況!$A$6:$F$2000,6,FALSE)</f>
        <v>0</v>
      </c>
      <c r="S202" s="54">
        <f>VLOOKUP(A202,T56建物老朽度!$A$6:$R$2001,17,FALSE)</f>
        <v>0</v>
      </c>
      <c r="T202" s="54">
        <f>VLOOKUP(A202,T56建物老朽度!$A$6:$R$2001,18,FALSE)</f>
        <v>0</v>
      </c>
      <c r="U202" s="54" t="e">
        <f t="shared" si="23"/>
        <v>#DIV/0!</v>
      </c>
      <c r="V202" s="55" t="str">
        <f t="shared" si="24"/>
        <v>-</v>
      </c>
      <c r="W202" s="56">
        <f t="shared" si="25"/>
        <v>0</v>
      </c>
      <c r="X202" s="57">
        <f>VLOOKUP(A202,T71密集市街地の状況!$A$6:$Q$2001,13,FALSE)</f>
        <v>0</v>
      </c>
      <c r="Y202" s="56">
        <f t="shared" si="26"/>
        <v>0</v>
      </c>
      <c r="Z202" s="60"/>
      <c r="AA202" s="60"/>
      <c r="AB202" s="53">
        <f>VLOOKUP(A202,T71密集市街地の状況!$A$6:$Q$2000,15,FALSE)</f>
        <v>0</v>
      </c>
      <c r="AC202" s="61">
        <f t="shared" si="27"/>
        <v>0</v>
      </c>
      <c r="AD202" s="62"/>
    </row>
    <row r="203" spans="1:30" ht="15" customHeight="1">
      <c r="A203" s="49">
        <f>T71密集市街地の状況!A202</f>
        <v>0</v>
      </c>
      <c r="B203" s="16"/>
      <c r="C203" s="16"/>
      <c r="D203" s="16" t="str">
        <f t="shared" si="28"/>
        <v/>
      </c>
      <c r="E203" s="16"/>
      <c r="F203" s="16"/>
      <c r="G203" s="51">
        <v>197</v>
      </c>
      <c r="H203" s="31">
        <f>T71密集市街地の状況!B202</f>
        <v>0</v>
      </c>
      <c r="I203" s="31">
        <f>T71密集市街地の状況!C202</f>
        <v>0</v>
      </c>
      <c r="J203" s="31">
        <f>T71密集市街地の状況!D202</f>
        <v>0</v>
      </c>
      <c r="K203" s="31">
        <f>VLOOKUP(A203,T11aゾーン名称及び面積!$A$6:$I$2001,5,FALSE)</f>
        <v>0</v>
      </c>
      <c r="L203" s="31">
        <f>VLOOKUP(A203,T11aゾーン名称及び面積!$A$6:$I$2001,6,FALSE)</f>
        <v>0</v>
      </c>
      <c r="M203" s="52">
        <f>VLOOKUP(A203,T11aゾーン名称及び面積!$A$6:$I$2001,7,FALSE)</f>
        <v>0</v>
      </c>
      <c r="N203" s="52">
        <f>VLOOKUP(A203,T11aゾーン名称及び面積!$A$6:$I$2001,8,FALSE)</f>
        <v>0</v>
      </c>
      <c r="O203" s="53">
        <f>VLOOKUP(A203,T11aゾーン名称及び面積!$A$6:$I$2001,9,FALSE)</f>
        <v>0</v>
      </c>
      <c r="P203" s="54">
        <f>VLOOKUP(A203,T23ゾーン別人口!$A$6:$F$2001,6,FALSE)</f>
        <v>0</v>
      </c>
      <c r="Q203" s="58" t="e">
        <f t="shared" si="22"/>
        <v>#DIV/0!</v>
      </c>
      <c r="R203" s="53">
        <f>VLOOKUP(A203,T71密集市街地の状況!$A$6:$F$2000,6,FALSE)</f>
        <v>0</v>
      </c>
      <c r="S203" s="54">
        <f>VLOOKUP(A203,T56建物老朽度!$A$6:$R$2001,17,FALSE)</f>
        <v>0</v>
      </c>
      <c r="T203" s="54">
        <f>VLOOKUP(A203,T56建物老朽度!$A$6:$R$2001,18,FALSE)</f>
        <v>0</v>
      </c>
      <c r="U203" s="54" t="e">
        <f t="shared" si="23"/>
        <v>#DIV/0!</v>
      </c>
      <c r="V203" s="55" t="str">
        <f t="shared" si="24"/>
        <v>-</v>
      </c>
      <c r="W203" s="56">
        <f t="shared" si="25"/>
        <v>0</v>
      </c>
      <c r="X203" s="57">
        <f>VLOOKUP(A203,T71密集市街地の状況!$A$6:$Q$2001,13,FALSE)</f>
        <v>0</v>
      </c>
      <c r="Y203" s="56">
        <f t="shared" si="26"/>
        <v>0</v>
      </c>
      <c r="Z203" s="60"/>
      <c r="AA203" s="60"/>
      <c r="AB203" s="53">
        <f>VLOOKUP(A203,T71密集市街地の状況!$A$6:$Q$2000,15,FALSE)</f>
        <v>0</v>
      </c>
      <c r="AC203" s="61">
        <f t="shared" si="27"/>
        <v>0</v>
      </c>
      <c r="AD203" s="62"/>
    </row>
    <row r="204" spans="1:30" ht="15" customHeight="1">
      <c r="A204" s="49">
        <f>T71密集市街地の状況!A203</f>
        <v>0</v>
      </c>
      <c r="B204" s="16"/>
      <c r="C204" s="16"/>
      <c r="D204" s="16" t="str">
        <f t="shared" si="28"/>
        <v/>
      </c>
      <c r="E204" s="16"/>
      <c r="F204" s="16"/>
      <c r="G204" s="51">
        <v>198</v>
      </c>
      <c r="H204" s="31">
        <f>T71密集市街地の状況!B203</f>
        <v>0</v>
      </c>
      <c r="I204" s="31">
        <f>T71密集市街地の状況!C203</f>
        <v>0</v>
      </c>
      <c r="J204" s="31">
        <f>T71密集市街地の状況!D203</f>
        <v>0</v>
      </c>
      <c r="K204" s="31">
        <f>VLOOKUP(A204,T11aゾーン名称及び面積!$A$6:$I$2001,5,FALSE)</f>
        <v>0</v>
      </c>
      <c r="L204" s="31">
        <f>VLOOKUP(A204,T11aゾーン名称及び面積!$A$6:$I$2001,6,FALSE)</f>
        <v>0</v>
      </c>
      <c r="M204" s="52">
        <f>VLOOKUP(A204,T11aゾーン名称及び面積!$A$6:$I$2001,7,FALSE)</f>
        <v>0</v>
      </c>
      <c r="N204" s="52">
        <f>VLOOKUP(A204,T11aゾーン名称及び面積!$A$6:$I$2001,8,FALSE)</f>
        <v>0</v>
      </c>
      <c r="O204" s="53">
        <f>VLOOKUP(A204,T11aゾーン名称及び面積!$A$6:$I$2001,9,FALSE)</f>
        <v>0</v>
      </c>
      <c r="P204" s="54">
        <f>VLOOKUP(A204,T23ゾーン別人口!$A$6:$F$2001,6,FALSE)</f>
        <v>0</v>
      </c>
      <c r="Q204" s="58" t="e">
        <f t="shared" si="22"/>
        <v>#DIV/0!</v>
      </c>
      <c r="R204" s="53">
        <f>VLOOKUP(A204,T71密集市街地の状況!$A$6:$F$2000,6,FALSE)</f>
        <v>0</v>
      </c>
      <c r="S204" s="54">
        <f>VLOOKUP(A204,T56建物老朽度!$A$6:$R$2001,17,FALSE)</f>
        <v>0</v>
      </c>
      <c r="T204" s="54">
        <f>VLOOKUP(A204,T56建物老朽度!$A$6:$R$2001,18,FALSE)</f>
        <v>0</v>
      </c>
      <c r="U204" s="54" t="e">
        <f t="shared" si="23"/>
        <v>#DIV/0!</v>
      </c>
      <c r="V204" s="55" t="str">
        <f t="shared" si="24"/>
        <v>-</v>
      </c>
      <c r="W204" s="56">
        <f t="shared" si="25"/>
        <v>0</v>
      </c>
      <c r="X204" s="57">
        <f>VLOOKUP(A204,T71密集市街地の状況!$A$6:$Q$2001,13,FALSE)</f>
        <v>0</v>
      </c>
      <c r="Y204" s="56">
        <f t="shared" si="26"/>
        <v>0</v>
      </c>
      <c r="Z204" s="60"/>
      <c r="AA204" s="60"/>
      <c r="AB204" s="53">
        <f>VLOOKUP(A204,T71密集市街地の状況!$A$6:$Q$2000,15,FALSE)</f>
        <v>0</v>
      </c>
      <c r="AC204" s="61">
        <f t="shared" si="27"/>
        <v>0</v>
      </c>
      <c r="AD204" s="62"/>
    </row>
    <row r="205" spans="1:30" ht="15" customHeight="1">
      <c r="A205" s="49">
        <f>T71密集市街地の状況!A204</f>
        <v>0</v>
      </c>
      <c r="B205" s="16"/>
      <c r="C205" s="16"/>
      <c r="D205" s="16" t="str">
        <f t="shared" si="28"/>
        <v/>
      </c>
      <c r="E205" s="16"/>
      <c r="F205" s="16"/>
      <c r="G205" s="51">
        <v>199</v>
      </c>
      <c r="H205" s="31">
        <f>T71密集市街地の状況!B204</f>
        <v>0</v>
      </c>
      <c r="I205" s="31">
        <f>T71密集市街地の状況!C204</f>
        <v>0</v>
      </c>
      <c r="J205" s="31">
        <f>T71密集市街地の状況!D204</f>
        <v>0</v>
      </c>
      <c r="K205" s="31">
        <f>VLOOKUP(A205,T11aゾーン名称及び面積!$A$6:$I$2001,5,FALSE)</f>
        <v>0</v>
      </c>
      <c r="L205" s="31">
        <f>VLOOKUP(A205,T11aゾーン名称及び面積!$A$6:$I$2001,6,FALSE)</f>
        <v>0</v>
      </c>
      <c r="M205" s="52">
        <f>VLOOKUP(A205,T11aゾーン名称及び面積!$A$6:$I$2001,7,FALSE)</f>
        <v>0</v>
      </c>
      <c r="N205" s="52">
        <f>VLOOKUP(A205,T11aゾーン名称及び面積!$A$6:$I$2001,8,FALSE)</f>
        <v>0</v>
      </c>
      <c r="O205" s="53">
        <f>VLOOKUP(A205,T11aゾーン名称及び面積!$A$6:$I$2001,9,FALSE)</f>
        <v>0</v>
      </c>
      <c r="P205" s="54">
        <f>VLOOKUP(A205,T23ゾーン別人口!$A$6:$F$2001,6,FALSE)</f>
        <v>0</v>
      </c>
      <c r="Q205" s="58" t="e">
        <f t="shared" si="22"/>
        <v>#DIV/0!</v>
      </c>
      <c r="R205" s="53">
        <f>VLOOKUP(A205,T71密集市街地の状況!$A$6:$F$2000,6,FALSE)</f>
        <v>0</v>
      </c>
      <c r="S205" s="54">
        <f>VLOOKUP(A205,T56建物老朽度!$A$6:$R$2001,17,FALSE)</f>
        <v>0</v>
      </c>
      <c r="T205" s="54">
        <f>VLOOKUP(A205,T56建物老朽度!$A$6:$R$2001,18,FALSE)</f>
        <v>0</v>
      </c>
      <c r="U205" s="54" t="e">
        <f t="shared" si="23"/>
        <v>#DIV/0!</v>
      </c>
      <c r="V205" s="55" t="str">
        <f t="shared" si="24"/>
        <v>-</v>
      </c>
      <c r="W205" s="56">
        <f t="shared" si="25"/>
        <v>0</v>
      </c>
      <c r="X205" s="57">
        <f>VLOOKUP(A205,T71密集市街地の状況!$A$6:$Q$2001,13,FALSE)</f>
        <v>0</v>
      </c>
      <c r="Y205" s="56">
        <f t="shared" si="26"/>
        <v>0</v>
      </c>
      <c r="Z205" s="60"/>
      <c r="AA205" s="60"/>
      <c r="AB205" s="53">
        <f>VLOOKUP(A205,T71密集市街地の状況!$A$6:$Q$2000,15,FALSE)</f>
        <v>0</v>
      </c>
      <c r="AC205" s="61">
        <f t="shared" si="27"/>
        <v>0</v>
      </c>
      <c r="AD205" s="62"/>
    </row>
    <row r="206" spans="1:30" ht="15" customHeight="1">
      <c r="A206" s="49">
        <f>T71密集市街地の状況!A205</f>
        <v>0</v>
      </c>
      <c r="B206" s="16"/>
      <c r="C206" s="16"/>
      <c r="D206" s="16" t="str">
        <f t="shared" si="28"/>
        <v/>
      </c>
      <c r="E206" s="16"/>
      <c r="F206" s="16"/>
      <c r="G206" s="51">
        <v>200</v>
      </c>
      <c r="H206" s="31">
        <f>T71密集市街地の状況!B205</f>
        <v>0</v>
      </c>
      <c r="I206" s="31">
        <f>T71密集市街地の状況!C205</f>
        <v>0</v>
      </c>
      <c r="J206" s="31">
        <f>T71密集市街地の状況!D205</f>
        <v>0</v>
      </c>
      <c r="K206" s="31">
        <f>VLOOKUP(A206,T11aゾーン名称及び面積!$A$6:$I$2001,5,FALSE)</f>
        <v>0</v>
      </c>
      <c r="L206" s="31">
        <f>VLOOKUP(A206,T11aゾーン名称及び面積!$A$6:$I$2001,6,FALSE)</f>
        <v>0</v>
      </c>
      <c r="M206" s="52">
        <f>VLOOKUP(A206,T11aゾーン名称及び面積!$A$6:$I$2001,7,FALSE)</f>
        <v>0</v>
      </c>
      <c r="N206" s="52">
        <f>VLOOKUP(A206,T11aゾーン名称及び面積!$A$6:$I$2001,8,FALSE)</f>
        <v>0</v>
      </c>
      <c r="O206" s="53">
        <f>VLOOKUP(A206,T11aゾーン名称及び面積!$A$6:$I$2001,9,FALSE)</f>
        <v>0</v>
      </c>
      <c r="P206" s="54">
        <f>VLOOKUP(A206,T23ゾーン別人口!$A$6:$F$2001,6,FALSE)</f>
        <v>0</v>
      </c>
      <c r="Q206" s="58" t="e">
        <f t="shared" si="22"/>
        <v>#DIV/0!</v>
      </c>
      <c r="R206" s="53">
        <f>VLOOKUP(A206,T71密集市街地の状況!$A$6:$F$2000,6,FALSE)</f>
        <v>0</v>
      </c>
      <c r="S206" s="54">
        <f>VLOOKUP(A206,T56建物老朽度!$A$6:$R$2001,17,FALSE)</f>
        <v>0</v>
      </c>
      <c r="T206" s="54">
        <f>VLOOKUP(A206,T56建物老朽度!$A$6:$R$2001,18,FALSE)</f>
        <v>0</v>
      </c>
      <c r="U206" s="54" t="e">
        <f t="shared" si="23"/>
        <v>#DIV/0!</v>
      </c>
      <c r="V206" s="55" t="str">
        <f t="shared" si="24"/>
        <v>-</v>
      </c>
      <c r="W206" s="56">
        <f t="shared" si="25"/>
        <v>0</v>
      </c>
      <c r="X206" s="57">
        <f>VLOOKUP(A206,T71密集市街地の状況!$A$6:$Q$2001,13,FALSE)</f>
        <v>0</v>
      </c>
      <c r="Y206" s="56">
        <f t="shared" si="26"/>
        <v>0</v>
      </c>
      <c r="Z206" s="60"/>
      <c r="AA206" s="60"/>
      <c r="AB206" s="53">
        <f>VLOOKUP(A206,T71密集市街地の状況!$A$6:$Q$2000,15,FALSE)</f>
        <v>0</v>
      </c>
      <c r="AC206" s="61">
        <f t="shared" si="27"/>
        <v>0</v>
      </c>
      <c r="AD206" s="62"/>
    </row>
    <row r="207" spans="1:30" ht="15" customHeight="1">
      <c r="A207" s="49">
        <f>T71密集市街地の状況!A206</f>
        <v>0</v>
      </c>
      <c r="B207" s="16"/>
      <c r="C207" s="16"/>
      <c r="D207" s="16" t="str">
        <f t="shared" si="28"/>
        <v/>
      </c>
      <c r="E207" s="16"/>
      <c r="F207" s="16"/>
      <c r="G207" s="51">
        <v>201</v>
      </c>
      <c r="H207" s="31">
        <f>T71密集市街地の状況!B206</f>
        <v>0</v>
      </c>
      <c r="I207" s="31">
        <f>T71密集市街地の状況!C206</f>
        <v>0</v>
      </c>
      <c r="J207" s="31">
        <f>T71密集市街地の状況!D206</f>
        <v>0</v>
      </c>
      <c r="K207" s="31">
        <f>VLOOKUP(A207,T11aゾーン名称及び面積!$A$6:$I$2001,5,FALSE)</f>
        <v>0</v>
      </c>
      <c r="L207" s="31">
        <f>VLOOKUP(A207,T11aゾーン名称及び面積!$A$6:$I$2001,6,FALSE)</f>
        <v>0</v>
      </c>
      <c r="M207" s="52">
        <f>VLOOKUP(A207,T11aゾーン名称及び面積!$A$6:$I$2001,7,FALSE)</f>
        <v>0</v>
      </c>
      <c r="N207" s="52">
        <f>VLOOKUP(A207,T11aゾーン名称及び面積!$A$6:$I$2001,8,FALSE)</f>
        <v>0</v>
      </c>
      <c r="O207" s="53">
        <f>VLOOKUP(A207,T11aゾーン名称及び面積!$A$6:$I$2001,9,FALSE)</f>
        <v>0</v>
      </c>
      <c r="P207" s="54">
        <f>VLOOKUP(A207,T23ゾーン別人口!$A$6:$F$2001,6,FALSE)</f>
        <v>0</v>
      </c>
      <c r="Q207" s="58" t="e">
        <f t="shared" si="22"/>
        <v>#DIV/0!</v>
      </c>
      <c r="R207" s="53">
        <f>VLOOKUP(A207,T71密集市街地の状況!$A$6:$F$2000,6,FALSE)</f>
        <v>0</v>
      </c>
      <c r="S207" s="54">
        <f>VLOOKUP(A207,T56建物老朽度!$A$6:$R$2001,17,FALSE)</f>
        <v>0</v>
      </c>
      <c r="T207" s="54">
        <f>VLOOKUP(A207,T56建物老朽度!$A$6:$R$2001,18,FALSE)</f>
        <v>0</v>
      </c>
      <c r="U207" s="54" t="e">
        <f t="shared" si="23"/>
        <v>#DIV/0!</v>
      </c>
      <c r="V207" s="55" t="str">
        <f t="shared" si="24"/>
        <v>-</v>
      </c>
      <c r="W207" s="56">
        <f t="shared" si="25"/>
        <v>0</v>
      </c>
      <c r="X207" s="57">
        <f>VLOOKUP(A207,T71密集市街地の状況!$A$6:$Q$2001,13,FALSE)</f>
        <v>0</v>
      </c>
      <c r="Y207" s="56">
        <f t="shared" si="26"/>
        <v>0</v>
      </c>
      <c r="Z207" s="60"/>
      <c r="AA207" s="60"/>
      <c r="AB207" s="53">
        <f>VLOOKUP(A207,T71密集市街地の状況!$A$6:$Q$2000,15,FALSE)</f>
        <v>0</v>
      </c>
      <c r="AC207" s="61">
        <f t="shared" si="27"/>
        <v>0</v>
      </c>
      <c r="AD207" s="62"/>
    </row>
    <row r="208" spans="1:30" ht="15" customHeight="1">
      <c r="A208" s="49">
        <f>T71密集市街地の状況!A207</f>
        <v>0</v>
      </c>
      <c r="B208" s="16"/>
      <c r="C208" s="16"/>
      <c r="D208" s="16" t="str">
        <f t="shared" si="28"/>
        <v/>
      </c>
      <c r="E208" s="16"/>
      <c r="F208" s="16"/>
      <c r="G208" s="51">
        <v>202</v>
      </c>
      <c r="H208" s="31">
        <f>T71密集市街地の状況!B207</f>
        <v>0</v>
      </c>
      <c r="I208" s="31">
        <f>T71密集市街地の状況!C207</f>
        <v>0</v>
      </c>
      <c r="J208" s="31">
        <f>T71密集市街地の状況!D207</f>
        <v>0</v>
      </c>
      <c r="K208" s="31">
        <f>VLOOKUP(A208,T11aゾーン名称及び面積!$A$6:$I$2001,5,FALSE)</f>
        <v>0</v>
      </c>
      <c r="L208" s="31">
        <f>VLOOKUP(A208,T11aゾーン名称及び面積!$A$6:$I$2001,6,FALSE)</f>
        <v>0</v>
      </c>
      <c r="M208" s="52">
        <f>VLOOKUP(A208,T11aゾーン名称及び面積!$A$6:$I$2001,7,FALSE)</f>
        <v>0</v>
      </c>
      <c r="N208" s="52">
        <f>VLOOKUP(A208,T11aゾーン名称及び面積!$A$6:$I$2001,8,FALSE)</f>
        <v>0</v>
      </c>
      <c r="O208" s="53">
        <f>VLOOKUP(A208,T11aゾーン名称及び面積!$A$6:$I$2001,9,FALSE)</f>
        <v>0</v>
      </c>
      <c r="P208" s="54">
        <f>VLOOKUP(A208,T23ゾーン別人口!$A$6:$F$2001,6,FALSE)</f>
        <v>0</v>
      </c>
      <c r="Q208" s="58" t="e">
        <f t="shared" si="22"/>
        <v>#DIV/0!</v>
      </c>
      <c r="R208" s="53">
        <f>VLOOKUP(A208,T71密集市街地の状況!$A$6:$F$2000,6,FALSE)</f>
        <v>0</v>
      </c>
      <c r="S208" s="54">
        <f>VLOOKUP(A208,T56建物老朽度!$A$6:$R$2001,17,FALSE)</f>
        <v>0</v>
      </c>
      <c r="T208" s="54">
        <f>VLOOKUP(A208,T56建物老朽度!$A$6:$R$2001,18,FALSE)</f>
        <v>0</v>
      </c>
      <c r="U208" s="54" t="e">
        <f t="shared" si="23"/>
        <v>#DIV/0!</v>
      </c>
      <c r="V208" s="55" t="str">
        <f t="shared" si="24"/>
        <v>-</v>
      </c>
      <c r="W208" s="56">
        <f t="shared" si="25"/>
        <v>0</v>
      </c>
      <c r="X208" s="57">
        <f>VLOOKUP(A208,T71密集市街地の状況!$A$6:$Q$2001,13,FALSE)</f>
        <v>0</v>
      </c>
      <c r="Y208" s="56">
        <f t="shared" si="26"/>
        <v>0</v>
      </c>
      <c r="Z208" s="60"/>
      <c r="AA208" s="60"/>
      <c r="AB208" s="53">
        <f>VLOOKUP(A208,T71密集市街地の状況!$A$6:$Q$2000,15,FALSE)</f>
        <v>0</v>
      </c>
      <c r="AC208" s="61">
        <f t="shared" si="27"/>
        <v>0</v>
      </c>
      <c r="AD208" s="62"/>
    </row>
    <row r="209" spans="1:30" ht="15" customHeight="1">
      <c r="A209" s="49">
        <f>T71密集市街地の状況!A208</f>
        <v>0</v>
      </c>
      <c r="B209" s="16"/>
      <c r="C209" s="16"/>
      <c r="D209" s="16" t="str">
        <f t="shared" si="28"/>
        <v/>
      </c>
      <c r="E209" s="16"/>
      <c r="F209" s="16"/>
      <c r="G209" s="51">
        <v>203</v>
      </c>
      <c r="H209" s="31">
        <f>T71密集市街地の状況!B208</f>
        <v>0</v>
      </c>
      <c r="I209" s="31">
        <f>T71密集市街地の状況!C208</f>
        <v>0</v>
      </c>
      <c r="J209" s="31">
        <f>T71密集市街地の状況!D208</f>
        <v>0</v>
      </c>
      <c r="K209" s="31">
        <f>VLOOKUP(A209,T11aゾーン名称及び面積!$A$6:$I$2001,5,FALSE)</f>
        <v>0</v>
      </c>
      <c r="L209" s="31">
        <f>VLOOKUP(A209,T11aゾーン名称及び面積!$A$6:$I$2001,6,FALSE)</f>
        <v>0</v>
      </c>
      <c r="M209" s="52">
        <f>VLOOKUP(A209,T11aゾーン名称及び面積!$A$6:$I$2001,7,FALSE)</f>
        <v>0</v>
      </c>
      <c r="N209" s="52">
        <f>VLOOKUP(A209,T11aゾーン名称及び面積!$A$6:$I$2001,8,FALSE)</f>
        <v>0</v>
      </c>
      <c r="O209" s="53">
        <f>VLOOKUP(A209,T11aゾーン名称及び面積!$A$6:$I$2001,9,FALSE)</f>
        <v>0</v>
      </c>
      <c r="P209" s="54">
        <f>VLOOKUP(A209,T23ゾーン別人口!$A$6:$F$2001,6,FALSE)</f>
        <v>0</v>
      </c>
      <c r="Q209" s="58" t="e">
        <f t="shared" si="22"/>
        <v>#DIV/0!</v>
      </c>
      <c r="R209" s="53">
        <f>VLOOKUP(A209,T71密集市街地の状況!$A$6:$F$2000,6,FALSE)</f>
        <v>0</v>
      </c>
      <c r="S209" s="54">
        <f>VLOOKUP(A209,T56建物老朽度!$A$6:$R$2001,17,FALSE)</f>
        <v>0</v>
      </c>
      <c r="T209" s="54">
        <f>VLOOKUP(A209,T56建物老朽度!$A$6:$R$2001,18,FALSE)</f>
        <v>0</v>
      </c>
      <c r="U209" s="54" t="e">
        <f t="shared" si="23"/>
        <v>#DIV/0!</v>
      </c>
      <c r="V209" s="55" t="str">
        <f t="shared" si="24"/>
        <v>-</v>
      </c>
      <c r="W209" s="56">
        <f t="shared" si="25"/>
        <v>0</v>
      </c>
      <c r="X209" s="57">
        <f>VLOOKUP(A209,T71密集市街地の状況!$A$6:$Q$2001,13,FALSE)</f>
        <v>0</v>
      </c>
      <c r="Y209" s="56">
        <f t="shared" si="26"/>
        <v>0</v>
      </c>
      <c r="Z209" s="60"/>
      <c r="AA209" s="60"/>
      <c r="AB209" s="53">
        <f>VLOOKUP(A209,T71密集市街地の状況!$A$6:$Q$2000,15,FALSE)</f>
        <v>0</v>
      </c>
      <c r="AC209" s="61">
        <f t="shared" si="27"/>
        <v>0</v>
      </c>
      <c r="AD209" s="62"/>
    </row>
    <row r="210" spans="1:30" ht="15" customHeight="1">
      <c r="A210" s="49">
        <f>T71密集市街地の状況!A209</f>
        <v>0</v>
      </c>
      <c r="B210" s="16"/>
      <c r="C210" s="16"/>
      <c r="D210" s="16" t="str">
        <f t="shared" si="28"/>
        <v/>
      </c>
      <c r="E210" s="16"/>
      <c r="F210" s="16"/>
      <c r="G210" s="51">
        <v>204</v>
      </c>
      <c r="H210" s="31">
        <f>T71密集市街地の状況!B209</f>
        <v>0</v>
      </c>
      <c r="I210" s="31">
        <f>T71密集市街地の状況!C209</f>
        <v>0</v>
      </c>
      <c r="J210" s="31">
        <f>T71密集市街地の状況!D209</f>
        <v>0</v>
      </c>
      <c r="K210" s="31">
        <f>VLOOKUP(A210,T11aゾーン名称及び面積!$A$6:$I$2001,5,FALSE)</f>
        <v>0</v>
      </c>
      <c r="L210" s="31">
        <f>VLOOKUP(A210,T11aゾーン名称及び面積!$A$6:$I$2001,6,FALSE)</f>
        <v>0</v>
      </c>
      <c r="M210" s="52">
        <f>VLOOKUP(A210,T11aゾーン名称及び面積!$A$6:$I$2001,7,FALSE)</f>
        <v>0</v>
      </c>
      <c r="N210" s="52">
        <f>VLOOKUP(A210,T11aゾーン名称及び面積!$A$6:$I$2001,8,FALSE)</f>
        <v>0</v>
      </c>
      <c r="O210" s="53">
        <f>VLOOKUP(A210,T11aゾーン名称及び面積!$A$6:$I$2001,9,FALSE)</f>
        <v>0</v>
      </c>
      <c r="P210" s="54">
        <f>VLOOKUP(A210,T23ゾーン別人口!$A$6:$F$2001,6,FALSE)</f>
        <v>0</v>
      </c>
      <c r="Q210" s="58" t="e">
        <f t="shared" si="22"/>
        <v>#DIV/0!</v>
      </c>
      <c r="R210" s="53">
        <f>VLOOKUP(A210,T71密集市街地の状況!$A$6:$F$2000,6,FALSE)</f>
        <v>0</v>
      </c>
      <c r="S210" s="54">
        <f>VLOOKUP(A210,T56建物老朽度!$A$6:$R$2001,17,FALSE)</f>
        <v>0</v>
      </c>
      <c r="T210" s="54">
        <f>VLOOKUP(A210,T56建物老朽度!$A$6:$R$2001,18,FALSE)</f>
        <v>0</v>
      </c>
      <c r="U210" s="54" t="e">
        <f t="shared" si="23"/>
        <v>#DIV/0!</v>
      </c>
      <c r="V210" s="55" t="str">
        <f t="shared" si="24"/>
        <v>-</v>
      </c>
      <c r="W210" s="56">
        <f t="shared" si="25"/>
        <v>0</v>
      </c>
      <c r="X210" s="57">
        <f>VLOOKUP(A210,T71密集市街地の状況!$A$6:$Q$2001,13,FALSE)</f>
        <v>0</v>
      </c>
      <c r="Y210" s="56">
        <f t="shared" si="26"/>
        <v>0</v>
      </c>
      <c r="Z210" s="60"/>
      <c r="AA210" s="60"/>
      <c r="AB210" s="53">
        <f>VLOOKUP(A210,T71密集市街地の状況!$A$6:$Q$2000,15,FALSE)</f>
        <v>0</v>
      </c>
      <c r="AC210" s="61">
        <f t="shared" si="27"/>
        <v>0</v>
      </c>
      <c r="AD210" s="62"/>
    </row>
    <row r="211" spans="1:30" ht="15" customHeight="1">
      <c r="A211" s="49">
        <f>T71密集市街地の状況!A210</f>
        <v>0</v>
      </c>
      <c r="B211" s="16"/>
      <c r="C211" s="16"/>
      <c r="D211" s="16" t="str">
        <f t="shared" si="28"/>
        <v/>
      </c>
      <c r="E211" s="16"/>
      <c r="F211" s="16"/>
      <c r="G211" s="51">
        <v>205</v>
      </c>
      <c r="H211" s="31">
        <f>T71密集市街地の状況!B210</f>
        <v>0</v>
      </c>
      <c r="I211" s="31">
        <f>T71密集市街地の状況!C210</f>
        <v>0</v>
      </c>
      <c r="J211" s="31">
        <f>T71密集市街地の状況!D210</f>
        <v>0</v>
      </c>
      <c r="K211" s="31">
        <f>VLOOKUP(A211,T11aゾーン名称及び面積!$A$6:$I$2001,5,FALSE)</f>
        <v>0</v>
      </c>
      <c r="L211" s="31">
        <f>VLOOKUP(A211,T11aゾーン名称及び面積!$A$6:$I$2001,6,FALSE)</f>
        <v>0</v>
      </c>
      <c r="M211" s="52">
        <f>VLOOKUP(A211,T11aゾーン名称及び面積!$A$6:$I$2001,7,FALSE)</f>
        <v>0</v>
      </c>
      <c r="N211" s="52">
        <f>VLOOKUP(A211,T11aゾーン名称及び面積!$A$6:$I$2001,8,FALSE)</f>
        <v>0</v>
      </c>
      <c r="O211" s="53">
        <f>VLOOKUP(A211,T11aゾーン名称及び面積!$A$6:$I$2001,9,FALSE)</f>
        <v>0</v>
      </c>
      <c r="P211" s="54">
        <f>VLOOKUP(A211,T23ゾーン別人口!$A$6:$F$2001,6,FALSE)</f>
        <v>0</v>
      </c>
      <c r="Q211" s="58" t="e">
        <f t="shared" si="22"/>
        <v>#DIV/0!</v>
      </c>
      <c r="R211" s="53">
        <f>VLOOKUP(A211,T71密集市街地の状況!$A$6:$F$2000,6,FALSE)</f>
        <v>0</v>
      </c>
      <c r="S211" s="54">
        <f>VLOOKUP(A211,T56建物老朽度!$A$6:$R$2001,17,FALSE)</f>
        <v>0</v>
      </c>
      <c r="T211" s="54">
        <f>VLOOKUP(A211,T56建物老朽度!$A$6:$R$2001,18,FALSE)</f>
        <v>0</v>
      </c>
      <c r="U211" s="54" t="e">
        <f t="shared" si="23"/>
        <v>#DIV/0!</v>
      </c>
      <c r="V211" s="55" t="str">
        <f t="shared" si="24"/>
        <v>-</v>
      </c>
      <c r="W211" s="56">
        <f t="shared" si="25"/>
        <v>0</v>
      </c>
      <c r="X211" s="57">
        <f>VLOOKUP(A211,T71密集市街地の状況!$A$6:$Q$2001,13,FALSE)</f>
        <v>0</v>
      </c>
      <c r="Y211" s="56">
        <f t="shared" si="26"/>
        <v>0</v>
      </c>
      <c r="Z211" s="60"/>
      <c r="AA211" s="60"/>
      <c r="AB211" s="53">
        <f>VLOOKUP(A211,T71密集市街地の状況!$A$6:$Q$2000,15,FALSE)</f>
        <v>0</v>
      </c>
      <c r="AC211" s="61">
        <f t="shared" si="27"/>
        <v>0</v>
      </c>
      <c r="AD211" s="62"/>
    </row>
    <row r="212" spans="1:30" ht="15" customHeight="1">
      <c r="A212" s="49">
        <f>T71密集市街地の状況!A211</f>
        <v>0</v>
      </c>
      <c r="B212" s="16"/>
      <c r="C212" s="16"/>
      <c r="D212" s="16" t="str">
        <f t="shared" si="28"/>
        <v/>
      </c>
      <c r="E212" s="16"/>
      <c r="F212" s="16"/>
      <c r="G212" s="51">
        <v>206</v>
      </c>
      <c r="H212" s="31">
        <f>T71密集市街地の状況!B211</f>
        <v>0</v>
      </c>
      <c r="I212" s="31">
        <f>T71密集市街地の状況!C211</f>
        <v>0</v>
      </c>
      <c r="J212" s="31">
        <f>T71密集市街地の状況!D211</f>
        <v>0</v>
      </c>
      <c r="K212" s="31">
        <f>VLOOKUP(A212,T11aゾーン名称及び面積!$A$6:$I$2001,5,FALSE)</f>
        <v>0</v>
      </c>
      <c r="L212" s="31">
        <f>VLOOKUP(A212,T11aゾーン名称及び面積!$A$6:$I$2001,6,FALSE)</f>
        <v>0</v>
      </c>
      <c r="M212" s="52">
        <f>VLOOKUP(A212,T11aゾーン名称及び面積!$A$6:$I$2001,7,FALSE)</f>
        <v>0</v>
      </c>
      <c r="N212" s="52">
        <f>VLOOKUP(A212,T11aゾーン名称及び面積!$A$6:$I$2001,8,FALSE)</f>
        <v>0</v>
      </c>
      <c r="O212" s="53">
        <f>VLOOKUP(A212,T11aゾーン名称及び面積!$A$6:$I$2001,9,FALSE)</f>
        <v>0</v>
      </c>
      <c r="P212" s="54">
        <f>VLOOKUP(A212,T23ゾーン別人口!$A$6:$F$2001,6,FALSE)</f>
        <v>0</v>
      </c>
      <c r="Q212" s="58" t="e">
        <f t="shared" si="22"/>
        <v>#DIV/0!</v>
      </c>
      <c r="R212" s="53">
        <f>VLOOKUP(A212,T71密集市街地の状況!$A$6:$F$2000,6,FALSE)</f>
        <v>0</v>
      </c>
      <c r="S212" s="54">
        <f>VLOOKUP(A212,T56建物老朽度!$A$6:$R$2001,17,FALSE)</f>
        <v>0</v>
      </c>
      <c r="T212" s="54">
        <f>VLOOKUP(A212,T56建物老朽度!$A$6:$R$2001,18,FALSE)</f>
        <v>0</v>
      </c>
      <c r="U212" s="54" t="e">
        <f t="shared" si="23"/>
        <v>#DIV/0!</v>
      </c>
      <c r="V212" s="55" t="str">
        <f t="shared" si="24"/>
        <v>-</v>
      </c>
      <c r="W212" s="56">
        <f t="shared" si="25"/>
        <v>0</v>
      </c>
      <c r="X212" s="57">
        <f>VLOOKUP(A212,T71密集市街地の状況!$A$6:$Q$2001,13,FALSE)</f>
        <v>0</v>
      </c>
      <c r="Y212" s="56">
        <f t="shared" si="26"/>
        <v>0</v>
      </c>
      <c r="Z212" s="60"/>
      <c r="AA212" s="60"/>
      <c r="AB212" s="53">
        <f>VLOOKUP(A212,T71密集市街地の状況!$A$6:$Q$2000,15,FALSE)</f>
        <v>0</v>
      </c>
      <c r="AC212" s="61">
        <f t="shared" si="27"/>
        <v>0</v>
      </c>
      <c r="AD212" s="62"/>
    </row>
    <row r="213" spans="1:30" ht="15" customHeight="1">
      <c r="A213" s="49">
        <f>T71密集市街地の状況!A212</f>
        <v>0</v>
      </c>
      <c r="B213" s="16"/>
      <c r="C213" s="16"/>
      <c r="D213" s="16" t="str">
        <f t="shared" si="28"/>
        <v/>
      </c>
      <c r="E213" s="16"/>
      <c r="F213" s="16"/>
      <c r="G213" s="51">
        <v>207</v>
      </c>
      <c r="H213" s="31">
        <f>T71密集市街地の状況!B212</f>
        <v>0</v>
      </c>
      <c r="I213" s="31">
        <f>T71密集市街地の状況!C212</f>
        <v>0</v>
      </c>
      <c r="J213" s="31">
        <f>T71密集市街地の状況!D212</f>
        <v>0</v>
      </c>
      <c r="K213" s="31">
        <f>VLOOKUP(A213,T11aゾーン名称及び面積!$A$6:$I$2001,5,FALSE)</f>
        <v>0</v>
      </c>
      <c r="L213" s="31">
        <f>VLOOKUP(A213,T11aゾーン名称及び面積!$A$6:$I$2001,6,FALSE)</f>
        <v>0</v>
      </c>
      <c r="M213" s="52">
        <f>VLOOKUP(A213,T11aゾーン名称及び面積!$A$6:$I$2001,7,FALSE)</f>
        <v>0</v>
      </c>
      <c r="N213" s="52">
        <f>VLOOKUP(A213,T11aゾーン名称及び面積!$A$6:$I$2001,8,FALSE)</f>
        <v>0</v>
      </c>
      <c r="O213" s="53">
        <f>VLOOKUP(A213,T11aゾーン名称及び面積!$A$6:$I$2001,9,FALSE)</f>
        <v>0</v>
      </c>
      <c r="P213" s="54">
        <f>VLOOKUP(A213,T23ゾーン別人口!$A$6:$F$2001,6,FALSE)</f>
        <v>0</v>
      </c>
      <c r="Q213" s="58" t="e">
        <f t="shared" si="22"/>
        <v>#DIV/0!</v>
      </c>
      <c r="R213" s="53">
        <f>VLOOKUP(A213,T71密集市街地の状況!$A$6:$F$2000,6,FALSE)</f>
        <v>0</v>
      </c>
      <c r="S213" s="54">
        <f>VLOOKUP(A213,T56建物老朽度!$A$6:$R$2001,17,FALSE)</f>
        <v>0</v>
      </c>
      <c r="T213" s="54">
        <f>VLOOKUP(A213,T56建物老朽度!$A$6:$R$2001,18,FALSE)</f>
        <v>0</v>
      </c>
      <c r="U213" s="54" t="e">
        <f t="shared" si="23"/>
        <v>#DIV/0!</v>
      </c>
      <c r="V213" s="55" t="str">
        <f t="shared" si="24"/>
        <v>-</v>
      </c>
      <c r="W213" s="56">
        <f t="shared" si="25"/>
        <v>0</v>
      </c>
      <c r="X213" s="57">
        <f>VLOOKUP(A213,T71密集市街地の状況!$A$6:$Q$2001,13,FALSE)</f>
        <v>0</v>
      </c>
      <c r="Y213" s="56">
        <f t="shared" si="26"/>
        <v>0</v>
      </c>
      <c r="Z213" s="60"/>
      <c r="AA213" s="60"/>
      <c r="AB213" s="53">
        <f>VLOOKUP(A213,T71密集市街地の状況!$A$6:$Q$2000,15,FALSE)</f>
        <v>0</v>
      </c>
      <c r="AC213" s="61">
        <f t="shared" si="27"/>
        <v>0</v>
      </c>
      <c r="AD213" s="62"/>
    </row>
    <row r="214" spans="1:30" ht="15" customHeight="1">
      <c r="A214" s="49">
        <f>T71密集市街地の状況!A213</f>
        <v>0</v>
      </c>
      <c r="B214" s="16"/>
      <c r="C214" s="16"/>
      <c r="D214" s="16" t="str">
        <f t="shared" si="28"/>
        <v/>
      </c>
      <c r="E214" s="16"/>
      <c r="F214" s="16"/>
      <c r="G214" s="51">
        <v>208</v>
      </c>
      <c r="H214" s="31">
        <f>T71密集市街地の状況!B213</f>
        <v>0</v>
      </c>
      <c r="I214" s="31">
        <f>T71密集市街地の状況!C213</f>
        <v>0</v>
      </c>
      <c r="J214" s="31">
        <f>T71密集市街地の状況!D213</f>
        <v>0</v>
      </c>
      <c r="K214" s="31">
        <f>VLOOKUP(A214,T11aゾーン名称及び面積!$A$6:$I$2001,5,FALSE)</f>
        <v>0</v>
      </c>
      <c r="L214" s="31">
        <f>VLOOKUP(A214,T11aゾーン名称及び面積!$A$6:$I$2001,6,FALSE)</f>
        <v>0</v>
      </c>
      <c r="M214" s="52">
        <f>VLOOKUP(A214,T11aゾーン名称及び面積!$A$6:$I$2001,7,FALSE)</f>
        <v>0</v>
      </c>
      <c r="N214" s="52">
        <f>VLOOKUP(A214,T11aゾーン名称及び面積!$A$6:$I$2001,8,FALSE)</f>
        <v>0</v>
      </c>
      <c r="O214" s="53">
        <f>VLOOKUP(A214,T11aゾーン名称及び面積!$A$6:$I$2001,9,FALSE)</f>
        <v>0</v>
      </c>
      <c r="P214" s="54">
        <f>VLOOKUP(A214,T23ゾーン別人口!$A$6:$F$2001,6,FALSE)</f>
        <v>0</v>
      </c>
      <c r="Q214" s="58" t="e">
        <f t="shared" si="22"/>
        <v>#DIV/0!</v>
      </c>
      <c r="R214" s="53">
        <f>VLOOKUP(A214,T71密集市街地の状況!$A$6:$F$2000,6,FALSE)</f>
        <v>0</v>
      </c>
      <c r="S214" s="54">
        <f>VLOOKUP(A214,T56建物老朽度!$A$6:$R$2001,17,FALSE)</f>
        <v>0</v>
      </c>
      <c r="T214" s="54">
        <f>VLOOKUP(A214,T56建物老朽度!$A$6:$R$2001,18,FALSE)</f>
        <v>0</v>
      </c>
      <c r="U214" s="54" t="e">
        <f t="shared" si="23"/>
        <v>#DIV/0!</v>
      </c>
      <c r="V214" s="55" t="str">
        <f t="shared" si="24"/>
        <v>-</v>
      </c>
      <c r="W214" s="56">
        <f t="shared" si="25"/>
        <v>0</v>
      </c>
      <c r="X214" s="57">
        <f>VLOOKUP(A214,T71密集市街地の状況!$A$6:$Q$2001,13,FALSE)</f>
        <v>0</v>
      </c>
      <c r="Y214" s="56">
        <f t="shared" si="26"/>
        <v>0</v>
      </c>
      <c r="Z214" s="60"/>
      <c r="AA214" s="60"/>
      <c r="AB214" s="53">
        <f>VLOOKUP(A214,T71密集市街地の状況!$A$6:$Q$2000,15,FALSE)</f>
        <v>0</v>
      </c>
      <c r="AC214" s="61">
        <f t="shared" si="27"/>
        <v>0</v>
      </c>
      <c r="AD214" s="62"/>
    </row>
    <row r="215" spans="1:30" ht="15" customHeight="1">
      <c r="A215" s="49">
        <f>T71密集市街地の状況!A214</f>
        <v>0</v>
      </c>
      <c r="B215" s="16"/>
      <c r="C215" s="16"/>
      <c r="D215" s="16" t="str">
        <f t="shared" si="28"/>
        <v/>
      </c>
      <c r="E215" s="16"/>
      <c r="F215" s="16"/>
      <c r="G215" s="51">
        <v>209</v>
      </c>
      <c r="H215" s="31">
        <f>T71密集市街地の状況!B214</f>
        <v>0</v>
      </c>
      <c r="I215" s="31">
        <f>T71密集市街地の状況!C214</f>
        <v>0</v>
      </c>
      <c r="J215" s="31">
        <f>T71密集市街地の状況!D214</f>
        <v>0</v>
      </c>
      <c r="K215" s="31">
        <f>VLOOKUP(A215,T11aゾーン名称及び面積!$A$6:$I$2001,5,FALSE)</f>
        <v>0</v>
      </c>
      <c r="L215" s="31">
        <f>VLOOKUP(A215,T11aゾーン名称及び面積!$A$6:$I$2001,6,FALSE)</f>
        <v>0</v>
      </c>
      <c r="M215" s="52">
        <f>VLOOKUP(A215,T11aゾーン名称及び面積!$A$6:$I$2001,7,FALSE)</f>
        <v>0</v>
      </c>
      <c r="N215" s="52">
        <f>VLOOKUP(A215,T11aゾーン名称及び面積!$A$6:$I$2001,8,FALSE)</f>
        <v>0</v>
      </c>
      <c r="O215" s="53">
        <f>VLOOKUP(A215,T11aゾーン名称及び面積!$A$6:$I$2001,9,FALSE)</f>
        <v>0</v>
      </c>
      <c r="P215" s="54">
        <f>VLOOKUP(A215,T23ゾーン別人口!$A$6:$F$2001,6,FALSE)</f>
        <v>0</v>
      </c>
      <c r="Q215" s="58" t="e">
        <f t="shared" si="22"/>
        <v>#DIV/0!</v>
      </c>
      <c r="R215" s="53">
        <f>VLOOKUP(A215,T71密集市街地の状況!$A$6:$F$2000,6,FALSE)</f>
        <v>0</v>
      </c>
      <c r="S215" s="54">
        <f>VLOOKUP(A215,T56建物老朽度!$A$6:$R$2001,17,FALSE)</f>
        <v>0</v>
      </c>
      <c r="T215" s="54">
        <f>VLOOKUP(A215,T56建物老朽度!$A$6:$R$2001,18,FALSE)</f>
        <v>0</v>
      </c>
      <c r="U215" s="54" t="e">
        <f t="shared" si="23"/>
        <v>#DIV/0!</v>
      </c>
      <c r="V215" s="55" t="str">
        <f t="shared" si="24"/>
        <v>-</v>
      </c>
      <c r="W215" s="56">
        <f t="shared" si="25"/>
        <v>0</v>
      </c>
      <c r="X215" s="57">
        <f>VLOOKUP(A215,T71密集市街地の状況!$A$6:$Q$2001,13,FALSE)</f>
        <v>0</v>
      </c>
      <c r="Y215" s="56">
        <f t="shared" si="26"/>
        <v>0</v>
      </c>
      <c r="Z215" s="60"/>
      <c r="AA215" s="60"/>
      <c r="AB215" s="53">
        <f>VLOOKUP(A215,T71密集市街地の状況!$A$6:$Q$2000,15,FALSE)</f>
        <v>0</v>
      </c>
      <c r="AC215" s="61">
        <f t="shared" si="27"/>
        <v>0</v>
      </c>
      <c r="AD215" s="62"/>
    </row>
    <row r="216" spans="1:30" ht="15" customHeight="1">
      <c r="A216" s="49">
        <f>T71密集市街地の状況!A215</f>
        <v>0</v>
      </c>
      <c r="B216" s="16"/>
      <c r="C216" s="16"/>
      <c r="D216" s="16" t="str">
        <f t="shared" si="28"/>
        <v/>
      </c>
      <c r="E216" s="16"/>
      <c r="F216" s="16"/>
      <c r="G216" s="51">
        <v>210</v>
      </c>
      <c r="H216" s="31">
        <f>T71密集市街地の状況!B215</f>
        <v>0</v>
      </c>
      <c r="I216" s="31">
        <f>T71密集市街地の状況!C215</f>
        <v>0</v>
      </c>
      <c r="J216" s="31">
        <f>T71密集市街地の状況!D215</f>
        <v>0</v>
      </c>
      <c r="K216" s="31">
        <f>VLOOKUP(A216,T11aゾーン名称及び面積!$A$6:$I$2001,5,FALSE)</f>
        <v>0</v>
      </c>
      <c r="L216" s="31">
        <f>VLOOKUP(A216,T11aゾーン名称及び面積!$A$6:$I$2001,6,FALSE)</f>
        <v>0</v>
      </c>
      <c r="M216" s="52">
        <f>VLOOKUP(A216,T11aゾーン名称及び面積!$A$6:$I$2001,7,FALSE)</f>
        <v>0</v>
      </c>
      <c r="N216" s="52">
        <f>VLOOKUP(A216,T11aゾーン名称及び面積!$A$6:$I$2001,8,FALSE)</f>
        <v>0</v>
      </c>
      <c r="O216" s="53">
        <f>VLOOKUP(A216,T11aゾーン名称及び面積!$A$6:$I$2001,9,FALSE)</f>
        <v>0</v>
      </c>
      <c r="P216" s="54">
        <f>VLOOKUP(A216,T23ゾーン別人口!$A$6:$F$2001,6,FALSE)</f>
        <v>0</v>
      </c>
      <c r="Q216" s="58" t="e">
        <f t="shared" si="22"/>
        <v>#DIV/0!</v>
      </c>
      <c r="R216" s="53">
        <f>VLOOKUP(A216,T71密集市街地の状況!$A$6:$F$2000,6,FALSE)</f>
        <v>0</v>
      </c>
      <c r="S216" s="54">
        <f>VLOOKUP(A216,T56建物老朽度!$A$6:$R$2001,17,FALSE)</f>
        <v>0</v>
      </c>
      <c r="T216" s="54">
        <f>VLOOKUP(A216,T56建物老朽度!$A$6:$R$2001,18,FALSE)</f>
        <v>0</v>
      </c>
      <c r="U216" s="54" t="e">
        <f t="shared" si="23"/>
        <v>#DIV/0!</v>
      </c>
      <c r="V216" s="55" t="str">
        <f t="shared" si="24"/>
        <v>-</v>
      </c>
      <c r="W216" s="56">
        <f t="shared" si="25"/>
        <v>0</v>
      </c>
      <c r="X216" s="57">
        <f>VLOOKUP(A216,T71密集市街地の状況!$A$6:$Q$2001,13,FALSE)</f>
        <v>0</v>
      </c>
      <c r="Y216" s="56">
        <f t="shared" si="26"/>
        <v>0</v>
      </c>
      <c r="Z216" s="60"/>
      <c r="AA216" s="60"/>
      <c r="AB216" s="53">
        <f>VLOOKUP(A216,T71密集市街地の状況!$A$6:$Q$2000,15,FALSE)</f>
        <v>0</v>
      </c>
      <c r="AC216" s="61">
        <f t="shared" si="27"/>
        <v>0</v>
      </c>
      <c r="AD216" s="62"/>
    </row>
    <row r="217" spans="1:30" ht="15" customHeight="1">
      <c r="A217" s="49">
        <f>T71密集市街地の状況!A216</f>
        <v>0</v>
      </c>
      <c r="B217" s="16"/>
      <c r="C217" s="16"/>
      <c r="D217" s="16" t="str">
        <f t="shared" si="28"/>
        <v/>
      </c>
      <c r="E217" s="16"/>
      <c r="F217" s="16"/>
      <c r="G217" s="51">
        <v>211</v>
      </c>
      <c r="H217" s="31">
        <f>T71密集市街地の状況!B216</f>
        <v>0</v>
      </c>
      <c r="I217" s="31">
        <f>T71密集市街地の状況!C216</f>
        <v>0</v>
      </c>
      <c r="J217" s="31">
        <f>T71密集市街地の状況!D216</f>
        <v>0</v>
      </c>
      <c r="K217" s="31">
        <f>VLOOKUP(A217,T11aゾーン名称及び面積!$A$6:$I$2001,5,FALSE)</f>
        <v>0</v>
      </c>
      <c r="L217" s="31">
        <f>VLOOKUP(A217,T11aゾーン名称及び面積!$A$6:$I$2001,6,FALSE)</f>
        <v>0</v>
      </c>
      <c r="M217" s="52">
        <f>VLOOKUP(A217,T11aゾーン名称及び面積!$A$6:$I$2001,7,FALSE)</f>
        <v>0</v>
      </c>
      <c r="N217" s="52">
        <f>VLOOKUP(A217,T11aゾーン名称及び面積!$A$6:$I$2001,8,FALSE)</f>
        <v>0</v>
      </c>
      <c r="O217" s="53">
        <f>VLOOKUP(A217,T11aゾーン名称及び面積!$A$6:$I$2001,9,FALSE)</f>
        <v>0</v>
      </c>
      <c r="P217" s="54">
        <f>VLOOKUP(A217,T23ゾーン別人口!$A$6:$F$2001,6,FALSE)</f>
        <v>0</v>
      </c>
      <c r="Q217" s="58" t="e">
        <f t="shared" si="22"/>
        <v>#DIV/0!</v>
      </c>
      <c r="R217" s="53">
        <f>VLOOKUP(A217,T71密集市街地の状況!$A$6:$F$2000,6,FALSE)</f>
        <v>0</v>
      </c>
      <c r="S217" s="54">
        <f>VLOOKUP(A217,T56建物老朽度!$A$6:$R$2001,17,FALSE)</f>
        <v>0</v>
      </c>
      <c r="T217" s="54">
        <f>VLOOKUP(A217,T56建物老朽度!$A$6:$R$2001,18,FALSE)</f>
        <v>0</v>
      </c>
      <c r="U217" s="54" t="e">
        <f t="shared" si="23"/>
        <v>#DIV/0!</v>
      </c>
      <c r="V217" s="55" t="str">
        <f t="shared" si="24"/>
        <v>-</v>
      </c>
      <c r="W217" s="56">
        <f t="shared" si="25"/>
        <v>0</v>
      </c>
      <c r="X217" s="57">
        <f>VLOOKUP(A217,T71密集市街地の状況!$A$6:$Q$2001,13,FALSE)</f>
        <v>0</v>
      </c>
      <c r="Y217" s="56">
        <f t="shared" si="26"/>
        <v>0</v>
      </c>
      <c r="Z217" s="60"/>
      <c r="AA217" s="60"/>
      <c r="AB217" s="53">
        <f>VLOOKUP(A217,T71密集市街地の状況!$A$6:$Q$2000,15,FALSE)</f>
        <v>0</v>
      </c>
      <c r="AC217" s="61">
        <f t="shared" si="27"/>
        <v>0</v>
      </c>
      <c r="AD217" s="62"/>
    </row>
    <row r="218" spans="1:30" ht="15" customHeight="1">
      <c r="A218" s="49">
        <f>T71密集市街地の状況!A217</f>
        <v>0</v>
      </c>
      <c r="B218" s="16"/>
      <c r="C218" s="16"/>
      <c r="D218" s="16" t="str">
        <f t="shared" si="28"/>
        <v/>
      </c>
      <c r="E218" s="16"/>
      <c r="F218" s="16"/>
      <c r="G218" s="51">
        <v>212</v>
      </c>
      <c r="H218" s="31">
        <f>T71密集市街地の状況!B217</f>
        <v>0</v>
      </c>
      <c r="I218" s="31">
        <f>T71密集市街地の状況!C217</f>
        <v>0</v>
      </c>
      <c r="J218" s="31">
        <f>T71密集市街地の状況!D217</f>
        <v>0</v>
      </c>
      <c r="K218" s="31">
        <f>VLOOKUP(A218,T11aゾーン名称及び面積!$A$6:$I$2001,5,FALSE)</f>
        <v>0</v>
      </c>
      <c r="L218" s="31">
        <f>VLOOKUP(A218,T11aゾーン名称及び面積!$A$6:$I$2001,6,FALSE)</f>
        <v>0</v>
      </c>
      <c r="M218" s="52">
        <f>VLOOKUP(A218,T11aゾーン名称及び面積!$A$6:$I$2001,7,FALSE)</f>
        <v>0</v>
      </c>
      <c r="N218" s="52">
        <f>VLOOKUP(A218,T11aゾーン名称及び面積!$A$6:$I$2001,8,FALSE)</f>
        <v>0</v>
      </c>
      <c r="O218" s="53">
        <f>VLOOKUP(A218,T11aゾーン名称及び面積!$A$6:$I$2001,9,FALSE)</f>
        <v>0</v>
      </c>
      <c r="P218" s="54">
        <f>VLOOKUP(A218,T23ゾーン別人口!$A$6:$F$2001,6,FALSE)</f>
        <v>0</v>
      </c>
      <c r="Q218" s="58" t="e">
        <f t="shared" si="22"/>
        <v>#DIV/0!</v>
      </c>
      <c r="R218" s="53">
        <f>VLOOKUP(A218,T71密集市街地の状況!$A$6:$F$2000,6,FALSE)</f>
        <v>0</v>
      </c>
      <c r="S218" s="54">
        <f>VLOOKUP(A218,T56建物老朽度!$A$6:$R$2001,17,FALSE)</f>
        <v>0</v>
      </c>
      <c r="T218" s="54">
        <f>VLOOKUP(A218,T56建物老朽度!$A$6:$R$2001,18,FALSE)</f>
        <v>0</v>
      </c>
      <c r="U218" s="54" t="e">
        <f t="shared" si="23"/>
        <v>#DIV/0!</v>
      </c>
      <c r="V218" s="55" t="str">
        <f t="shared" si="24"/>
        <v>-</v>
      </c>
      <c r="W218" s="56">
        <f t="shared" si="25"/>
        <v>0</v>
      </c>
      <c r="X218" s="57">
        <f>VLOOKUP(A218,T71密集市街地の状況!$A$6:$Q$2001,13,FALSE)</f>
        <v>0</v>
      </c>
      <c r="Y218" s="56">
        <f t="shared" si="26"/>
        <v>0</v>
      </c>
      <c r="Z218" s="60"/>
      <c r="AA218" s="60"/>
      <c r="AB218" s="53">
        <f>VLOOKUP(A218,T71密集市街地の状況!$A$6:$Q$2000,15,FALSE)</f>
        <v>0</v>
      </c>
      <c r="AC218" s="61">
        <f t="shared" si="27"/>
        <v>0</v>
      </c>
      <c r="AD218" s="62"/>
    </row>
    <row r="219" spans="1:30" ht="15" customHeight="1">
      <c r="A219" s="49">
        <f>T71密集市街地の状況!A218</f>
        <v>0</v>
      </c>
      <c r="B219" s="16"/>
      <c r="C219" s="16"/>
      <c r="D219" s="16" t="str">
        <f t="shared" si="28"/>
        <v/>
      </c>
      <c r="E219" s="16"/>
      <c r="F219" s="16"/>
      <c r="G219" s="51">
        <v>213</v>
      </c>
      <c r="H219" s="31">
        <f>T71密集市街地の状況!B218</f>
        <v>0</v>
      </c>
      <c r="I219" s="31">
        <f>T71密集市街地の状況!C218</f>
        <v>0</v>
      </c>
      <c r="J219" s="31">
        <f>T71密集市街地の状況!D218</f>
        <v>0</v>
      </c>
      <c r="K219" s="31">
        <f>VLOOKUP(A219,T11aゾーン名称及び面積!$A$6:$I$2001,5,FALSE)</f>
        <v>0</v>
      </c>
      <c r="L219" s="31">
        <f>VLOOKUP(A219,T11aゾーン名称及び面積!$A$6:$I$2001,6,FALSE)</f>
        <v>0</v>
      </c>
      <c r="M219" s="52">
        <f>VLOOKUP(A219,T11aゾーン名称及び面積!$A$6:$I$2001,7,FALSE)</f>
        <v>0</v>
      </c>
      <c r="N219" s="52">
        <f>VLOOKUP(A219,T11aゾーン名称及び面積!$A$6:$I$2001,8,FALSE)</f>
        <v>0</v>
      </c>
      <c r="O219" s="53">
        <f>VLOOKUP(A219,T11aゾーン名称及び面積!$A$6:$I$2001,9,FALSE)</f>
        <v>0</v>
      </c>
      <c r="P219" s="54">
        <f>VLOOKUP(A219,T23ゾーン別人口!$A$6:$F$2001,6,FALSE)</f>
        <v>0</v>
      </c>
      <c r="Q219" s="58" t="e">
        <f t="shared" si="22"/>
        <v>#DIV/0!</v>
      </c>
      <c r="R219" s="53">
        <f>VLOOKUP(A219,T71密集市街地の状況!$A$6:$F$2000,6,FALSE)</f>
        <v>0</v>
      </c>
      <c r="S219" s="54">
        <f>VLOOKUP(A219,T56建物老朽度!$A$6:$R$2001,17,FALSE)</f>
        <v>0</v>
      </c>
      <c r="T219" s="54">
        <f>VLOOKUP(A219,T56建物老朽度!$A$6:$R$2001,18,FALSE)</f>
        <v>0</v>
      </c>
      <c r="U219" s="54" t="e">
        <f t="shared" si="23"/>
        <v>#DIV/0!</v>
      </c>
      <c r="V219" s="55" t="str">
        <f t="shared" si="24"/>
        <v>-</v>
      </c>
      <c r="W219" s="56">
        <f t="shared" si="25"/>
        <v>0</v>
      </c>
      <c r="X219" s="57">
        <f>VLOOKUP(A219,T71密集市街地の状況!$A$6:$Q$2001,13,FALSE)</f>
        <v>0</v>
      </c>
      <c r="Y219" s="56">
        <f t="shared" si="26"/>
        <v>0</v>
      </c>
      <c r="Z219" s="60"/>
      <c r="AA219" s="60"/>
      <c r="AB219" s="53">
        <f>VLOOKUP(A219,T71密集市街地の状況!$A$6:$Q$2000,15,FALSE)</f>
        <v>0</v>
      </c>
      <c r="AC219" s="61">
        <f t="shared" si="27"/>
        <v>0</v>
      </c>
      <c r="AD219" s="62"/>
    </row>
    <row r="220" spans="1:30" ht="15" customHeight="1">
      <c r="A220" s="49">
        <f>T71密集市街地の状況!A219</f>
        <v>0</v>
      </c>
      <c r="B220" s="16"/>
      <c r="C220" s="16"/>
      <c r="D220" s="16" t="str">
        <f t="shared" si="28"/>
        <v/>
      </c>
      <c r="E220" s="16"/>
      <c r="F220" s="16"/>
      <c r="G220" s="51">
        <v>214</v>
      </c>
      <c r="H220" s="31">
        <f>T71密集市街地の状況!B219</f>
        <v>0</v>
      </c>
      <c r="I220" s="31">
        <f>T71密集市街地の状況!C219</f>
        <v>0</v>
      </c>
      <c r="J220" s="31">
        <f>T71密集市街地の状況!D219</f>
        <v>0</v>
      </c>
      <c r="K220" s="31">
        <f>VLOOKUP(A220,T11aゾーン名称及び面積!$A$6:$I$2001,5,FALSE)</f>
        <v>0</v>
      </c>
      <c r="L220" s="31">
        <f>VLOOKUP(A220,T11aゾーン名称及び面積!$A$6:$I$2001,6,FALSE)</f>
        <v>0</v>
      </c>
      <c r="M220" s="52">
        <f>VLOOKUP(A220,T11aゾーン名称及び面積!$A$6:$I$2001,7,FALSE)</f>
        <v>0</v>
      </c>
      <c r="N220" s="52">
        <f>VLOOKUP(A220,T11aゾーン名称及び面積!$A$6:$I$2001,8,FALSE)</f>
        <v>0</v>
      </c>
      <c r="O220" s="53">
        <f>VLOOKUP(A220,T11aゾーン名称及び面積!$A$6:$I$2001,9,FALSE)</f>
        <v>0</v>
      </c>
      <c r="P220" s="54">
        <f>VLOOKUP(A220,T23ゾーン別人口!$A$6:$F$2001,6,FALSE)</f>
        <v>0</v>
      </c>
      <c r="Q220" s="58" t="e">
        <f t="shared" si="22"/>
        <v>#DIV/0!</v>
      </c>
      <c r="R220" s="53">
        <f>VLOOKUP(A220,T71密集市街地の状況!$A$6:$F$2000,6,FALSE)</f>
        <v>0</v>
      </c>
      <c r="S220" s="54">
        <f>VLOOKUP(A220,T56建物老朽度!$A$6:$R$2001,17,FALSE)</f>
        <v>0</v>
      </c>
      <c r="T220" s="54">
        <f>VLOOKUP(A220,T56建物老朽度!$A$6:$R$2001,18,FALSE)</f>
        <v>0</v>
      </c>
      <c r="U220" s="54" t="e">
        <f t="shared" si="23"/>
        <v>#DIV/0!</v>
      </c>
      <c r="V220" s="55" t="str">
        <f t="shared" si="24"/>
        <v>-</v>
      </c>
      <c r="W220" s="56">
        <f t="shared" si="25"/>
        <v>0</v>
      </c>
      <c r="X220" s="57">
        <f>VLOOKUP(A220,T71密集市街地の状況!$A$6:$Q$2001,13,FALSE)</f>
        <v>0</v>
      </c>
      <c r="Y220" s="56">
        <f t="shared" si="26"/>
        <v>0</v>
      </c>
      <c r="Z220" s="60"/>
      <c r="AA220" s="60"/>
      <c r="AB220" s="53">
        <f>VLOOKUP(A220,T71密集市街地の状況!$A$6:$Q$2000,15,FALSE)</f>
        <v>0</v>
      </c>
      <c r="AC220" s="61">
        <f t="shared" si="27"/>
        <v>0</v>
      </c>
      <c r="AD220" s="62"/>
    </row>
    <row r="221" spans="1:30" ht="15" customHeight="1">
      <c r="A221" s="49">
        <f>T71密集市街地の状況!A220</f>
        <v>0</v>
      </c>
      <c r="B221" s="16"/>
      <c r="C221" s="16"/>
      <c r="D221" s="16" t="str">
        <f t="shared" si="28"/>
        <v/>
      </c>
      <c r="E221" s="16"/>
      <c r="F221" s="16"/>
      <c r="G221" s="51">
        <v>215</v>
      </c>
      <c r="H221" s="31">
        <f>T71密集市街地の状況!B220</f>
        <v>0</v>
      </c>
      <c r="I221" s="31">
        <f>T71密集市街地の状況!C220</f>
        <v>0</v>
      </c>
      <c r="J221" s="31">
        <f>T71密集市街地の状況!D220</f>
        <v>0</v>
      </c>
      <c r="K221" s="31">
        <f>VLOOKUP(A221,T11aゾーン名称及び面積!$A$6:$I$2001,5,FALSE)</f>
        <v>0</v>
      </c>
      <c r="L221" s="31">
        <f>VLOOKUP(A221,T11aゾーン名称及び面積!$A$6:$I$2001,6,FALSE)</f>
        <v>0</v>
      </c>
      <c r="M221" s="52">
        <f>VLOOKUP(A221,T11aゾーン名称及び面積!$A$6:$I$2001,7,FALSE)</f>
        <v>0</v>
      </c>
      <c r="N221" s="52">
        <f>VLOOKUP(A221,T11aゾーン名称及び面積!$A$6:$I$2001,8,FALSE)</f>
        <v>0</v>
      </c>
      <c r="O221" s="53">
        <f>VLOOKUP(A221,T11aゾーン名称及び面積!$A$6:$I$2001,9,FALSE)</f>
        <v>0</v>
      </c>
      <c r="P221" s="54">
        <f>VLOOKUP(A221,T23ゾーン別人口!$A$6:$F$2001,6,FALSE)</f>
        <v>0</v>
      </c>
      <c r="Q221" s="58" t="e">
        <f t="shared" si="22"/>
        <v>#DIV/0!</v>
      </c>
      <c r="R221" s="53">
        <f>VLOOKUP(A221,T71密集市街地の状況!$A$6:$F$2000,6,FALSE)</f>
        <v>0</v>
      </c>
      <c r="S221" s="54">
        <f>VLOOKUP(A221,T56建物老朽度!$A$6:$R$2001,17,FALSE)</f>
        <v>0</v>
      </c>
      <c r="T221" s="54">
        <f>VLOOKUP(A221,T56建物老朽度!$A$6:$R$2001,18,FALSE)</f>
        <v>0</v>
      </c>
      <c r="U221" s="54" t="e">
        <f t="shared" si="23"/>
        <v>#DIV/0!</v>
      </c>
      <c r="V221" s="55" t="str">
        <f t="shared" si="24"/>
        <v>-</v>
      </c>
      <c r="W221" s="56">
        <f t="shared" si="25"/>
        <v>0</v>
      </c>
      <c r="X221" s="57">
        <f>VLOOKUP(A221,T71密集市街地の状況!$A$6:$Q$2001,13,FALSE)</f>
        <v>0</v>
      </c>
      <c r="Y221" s="56">
        <f t="shared" si="26"/>
        <v>0</v>
      </c>
      <c r="Z221" s="60"/>
      <c r="AA221" s="60"/>
      <c r="AB221" s="53">
        <f>VLOOKUP(A221,T71密集市街地の状況!$A$6:$Q$2000,15,FALSE)</f>
        <v>0</v>
      </c>
      <c r="AC221" s="61">
        <f t="shared" si="27"/>
        <v>0</v>
      </c>
      <c r="AD221" s="62"/>
    </row>
    <row r="222" spans="1:30" ht="15" customHeight="1">
      <c r="A222" s="49">
        <f>T71密集市街地の状況!A221</f>
        <v>0</v>
      </c>
      <c r="B222" s="16"/>
      <c r="C222" s="16"/>
      <c r="D222" s="16" t="str">
        <f t="shared" si="28"/>
        <v/>
      </c>
      <c r="E222" s="16"/>
      <c r="F222" s="16"/>
      <c r="G222" s="51">
        <v>216</v>
      </c>
      <c r="H222" s="31">
        <f>T71密集市街地の状況!B221</f>
        <v>0</v>
      </c>
      <c r="I222" s="31">
        <f>T71密集市街地の状況!C221</f>
        <v>0</v>
      </c>
      <c r="J222" s="31">
        <f>T71密集市街地の状況!D221</f>
        <v>0</v>
      </c>
      <c r="K222" s="31">
        <f>VLOOKUP(A222,T11aゾーン名称及び面積!$A$6:$I$2001,5,FALSE)</f>
        <v>0</v>
      </c>
      <c r="L222" s="31">
        <f>VLOOKUP(A222,T11aゾーン名称及び面積!$A$6:$I$2001,6,FALSE)</f>
        <v>0</v>
      </c>
      <c r="M222" s="52">
        <f>VLOOKUP(A222,T11aゾーン名称及び面積!$A$6:$I$2001,7,FALSE)</f>
        <v>0</v>
      </c>
      <c r="N222" s="52">
        <f>VLOOKUP(A222,T11aゾーン名称及び面積!$A$6:$I$2001,8,FALSE)</f>
        <v>0</v>
      </c>
      <c r="O222" s="53">
        <f>VLOOKUP(A222,T11aゾーン名称及び面積!$A$6:$I$2001,9,FALSE)</f>
        <v>0</v>
      </c>
      <c r="P222" s="54">
        <f>VLOOKUP(A222,T23ゾーン別人口!$A$6:$F$2001,6,FALSE)</f>
        <v>0</v>
      </c>
      <c r="Q222" s="58" t="e">
        <f t="shared" si="22"/>
        <v>#DIV/0!</v>
      </c>
      <c r="R222" s="53">
        <f>VLOOKUP(A222,T71密集市街地の状況!$A$6:$F$2000,6,FALSE)</f>
        <v>0</v>
      </c>
      <c r="S222" s="54">
        <f>VLOOKUP(A222,T56建物老朽度!$A$6:$R$2001,17,FALSE)</f>
        <v>0</v>
      </c>
      <c r="T222" s="54">
        <f>VLOOKUP(A222,T56建物老朽度!$A$6:$R$2001,18,FALSE)</f>
        <v>0</v>
      </c>
      <c r="U222" s="54" t="e">
        <f t="shared" si="23"/>
        <v>#DIV/0!</v>
      </c>
      <c r="V222" s="55" t="str">
        <f t="shared" si="24"/>
        <v>-</v>
      </c>
      <c r="W222" s="56">
        <f t="shared" si="25"/>
        <v>0</v>
      </c>
      <c r="X222" s="57">
        <f>VLOOKUP(A222,T71密集市街地の状況!$A$6:$Q$2001,13,FALSE)</f>
        <v>0</v>
      </c>
      <c r="Y222" s="56">
        <f t="shared" si="26"/>
        <v>0</v>
      </c>
      <c r="Z222" s="60"/>
      <c r="AA222" s="60"/>
      <c r="AB222" s="53">
        <f>VLOOKUP(A222,T71密集市街地の状況!$A$6:$Q$2000,15,FALSE)</f>
        <v>0</v>
      </c>
      <c r="AC222" s="61">
        <f t="shared" si="27"/>
        <v>0</v>
      </c>
      <c r="AD222" s="62"/>
    </row>
    <row r="223" spans="1:30" ht="15" customHeight="1">
      <c r="A223" s="49">
        <f>T71密集市街地の状況!A222</f>
        <v>0</v>
      </c>
      <c r="B223" s="16"/>
      <c r="C223" s="16"/>
      <c r="D223" s="16" t="str">
        <f t="shared" si="28"/>
        <v/>
      </c>
      <c r="E223" s="16"/>
      <c r="F223" s="16"/>
      <c r="G223" s="51">
        <v>217</v>
      </c>
      <c r="H223" s="31">
        <f>T71密集市街地の状況!B222</f>
        <v>0</v>
      </c>
      <c r="I223" s="31">
        <f>T71密集市街地の状況!C222</f>
        <v>0</v>
      </c>
      <c r="J223" s="31">
        <f>T71密集市街地の状況!D222</f>
        <v>0</v>
      </c>
      <c r="K223" s="31">
        <f>VLOOKUP(A223,T11aゾーン名称及び面積!$A$6:$I$2001,5,FALSE)</f>
        <v>0</v>
      </c>
      <c r="L223" s="31">
        <f>VLOOKUP(A223,T11aゾーン名称及び面積!$A$6:$I$2001,6,FALSE)</f>
        <v>0</v>
      </c>
      <c r="M223" s="52">
        <f>VLOOKUP(A223,T11aゾーン名称及び面積!$A$6:$I$2001,7,FALSE)</f>
        <v>0</v>
      </c>
      <c r="N223" s="52">
        <f>VLOOKUP(A223,T11aゾーン名称及び面積!$A$6:$I$2001,8,FALSE)</f>
        <v>0</v>
      </c>
      <c r="O223" s="53">
        <f>VLOOKUP(A223,T11aゾーン名称及び面積!$A$6:$I$2001,9,FALSE)</f>
        <v>0</v>
      </c>
      <c r="P223" s="54">
        <f>VLOOKUP(A223,T23ゾーン別人口!$A$6:$F$2001,6,FALSE)</f>
        <v>0</v>
      </c>
      <c r="Q223" s="58" t="e">
        <f t="shared" si="22"/>
        <v>#DIV/0!</v>
      </c>
      <c r="R223" s="53">
        <f>VLOOKUP(A223,T71密集市街地の状況!$A$6:$F$2000,6,FALSE)</f>
        <v>0</v>
      </c>
      <c r="S223" s="54">
        <f>VLOOKUP(A223,T56建物老朽度!$A$6:$R$2001,17,FALSE)</f>
        <v>0</v>
      </c>
      <c r="T223" s="54">
        <f>VLOOKUP(A223,T56建物老朽度!$A$6:$R$2001,18,FALSE)</f>
        <v>0</v>
      </c>
      <c r="U223" s="54" t="e">
        <f t="shared" si="23"/>
        <v>#DIV/0!</v>
      </c>
      <c r="V223" s="55" t="str">
        <f t="shared" si="24"/>
        <v>-</v>
      </c>
      <c r="W223" s="56">
        <f t="shared" si="25"/>
        <v>0</v>
      </c>
      <c r="X223" s="57">
        <f>VLOOKUP(A223,T71密集市街地の状況!$A$6:$Q$2001,13,FALSE)</f>
        <v>0</v>
      </c>
      <c r="Y223" s="56">
        <f t="shared" si="26"/>
        <v>0</v>
      </c>
      <c r="Z223" s="60"/>
      <c r="AA223" s="60"/>
      <c r="AB223" s="53">
        <f>VLOOKUP(A223,T71密集市街地の状況!$A$6:$Q$2000,15,FALSE)</f>
        <v>0</v>
      </c>
      <c r="AC223" s="61">
        <f t="shared" si="27"/>
        <v>0</v>
      </c>
      <c r="AD223" s="62"/>
    </row>
    <row r="224" spans="1:30" ht="15" customHeight="1">
      <c r="A224" s="49">
        <f>T71密集市街地の状況!A223</f>
        <v>0</v>
      </c>
      <c r="B224" s="16"/>
      <c r="C224" s="16"/>
      <c r="D224" s="16" t="str">
        <f t="shared" si="28"/>
        <v/>
      </c>
      <c r="E224" s="16"/>
      <c r="F224" s="16"/>
      <c r="G224" s="51">
        <v>218</v>
      </c>
      <c r="H224" s="31">
        <f>T71密集市街地の状況!B223</f>
        <v>0</v>
      </c>
      <c r="I224" s="31">
        <f>T71密集市街地の状況!C223</f>
        <v>0</v>
      </c>
      <c r="J224" s="31">
        <f>T71密集市街地の状況!D223</f>
        <v>0</v>
      </c>
      <c r="K224" s="31">
        <f>VLOOKUP(A224,T11aゾーン名称及び面積!$A$6:$I$2001,5,FALSE)</f>
        <v>0</v>
      </c>
      <c r="L224" s="31">
        <f>VLOOKUP(A224,T11aゾーン名称及び面積!$A$6:$I$2001,6,FALSE)</f>
        <v>0</v>
      </c>
      <c r="M224" s="52">
        <f>VLOOKUP(A224,T11aゾーン名称及び面積!$A$6:$I$2001,7,FALSE)</f>
        <v>0</v>
      </c>
      <c r="N224" s="52">
        <f>VLOOKUP(A224,T11aゾーン名称及び面積!$A$6:$I$2001,8,FALSE)</f>
        <v>0</v>
      </c>
      <c r="O224" s="53">
        <f>VLOOKUP(A224,T11aゾーン名称及び面積!$A$6:$I$2001,9,FALSE)</f>
        <v>0</v>
      </c>
      <c r="P224" s="54">
        <f>VLOOKUP(A224,T23ゾーン別人口!$A$6:$F$2001,6,FALSE)</f>
        <v>0</v>
      </c>
      <c r="Q224" s="58" t="e">
        <f t="shared" si="22"/>
        <v>#DIV/0!</v>
      </c>
      <c r="R224" s="53">
        <f>VLOOKUP(A224,T71密集市街地の状況!$A$6:$F$2000,6,FALSE)</f>
        <v>0</v>
      </c>
      <c r="S224" s="54">
        <f>VLOOKUP(A224,T56建物老朽度!$A$6:$R$2001,17,FALSE)</f>
        <v>0</v>
      </c>
      <c r="T224" s="54">
        <f>VLOOKUP(A224,T56建物老朽度!$A$6:$R$2001,18,FALSE)</f>
        <v>0</v>
      </c>
      <c r="U224" s="54" t="e">
        <f t="shared" si="23"/>
        <v>#DIV/0!</v>
      </c>
      <c r="V224" s="55" t="str">
        <f t="shared" si="24"/>
        <v>-</v>
      </c>
      <c r="W224" s="56">
        <f t="shared" si="25"/>
        <v>0</v>
      </c>
      <c r="X224" s="57">
        <f>VLOOKUP(A224,T71密集市街地の状況!$A$6:$Q$2001,13,FALSE)</f>
        <v>0</v>
      </c>
      <c r="Y224" s="56">
        <f t="shared" si="26"/>
        <v>0</v>
      </c>
      <c r="Z224" s="60"/>
      <c r="AA224" s="60"/>
      <c r="AB224" s="53">
        <f>VLOOKUP(A224,T71密集市街地の状況!$A$6:$Q$2000,15,FALSE)</f>
        <v>0</v>
      </c>
      <c r="AC224" s="61">
        <f t="shared" si="27"/>
        <v>0</v>
      </c>
      <c r="AD224" s="62"/>
    </row>
    <row r="225" spans="1:30" ht="15" customHeight="1">
      <c r="A225" s="49">
        <f>T71密集市街地の状況!A224</f>
        <v>0</v>
      </c>
      <c r="B225" s="16"/>
      <c r="C225" s="16"/>
      <c r="D225" s="16" t="str">
        <f t="shared" si="28"/>
        <v/>
      </c>
      <c r="E225" s="16"/>
      <c r="F225" s="16"/>
      <c r="G225" s="51">
        <v>219</v>
      </c>
      <c r="H225" s="31">
        <f>T71密集市街地の状況!B224</f>
        <v>0</v>
      </c>
      <c r="I225" s="31">
        <f>T71密集市街地の状況!C224</f>
        <v>0</v>
      </c>
      <c r="J225" s="31">
        <f>T71密集市街地の状況!D224</f>
        <v>0</v>
      </c>
      <c r="K225" s="31">
        <f>VLOOKUP(A225,T11aゾーン名称及び面積!$A$6:$I$2001,5,FALSE)</f>
        <v>0</v>
      </c>
      <c r="L225" s="31">
        <f>VLOOKUP(A225,T11aゾーン名称及び面積!$A$6:$I$2001,6,FALSE)</f>
        <v>0</v>
      </c>
      <c r="M225" s="52">
        <f>VLOOKUP(A225,T11aゾーン名称及び面積!$A$6:$I$2001,7,FALSE)</f>
        <v>0</v>
      </c>
      <c r="N225" s="52">
        <f>VLOOKUP(A225,T11aゾーン名称及び面積!$A$6:$I$2001,8,FALSE)</f>
        <v>0</v>
      </c>
      <c r="O225" s="53">
        <f>VLOOKUP(A225,T11aゾーン名称及び面積!$A$6:$I$2001,9,FALSE)</f>
        <v>0</v>
      </c>
      <c r="P225" s="54">
        <f>VLOOKUP(A225,T23ゾーン別人口!$A$6:$F$2001,6,FALSE)</f>
        <v>0</v>
      </c>
      <c r="Q225" s="58" t="e">
        <f t="shared" si="22"/>
        <v>#DIV/0!</v>
      </c>
      <c r="R225" s="53">
        <f>VLOOKUP(A225,T71密集市街地の状況!$A$6:$F$2000,6,FALSE)</f>
        <v>0</v>
      </c>
      <c r="S225" s="54">
        <f>VLOOKUP(A225,T56建物老朽度!$A$6:$R$2001,17,FALSE)</f>
        <v>0</v>
      </c>
      <c r="T225" s="54">
        <f>VLOOKUP(A225,T56建物老朽度!$A$6:$R$2001,18,FALSE)</f>
        <v>0</v>
      </c>
      <c r="U225" s="54" t="e">
        <f t="shared" si="23"/>
        <v>#DIV/0!</v>
      </c>
      <c r="V225" s="55" t="str">
        <f t="shared" si="24"/>
        <v>-</v>
      </c>
      <c r="W225" s="56">
        <f t="shared" si="25"/>
        <v>0</v>
      </c>
      <c r="X225" s="57">
        <f>VLOOKUP(A225,T71密集市街地の状況!$A$6:$Q$2001,13,FALSE)</f>
        <v>0</v>
      </c>
      <c r="Y225" s="56">
        <f t="shared" si="26"/>
        <v>0</v>
      </c>
      <c r="Z225" s="60"/>
      <c r="AA225" s="60"/>
      <c r="AB225" s="53">
        <f>VLOOKUP(A225,T71密集市街地の状況!$A$6:$Q$2000,15,FALSE)</f>
        <v>0</v>
      </c>
      <c r="AC225" s="61">
        <f t="shared" si="27"/>
        <v>0</v>
      </c>
      <c r="AD225" s="62"/>
    </row>
    <row r="226" spans="1:30" ht="15" customHeight="1">
      <c r="A226" s="49">
        <f>T71密集市街地の状況!A225</f>
        <v>0</v>
      </c>
      <c r="B226" s="16"/>
      <c r="C226" s="16"/>
      <c r="D226" s="16" t="str">
        <f t="shared" si="28"/>
        <v/>
      </c>
      <c r="E226" s="16"/>
      <c r="F226" s="16"/>
      <c r="G226" s="51">
        <v>220</v>
      </c>
      <c r="H226" s="31">
        <f>T71密集市街地の状況!B225</f>
        <v>0</v>
      </c>
      <c r="I226" s="31">
        <f>T71密集市街地の状況!C225</f>
        <v>0</v>
      </c>
      <c r="J226" s="31">
        <f>T71密集市街地の状況!D225</f>
        <v>0</v>
      </c>
      <c r="K226" s="31">
        <f>VLOOKUP(A226,T11aゾーン名称及び面積!$A$6:$I$2001,5,FALSE)</f>
        <v>0</v>
      </c>
      <c r="L226" s="31">
        <f>VLOOKUP(A226,T11aゾーン名称及び面積!$A$6:$I$2001,6,FALSE)</f>
        <v>0</v>
      </c>
      <c r="M226" s="52">
        <f>VLOOKUP(A226,T11aゾーン名称及び面積!$A$6:$I$2001,7,FALSE)</f>
        <v>0</v>
      </c>
      <c r="N226" s="52">
        <f>VLOOKUP(A226,T11aゾーン名称及び面積!$A$6:$I$2001,8,FALSE)</f>
        <v>0</v>
      </c>
      <c r="O226" s="53">
        <f>VLOOKUP(A226,T11aゾーン名称及び面積!$A$6:$I$2001,9,FALSE)</f>
        <v>0</v>
      </c>
      <c r="P226" s="54">
        <f>VLOOKUP(A226,T23ゾーン別人口!$A$6:$F$2001,6,FALSE)</f>
        <v>0</v>
      </c>
      <c r="Q226" s="58" t="e">
        <f t="shared" si="22"/>
        <v>#DIV/0!</v>
      </c>
      <c r="R226" s="53">
        <f>VLOOKUP(A226,T71密集市街地の状況!$A$6:$F$2000,6,FALSE)</f>
        <v>0</v>
      </c>
      <c r="S226" s="54">
        <f>VLOOKUP(A226,T56建物老朽度!$A$6:$R$2001,17,FALSE)</f>
        <v>0</v>
      </c>
      <c r="T226" s="54">
        <f>VLOOKUP(A226,T56建物老朽度!$A$6:$R$2001,18,FALSE)</f>
        <v>0</v>
      </c>
      <c r="U226" s="54" t="e">
        <f t="shared" si="23"/>
        <v>#DIV/0!</v>
      </c>
      <c r="V226" s="55" t="str">
        <f t="shared" si="24"/>
        <v>-</v>
      </c>
      <c r="W226" s="56">
        <f t="shared" si="25"/>
        <v>0</v>
      </c>
      <c r="X226" s="57">
        <f>VLOOKUP(A226,T71密集市街地の状況!$A$6:$Q$2001,13,FALSE)</f>
        <v>0</v>
      </c>
      <c r="Y226" s="56">
        <f t="shared" si="26"/>
        <v>0</v>
      </c>
      <c r="Z226" s="60"/>
      <c r="AA226" s="60"/>
      <c r="AB226" s="53">
        <f>VLOOKUP(A226,T71密集市街地の状況!$A$6:$Q$2000,15,FALSE)</f>
        <v>0</v>
      </c>
      <c r="AC226" s="61">
        <f t="shared" si="27"/>
        <v>0</v>
      </c>
      <c r="AD226" s="62"/>
    </row>
    <row r="227" spans="1:30" ht="15" customHeight="1">
      <c r="A227" s="49">
        <f>T71密集市街地の状況!A226</f>
        <v>0</v>
      </c>
      <c r="B227" s="16"/>
      <c r="C227" s="16"/>
      <c r="D227" s="16" t="str">
        <f t="shared" si="28"/>
        <v/>
      </c>
      <c r="E227" s="16"/>
      <c r="F227" s="16"/>
      <c r="G227" s="51">
        <v>221</v>
      </c>
      <c r="H227" s="31">
        <f>T71密集市街地の状況!B226</f>
        <v>0</v>
      </c>
      <c r="I227" s="31">
        <f>T71密集市街地の状況!C226</f>
        <v>0</v>
      </c>
      <c r="J227" s="31">
        <f>T71密集市街地の状況!D226</f>
        <v>0</v>
      </c>
      <c r="K227" s="31">
        <f>VLOOKUP(A227,T11aゾーン名称及び面積!$A$6:$I$2001,5,FALSE)</f>
        <v>0</v>
      </c>
      <c r="L227" s="31">
        <f>VLOOKUP(A227,T11aゾーン名称及び面積!$A$6:$I$2001,6,FALSE)</f>
        <v>0</v>
      </c>
      <c r="M227" s="52">
        <f>VLOOKUP(A227,T11aゾーン名称及び面積!$A$6:$I$2001,7,FALSE)</f>
        <v>0</v>
      </c>
      <c r="N227" s="52">
        <f>VLOOKUP(A227,T11aゾーン名称及び面積!$A$6:$I$2001,8,FALSE)</f>
        <v>0</v>
      </c>
      <c r="O227" s="53">
        <f>VLOOKUP(A227,T11aゾーン名称及び面積!$A$6:$I$2001,9,FALSE)</f>
        <v>0</v>
      </c>
      <c r="P227" s="54">
        <f>VLOOKUP(A227,T23ゾーン別人口!$A$6:$F$2001,6,FALSE)</f>
        <v>0</v>
      </c>
      <c r="Q227" s="58" t="e">
        <f t="shared" si="22"/>
        <v>#DIV/0!</v>
      </c>
      <c r="R227" s="53">
        <f>VLOOKUP(A227,T71密集市街地の状況!$A$6:$F$2000,6,FALSE)</f>
        <v>0</v>
      </c>
      <c r="S227" s="54">
        <f>VLOOKUP(A227,T56建物老朽度!$A$6:$R$2001,17,FALSE)</f>
        <v>0</v>
      </c>
      <c r="T227" s="54">
        <f>VLOOKUP(A227,T56建物老朽度!$A$6:$R$2001,18,FALSE)</f>
        <v>0</v>
      </c>
      <c r="U227" s="54" t="e">
        <f t="shared" si="23"/>
        <v>#DIV/0!</v>
      </c>
      <c r="V227" s="55" t="str">
        <f t="shared" si="24"/>
        <v>-</v>
      </c>
      <c r="W227" s="56">
        <f t="shared" si="25"/>
        <v>0</v>
      </c>
      <c r="X227" s="57">
        <f>VLOOKUP(A227,T71密集市街地の状況!$A$6:$Q$2001,13,FALSE)</f>
        <v>0</v>
      </c>
      <c r="Y227" s="56">
        <f t="shared" si="26"/>
        <v>0</v>
      </c>
      <c r="Z227" s="60"/>
      <c r="AA227" s="60"/>
      <c r="AB227" s="53">
        <f>VLOOKUP(A227,T71密集市街地の状況!$A$6:$Q$2000,15,FALSE)</f>
        <v>0</v>
      </c>
      <c r="AC227" s="61">
        <f t="shared" si="27"/>
        <v>0</v>
      </c>
      <c r="AD227" s="62"/>
    </row>
    <row r="228" spans="1:30" ht="15" customHeight="1">
      <c r="A228" s="49">
        <f>T71密集市街地の状況!A227</f>
        <v>0</v>
      </c>
      <c r="B228" s="16"/>
      <c r="C228" s="16"/>
      <c r="D228" s="16" t="str">
        <f t="shared" si="28"/>
        <v/>
      </c>
      <c r="E228" s="16"/>
      <c r="F228" s="16"/>
      <c r="G228" s="51">
        <v>222</v>
      </c>
      <c r="H228" s="31">
        <f>T71密集市街地の状況!B227</f>
        <v>0</v>
      </c>
      <c r="I228" s="31">
        <f>T71密集市街地の状況!C227</f>
        <v>0</v>
      </c>
      <c r="J228" s="31">
        <f>T71密集市街地の状況!D227</f>
        <v>0</v>
      </c>
      <c r="K228" s="31">
        <f>VLOOKUP(A228,T11aゾーン名称及び面積!$A$6:$I$2001,5,FALSE)</f>
        <v>0</v>
      </c>
      <c r="L228" s="31">
        <f>VLOOKUP(A228,T11aゾーン名称及び面積!$A$6:$I$2001,6,FALSE)</f>
        <v>0</v>
      </c>
      <c r="M228" s="52">
        <f>VLOOKUP(A228,T11aゾーン名称及び面積!$A$6:$I$2001,7,FALSE)</f>
        <v>0</v>
      </c>
      <c r="N228" s="52">
        <f>VLOOKUP(A228,T11aゾーン名称及び面積!$A$6:$I$2001,8,FALSE)</f>
        <v>0</v>
      </c>
      <c r="O228" s="53">
        <f>VLOOKUP(A228,T11aゾーン名称及び面積!$A$6:$I$2001,9,FALSE)</f>
        <v>0</v>
      </c>
      <c r="P228" s="54">
        <f>VLOOKUP(A228,T23ゾーン別人口!$A$6:$F$2001,6,FALSE)</f>
        <v>0</v>
      </c>
      <c r="Q228" s="58" t="e">
        <f t="shared" si="22"/>
        <v>#DIV/0!</v>
      </c>
      <c r="R228" s="53">
        <f>VLOOKUP(A228,T71密集市街地の状況!$A$6:$F$2000,6,FALSE)</f>
        <v>0</v>
      </c>
      <c r="S228" s="54">
        <f>VLOOKUP(A228,T56建物老朽度!$A$6:$R$2001,17,FALSE)</f>
        <v>0</v>
      </c>
      <c r="T228" s="54">
        <f>VLOOKUP(A228,T56建物老朽度!$A$6:$R$2001,18,FALSE)</f>
        <v>0</v>
      </c>
      <c r="U228" s="54" t="e">
        <f t="shared" si="23"/>
        <v>#DIV/0!</v>
      </c>
      <c r="V228" s="55" t="str">
        <f t="shared" si="24"/>
        <v>-</v>
      </c>
      <c r="W228" s="56">
        <f t="shared" si="25"/>
        <v>0</v>
      </c>
      <c r="X228" s="57">
        <f>VLOOKUP(A228,T71密集市街地の状況!$A$6:$Q$2001,13,FALSE)</f>
        <v>0</v>
      </c>
      <c r="Y228" s="56">
        <f t="shared" si="26"/>
        <v>0</v>
      </c>
      <c r="Z228" s="60"/>
      <c r="AA228" s="60"/>
      <c r="AB228" s="53">
        <f>VLOOKUP(A228,T71密集市街地の状況!$A$6:$Q$2000,15,FALSE)</f>
        <v>0</v>
      </c>
      <c r="AC228" s="61">
        <f t="shared" si="27"/>
        <v>0</v>
      </c>
      <c r="AD228" s="62"/>
    </row>
    <row r="229" spans="1:30" ht="15" customHeight="1">
      <c r="A229" s="49">
        <f>T71密集市街地の状況!A228</f>
        <v>0</v>
      </c>
      <c r="B229" s="16"/>
      <c r="C229" s="16"/>
      <c r="D229" s="16" t="str">
        <f t="shared" si="28"/>
        <v/>
      </c>
      <c r="E229" s="16"/>
      <c r="F229" s="16"/>
      <c r="G229" s="51">
        <v>223</v>
      </c>
      <c r="H229" s="31">
        <f>T71密集市街地の状況!B228</f>
        <v>0</v>
      </c>
      <c r="I229" s="31">
        <f>T71密集市街地の状況!C228</f>
        <v>0</v>
      </c>
      <c r="J229" s="31">
        <f>T71密集市街地の状況!D228</f>
        <v>0</v>
      </c>
      <c r="K229" s="31">
        <f>VLOOKUP(A229,T11aゾーン名称及び面積!$A$6:$I$2001,5,FALSE)</f>
        <v>0</v>
      </c>
      <c r="L229" s="31">
        <f>VLOOKUP(A229,T11aゾーン名称及び面積!$A$6:$I$2001,6,FALSE)</f>
        <v>0</v>
      </c>
      <c r="M229" s="52">
        <f>VLOOKUP(A229,T11aゾーン名称及び面積!$A$6:$I$2001,7,FALSE)</f>
        <v>0</v>
      </c>
      <c r="N229" s="52">
        <f>VLOOKUP(A229,T11aゾーン名称及び面積!$A$6:$I$2001,8,FALSE)</f>
        <v>0</v>
      </c>
      <c r="O229" s="53">
        <f>VLOOKUP(A229,T11aゾーン名称及び面積!$A$6:$I$2001,9,FALSE)</f>
        <v>0</v>
      </c>
      <c r="P229" s="54">
        <f>VLOOKUP(A229,T23ゾーン別人口!$A$6:$F$2001,6,FALSE)</f>
        <v>0</v>
      </c>
      <c r="Q229" s="58" t="e">
        <f t="shared" si="22"/>
        <v>#DIV/0!</v>
      </c>
      <c r="R229" s="53">
        <f>VLOOKUP(A229,T71密集市街地の状況!$A$6:$F$2000,6,FALSE)</f>
        <v>0</v>
      </c>
      <c r="S229" s="54">
        <f>VLOOKUP(A229,T56建物老朽度!$A$6:$R$2001,17,FALSE)</f>
        <v>0</v>
      </c>
      <c r="T229" s="54">
        <f>VLOOKUP(A229,T56建物老朽度!$A$6:$R$2001,18,FALSE)</f>
        <v>0</v>
      </c>
      <c r="U229" s="54" t="e">
        <f t="shared" si="23"/>
        <v>#DIV/0!</v>
      </c>
      <c r="V229" s="55" t="str">
        <f t="shared" si="24"/>
        <v>-</v>
      </c>
      <c r="W229" s="56">
        <f t="shared" si="25"/>
        <v>0</v>
      </c>
      <c r="X229" s="57">
        <f>VLOOKUP(A229,T71密集市街地の状況!$A$6:$Q$2001,13,FALSE)</f>
        <v>0</v>
      </c>
      <c r="Y229" s="56">
        <f t="shared" si="26"/>
        <v>0</v>
      </c>
      <c r="Z229" s="60"/>
      <c r="AA229" s="60"/>
      <c r="AB229" s="53">
        <f>VLOOKUP(A229,T71密集市街地の状況!$A$6:$Q$2000,15,FALSE)</f>
        <v>0</v>
      </c>
      <c r="AC229" s="61">
        <f t="shared" si="27"/>
        <v>0</v>
      </c>
      <c r="AD229" s="62"/>
    </row>
    <row r="230" spans="1:30" ht="15" customHeight="1">
      <c r="A230" s="49">
        <f>T71密集市街地の状況!A229</f>
        <v>0</v>
      </c>
      <c r="B230" s="16"/>
      <c r="C230" s="16"/>
      <c r="D230" s="16" t="str">
        <f t="shared" si="28"/>
        <v/>
      </c>
      <c r="E230" s="16"/>
      <c r="F230" s="16"/>
      <c r="G230" s="51">
        <v>224</v>
      </c>
      <c r="H230" s="31">
        <f>T71密集市街地の状況!B229</f>
        <v>0</v>
      </c>
      <c r="I230" s="31">
        <f>T71密集市街地の状況!C229</f>
        <v>0</v>
      </c>
      <c r="J230" s="31">
        <f>T71密集市街地の状況!D229</f>
        <v>0</v>
      </c>
      <c r="K230" s="31">
        <f>VLOOKUP(A230,T11aゾーン名称及び面積!$A$6:$I$2001,5,FALSE)</f>
        <v>0</v>
      </c>
      <c r="L230" s="31">
        <f>VLOOKUP(A230,T11aゾーン名称及び面積!$A$6:$I$2001,6,FALSE)</f>
        <v>0</v>
      </c>
      <c r="M230" s="52">
        <f>VLOOKUP(A230,T11aゾーン名称及び面積!$A$6:$I$2001,7,FALSE)</f>
        <v>0</v>
      </c>
      <c r="N230" s="52">
        <f>VLOOKUP(A230,T11aゾーン名称及び面積!$A$6:$I$2001,8,FALSE)</f>
        <v>0</v>
      </c>
      <c r="O230" s="53">
        <f>VLOOKUP(A230,T11aゾーン名称及び面積!$A$6:$I$2001,9,FALSE)</f>
        <v>0</v>
      </c>
      <c r="P230" s="54">
        <f>VLOOKUP(A230,T23ゾーン別人口!$A$6:$F$2001,6,FALSE)</f>
        <v>0</v>
      </c>
      <c r="Q230" s="58" t="e">
        <f t="shared" si="22"/>
        <v>#DIV/0!</v>
      </c>
      <c r="R230" s="53">
        <f>VLOOKUP(A230,T71密集市街地の状況!$A$6:$F$2000,6,FALSE)</f>
        <v>0</v>
      </c>
      <c r="S230" s="54">
        <f>VLOOKUP(A230,T56建物老朽度!$A$6:$R$2001,17,FALSE)</f>
        <v>0</v>
      </c>
      <c r="T230" s="54">
        <f>VLOOKUP(A230,T56建物老朽度!$A$6:$R$2001,18,FALSE)</f>
        <v>0</v>
      </c>
      <c r="U230" s="54" t="e">
        <f t="shared" si="23"/>
        <v>#DIV/0!</v>
      </c>
      <c r="V230" s="55" t="str">
        <f t="shared" si="24"/>
        <v>-</v>
      </c>
      <c r="W230" s="56">
        <f t="shared" si="25"/>
        <v>0</v>
      </c>
      <c r="X230" s="57">
        <f>VLOOKUP(A230,T71密集市街地の状況!$A$6:$Q$2001,13,FALSE)</f>
        <v>0</v>
      </c>
      <c r="Y230" s="56">
        <f t="shared" si="26"/>
        <v>0</v>
      </c>
      <c r="Z230" s="60"/>
      <c r="AA230" s="60"/>
      <c r="AB230" s="53">
        <f>VLOOKUP(A230,T71密集市街地の状況!$A$6:$Q$2000,15,FALSE)</f>
        <v>0</v>
      </c>
      <c r="AC230" s="61">
        <f t="shared" si="27"/>
        <v>0</v>
      </c>
      <c r="AD230" s="62"/>
    </row>
    <row r="231" spans="1:30" ht="15" customHeight="1">
      <c r="A231" s="49">
        <f>T71密集市街地の状況!A230</f>
        <v>0</v>
      </c>
      <c r="B231" s="16"/>
      <c r="C231" s="16"/>
      <c r="D231" s="16" t="str">
        <f t="shared" si="28"/>
        <v/>
      </c>
      <c r="E231" s="16"/>
      <c r="F231" s="16"/>
      <c r="G231" s="51">
        <v>225</v>
      </c>
      <c r="H231" s="31">
        <f>T71密集市街地の状況!B230</f>
        <v>0</v>
      </c>
      <c r="I231" s="31">
        <f>T71密集市街地の状況!C230</f>
        <v>0</v>
      </c>
      <c r="J231" s="31">
        <f>T71密集市街地の状況!D230</f>
        <v>0</v>
      </c>
      <c r="K231" s="31">
        <f>VLOOKUP(A231,T11aゾーン名称及び面積!$A$6:$I$2001,5,FALSE)</f>
        <v>0</v>
      </c>
      <c r="L231" s="31">
        <f>VLOOKUP(A231,T11aゾーン名称及び面積!$A$6:$I$2001,6,FALSE)</f>
        <v>0</v>
      </c>
      <c r="M231" s="52">
        <f>VLOOKUP(A231,T11aゾーン名称及び面積!$A$6:$I$2001,7,FALSE)</f>
        <v>0</v>
      </c>
      <c r="N231" s="52">
        <f>VLOOKUP(A231,T11aゾーン名称及び面積!$A$6:$I$2001,8,FALSE)</f>
        <v>0</v>
      </c>
      <c r="O231" s="53">
        <f>VLOOKUP(A231,T11aゾーン名称及び面積!$A$6:$I$2001,9,FALSE)</f>
        <v>0</v>
      </c>
      <c r="P231" s="54">
        <f>VLOOKUP(A231,T23ゾーン別人口!$A$6:$F$2001,6,FALSE)</f>
        <v>0</v>
      </c>
      <c r="Q231" s="58" t="e">
        <f t="shared" si="22"/>
        <v>#DIV/0!</v>
      </c>
      <c r="R231" s="53">
        <f>VLOOKUP(A231,T71密集市街地の状況!$A$6:$F$2000,6,FALSE)</f>
        <v>0</v>
      </c>
      <c r="S231" s="54">
        <f>VLOOKUP(A231,T56建物老朽度!$A$6:$R$2001,17,FALSE)</f>
        <v>0</v>
      </c>
      <c r="T231" s="54">
        <f>VLOOKUP(A231,T56建物老朽度!$A$6:$R$2001,18,FALSE)</f>
        <v>0</v>
      </c>
      <c r="U231" s="54" t="e">
        <f t="shared" si="23"/>
        <v>#DIV/0!</v>
      </c>
      <c r="V231" s="55" t="str">
        <f t="shared" si="24"/>
        <v>-</v>
      </c>
      <c r="W231" s="56">
        <f t="shared" si="25"/>
        <v>0</v>
      </c>
      <c r="X231" s="57">
        <f>VLOOKUP(A231,T71密集市街地の状況!$A$6:$Q$2001,13,FALSE)</f>
        <v>0</v>
      </c>
      <c r="Y231" s="56">
        <f t="shared" si="26"/>
        <v>0</v>
      </c>
      <c r="Z231" s="60"/>
      <c r="AA231" s="60"/>
      <c r="AB231" s="53">
        <f>VLOOKUP(A231,T71密集市街地の状況!$A$6:$Q$2000,15,FALSE)</f>
        <v>0</v>
      </c>
      <c r="AC231" s="61">
        <f t="shared" si="27"/>
        <v>0</v>
      </c>
      <c r="AD231" s="62"/>
    </row>
    <row r="232" spans="1:30" ht="15" customHeight="1">
      <c r="A232" s="49">
        <f>T71密集市街地の状況!A231</f>
        <v>0</v>
      </c>
      <c r="B232" s="16"/>
      <c r="C232" s="16"/>
      <c r="D232" s="16" t="str">
        <f t="shared" si="28"/>
        <v/>
      </c>
      <c r="E232" s="16"/>
      <c r="F232" s="16"/>
      <c r="G232" s="51">
        <v>226</v>
      </c>
      <c r="H232" s="31">
        <f>T71密集市街地の状況!B231</f>
        <v>0</v>
      </c>
      <c r="I232" s="31">
        <f>T71密集市街地の状況!C231</f>
        <v>0</v>
      </c>
      <c r="J232" s="31">
        <f>T71密集市街地の状況!D231</f>
        <v>0</v>
      </c>
      <c r="K232" s="31">
        <f>VLOOKUP(A232,T11aゾーン名称及び面積!$A$6:$I$2001,5,FALSE)</f>
        <v>0</v>
      </c>
      <c r="L232" s="31">
        <f>VLOOKUP(A232,T11aゾーン名称及び面積!$A$6:$I$2001,6,FALSE)</f>
        <v>0</v>
      </c>
      <c r="M232" s="52">
        <f>VLOOKUP(A232,T11aゾーン名称及び面積!$A$6:$I$2001,7,FALSE)</f>
        <v>0</v>
      </c>
      <c r="N232" s="52">
        <f>VLOOKUP(A232,T11aゾーン名称及び面積!$A$6:$I$2001,8,FALSE)</f>
        <v>0</v>
      </c>
      <c r="O232" s="53">
        <f>VLOOKUP(A232,T11aゾーン名称及び面積!$A$6:$I$2001,9,FALSE)</f>
        <v>0</v>
      </c>
      <c r="P232" s="54">
        <f>VLOOKUP(A232,T23ゾーン別人口!$A$6:$F$2001,6,FALSE)</f>
        <v>0</v>
      </c>
      <c r="Q232" s="58" t="e">
        <f t="shared" si="22"/>
        <v>#DIV/0!</v>
      </c>
      <c r="R232" s="53">
        <f>VLOOKUP(A232,T71密集市街地の状況!$A$6:$F$2000,6,FALSE)</f>
        <v>0</v>
      </c>
      <c r="S232" s="54">
        <f>VLOOKUP(A232,T56建物老朽度!$A$6:$R$2001,17,FALSE)</f>
        <v>0</v>
      </c>
      <c r="T232" s="54">
        <f>VLOOKUP(A232,T56建物老朽度!$A$6:$R$2001,18,FALSE)</f>
        <v>0</v>
      </c>
      <c r="U232" s="54" t="e">
        <f t="shared" si="23"/>
        <v>#DIV/0!</v>
      </c>
      <c r="V232" s="55" t="str">
        <f t="shared" si="24"/>
        <v>-</v>
      </c>
      <c r="W232" s="56">
        <f t="shared" si="25"/>
        <v>0</v>
      </c>
      <c r="X232" s="57">
        <f>VLOOKUP(A232,T71密集市街地の状況!$A$6:$Q$2001,13,FALSE)</f>
        <v>0</v>
      </c>
      <c r="Y232" s="56">
        <f t="shared" si="26"/>
        <v>0</v>
      </c>
      <c r="Z232" s="60"/>
      <c r="AA232" s="60"/>
      <c r="AB232" s="53">
        <f>VLOOKUP(A232,T71密集市街地の状況!$A$6:$Q$2000,15,FALSE)</f>
        <v>0</v>
      </c>
      <c r="AC232" s="61">
        <f t="shared" si="27"/>
        <v>0</v>
      </c>
      <c r="AD232" s="62"/>
    </row>
    <row r="233" spans="1:30" ht="15" customHeight="1">
      <c r="A233" s="49">
        <f>T71密集市街地の状況!A232</f>
        <v>0</v>
      </c>
      <c r="B233" s="16"/>
      <c r="C233" s="16"/>
      <c r="D233" s="16" t="str">
        <f t="shared" si="28"/>
        <v/>
      </c>
      <c r="E233" s="16"/>
      <c r="F233" s="16"/>
      <c r="G233" s="51">
        <v>227</v>
      </c>
      <c r="H233" s="31">
        <f>T71密集市街地の状況!B232</f>
        <v>0</v>
      </c>
      <c r="I233" s="31">
        <f>T71密集市街地の状況!C232</f>
        <v>0</v>
      </c>
      <c r="J233" s="31">
        <f>T71密集市街地の状況!D232</f>
        <v>0</v>
      </c>
      <c r="K233" s="31">
        <f>VLOOKUP(A233,T11aゾーン名称及び面積!$A$6:$I$2001,5,FALSE)</f>
        <v>0</v>
      </c>
      <c r="L233" s="31">
        <f>VLOOKUP(A233,T11aゾーン名称及び面積!$A$6:$I$2001,6,FALSE)</f>
        <v>0</v>
      </c>
      <c r="M233" s="52">
        <f>VLOOKUP(A233,T11aゾーン名称及び面積!$A$6:$I$2001,7,FALSE)</f>
        <v>0</v>
      </c>
      <c r="N233" s="52">
        <f>VLOOKUP(A233,T11aゾーン名称及び面積!$A$6:$I$2001,8,FALSE)</f>
        <v>0</v>
      </c>
      <c r="O233" s="53">
        <f>VLOOKUP(A233,T11aゾーン名称及び面積!$A$6:$I$2001,9,FALSE)</f>
        <v>0</v>
      </c>
      <c r="P233" s="54">
        <f>VLOOKUP(A233,T23ゾーン別人口!$A$6:$F$2001,6,FALSE)</f>
        <v>0</v>
      </c>
      <c r="Q233" s="58" t="e">
        <f t="shared" si="22"/>
        <v>#DIV/0!</v>
      </c>
      <c r="R233" s="53">
        <f>VLOOKUP(A233,T71密集市街地の状況!$A$6:$F$2000,6,FALSE)</f>
        <v>0</v>
      </c>
      <c r="S233" s="54">
        <f>VLOOKUP(A233,T56建物老朽度!$A$6:$R$2001,17,FALSE)</f>
        <v>0</v>
      </c>
      <c r="T233" s="54">
        <f>VLOOKUP(A233,T56建物老朽度!$A$6:$R$2001,18,FALSE)</f>
        <v>0</v>
      </c>
      <c r="U233" s="54" t="e">
        <f t="shared" si="23"/>
        <v>#DIV/0!</v>
      </c>
      <c r="V233" s="55" t="str">
        <f t="shared" si="24"/>
        <v>-</v>
      </c>
      <c r="W233" s="56">
        <f t="shared" si="25"/>
        <v>0</v>
      </c>
      <c r="X233" s="57">
        <f>VLOOKUP(A233,T71密集市街地の状況!$A$6:$Q$2001,13,FALSE)</f>
        <v>0</v>
      </c>
      <c r="Y233" s="56">
        <f t="shared" si="26"/>
        <v>0</v>
      </c>
      <c r="Z233" s="60"/>
      <c r="AA233" s="60"/>
      <c r="AB233" s="53">
        <f>VLOOKUP(A233,T71密集市街地の状況!$A$6:$Q$2000,15,FALSE)</f>
        <v>0</v>
      </c>
      <c r="AC233" s="61">
        <f t="shared" si="27"/>
        <v>0</v>
      </c>
      <c r="AD233" s="62"/>
    </row>
    <row r="234" spans="1:30" ht="15" customHeight="1">
      <c r="A234" s="49">
        <f>T71密集市街地の状況!A233</f>
        <v>0</v>
      </c>
      <c r="B234" s="16"/>
      <c r="C234" s="16"/>
      <c r="D234" s="16" t="str">
        <f t="shared" si="28"/>
        <v/>
      </c>
      <c r="E234" s="16"/>
      <c r="F234" s="16"/>
      <c r="G234" s="51">
        <v>228</v>
      </c>
      <c r="H234" s="31">
        <f>T71密集市街地の状況!B233</f>
        <v>0</v>
      </c>
      <c r="I234" s="31">
        <f>T71密集市街地の状況!C233</f>
        <v>0</v>
      </c>
      <c r="J234" s="31">
        <f>T71密集市街地の状況!D233</f>
        <v>0</v>
      </c>
      <c r="K234" s="31">
        <f>VLOOKUP(A234,T11aゾーン名称及び面積!$A$6:$I$2001,5,FALSE)</f>
        <v>0</v>
      </c>
      <c r="L234" s="31">
        <f>VLOOKUP(A234,T11aゾーン名称及び面積!$A$6:$I$2001,6,FALSE)</f>
        <v>0</v>
      </c>
      <c r="M234" s="52">
        <f>VLOOKUP(A234,T11aゾーン名称及び面積!$A$6:$I$2001,7,FALSE)</f>
        <v>0</v>
      </c>
      <c r="N234" s="52">
        <f>VLOOKUP(A234,T11aゾーン名称及び面積!$A$6:$I$2001,8,FALSE)</f>
        <v>0</v>
      </c>
      <c r="O234" s="53">
        <f>VLOOKUP(A234,T11aゾーン名称及び面積!$A$6:$I$2001,9,FALSE)</f>
        <v>0</v>
      </c>
      <c r="P234" s="54">
        <f>VLOOKUP(A234,T23ゾーン別人口!$A$6:$F$2001,6,FALSE)</f>
        <v>0</v>
      </c>
      <c r="Q234" s="58" t="e">
        <f t="shared" si="22"/>
        <v>#DIV/0!</v>
      </c>
      <c r="R234" s="53">
        <f>VLOOKUP(A234,T71密集市街地の状況!$A$6:$F$2000,6,FALSE)</f>
        <v>0</v>
      </c>
      <c r="S234" s="54">
        <f>VLOOKUP(A234,T56建物老朽度!$A$6:$R$2001,17,FALSE)</f>
        <v>0</v>
      </c>
      <c r="T234" s="54">
        <f>VLOOKUP(A234,T56建物老朽度!$A$6:$R$2001,18,FALSE)</f>
        <v>0</v>
      </c>
      <c r="U234" s="54" t="e">
        <f t="shared" si="23"/>
        <v>#DIV/0!</v>
      </c>
      <c r="V234" s="55" t="str">
        <f t="shared" si="24"/>
        <v>-</v>
      </c>
      <c r="W234" s="56">
        <f t="shared" si="25"/>
        <v>0</v>
      </c>
      <c r="X234" s="57">
        <f>VLOOKUP(A234,T71密集市街地の状況!$A$6:$Q$2001,13,FALSE)</f>
        <v>0</v>
      </c>
      <c r="Y234" s="56">
        <f t="shared" si="26"/>
        <v>0</v>
      </c>
      <c r="Z234" s="60"/>
      <c r="AA234" s="60"/>
      <c r="AB234" s="53">
        <f>VLOOKUP(A234,T71密集市街地の状況!$A$6:$Q$2000,15,FALSE)</f>
        <v>0</v>
      </c>
      <c r="AC234" s="61">
        <f t="shared" si="27"/>
        <v>0</v>
      </c>
      <c r="AD234" s="62"/>
    </row>
    <row r="235" spans="1:30" ht="15" customHeight="1">
      <c r="A235" s="49">
        <f>T71密集市街地の状況!A234</f>
        <v>0</v>
      </c>
      <c r="B235" s="16"/>
      <c r="C235" s="16"/>
      <c r="D235" s="16" t="str">
        <f t="shared" si="28"/>
        <v/>
      </c>
      <c r="E235" s="16"/>
      <c r="F235" s="16"/>
      <c r="G235" s="51">
        <v>229</v>
      </c>
      <c r="H235" s="31">
        <f>T71密集市街地の状況!B234</f>
        <v>0</v>
      </c>
      <c r="I235" s="31">
        <f>T71密集市街地の状況!C234</f>
        <v>0</v>
      </c>
      <c r="J235" s="31">
        <f>T71密集市街地の状況!D234</f>
        <v>0</v>
      </c>
      <c r="K235" s="31">
        <f>VLOOKUP(A235,T11aゾーン名称及び面積!$A$6:$I$2001,5,FALSE)</f>
        <v>0</v>
      </c>
      <c r="L235" s="31">
        <f>VLOOKUP(A235,T11aゾーン名称及び面積!$A$6:$I$2001,6,FALSE)</f>
        <v>0</v>
      </c>
      <c r="M235" s="52">
        <f>VLOOKUP(A235,T11aゾーン名称及び面積!$A$6:$I$2001,7,FALSE)</f>
        <v>0</v>
      </c>
      <c r="N235" s="52">
        <f>VLOOKUP(A235,T11aゾーン名称及び面積!$A$6:$I$2001,8,FALSE)</f>
        <v>0</v>
      </c>
      <c r="O235" s="53">
        <f>VLOOKUP(A235,T11aゾーン名称及び面積!$A$6:$I$2001,9,FALSE)</f>
        <v>0</v>
      </c>
      <c r="P235" s="54">
        <f>VLOOKUP(A235,T23ゾーン別人口!$A$6:$F$2001,6,FALSE)</f>
        <v>0</v>
      </c>
      <c r="Q235" s="58" t="e">
        <f t="shared" si="22"/>
        <v>#DIV/0!</v>
      </c>
      <c r="R235" s="53">
        <f>VLOOKUP(A235,T71密集市街地の状況!$A$6:$F$2000,6,FALSE)</f>
        <v>0</v>
      </c>
      <c r="S235" s="54">
        <f>VLOOKUP(A235,T56建物老朽度!$A$6:$R$2001,17,FALSE)</f>
        <v>0</v>
      </c>
      <c r="T235" s="54">
        <f>VLOOKUP(A235,T56建物老朽度!$A$6:$R$2001,18,FALSE)</f>
        <v>0</v>
      </c>
      <c r="U235" s="54" t="e">
        <f t="shared" si="23"/>
        <v>#DIV/0!</v>
      </c>
      <c r="V235" s="55" t="str">
        <f t="shared" si="24"/>
        <v>-</v>
      </c>
      <c r="W235" s="56">
        <f t="shared" si="25"/>
        <v>0</v>
      </c>
      <c r="X235" s="57">
        <f>VLOOKUP(A235,T71密集市街地の状況!$A$6:$Q$2001,13,FALSE)</f>
        <v>0</v>
      </c>
      <c r="Y235" s="56">
        <f t="shared" si="26"/>
        <v>0</v>
      </c>
      <c r="Z235" s="60"/>
      <c r="AA235" s="60"/>
      <c r="AB235" s="53">
        <f>VLOOKUP(A235,T71密集市街地の状況!$A$6:$Q$2000,15,FALSE)</f>
        <v>0</v>
      </c>
      <c r="AC235" s="61">
        <f t="shared" si="27"/>
        <v>0</v>
      </c>
      <c r="AD235" s="62"/>
    </row>
    <row r="236" spans="1:30" ht="15" customHeight="1">
      <c r="A236" s="49">
        <f>T71密集市街地の状況!A235</f>
        <v>0</v>
      </c>
      <c r="B236" s="16"/>
      <c r="C236" s="16"/>
      <c r="D236" s="16" t="str">
        <f t="shared" si="28"/>
        <v/>
      </c>
      <c r="E236" s="16"/>
      <c r="F236" s="16"/>
      <c r="G236" s="51">
        <v>230</v>
      </c>
      <c r="H236" s="31">
        <f>T71密集市街地の状況!B235</f>
        <v>0</v>
      </c>
      <c r="I236" s="31">
        <f>T71密集市街地の状況!C235</f>
        <v>0</v>
      </c>
      <c r="J236" s="31">
        <f>T71密集市街地の状況!D235</f>
        <v>0</v>
      </c>
      <c r="K236" s="31">
        <f>VLOOKUP(A236,T11aゾーン名称及び面積!$A$6:$I$2001,5,FALSE)</f>
        <v>0</v>
      </c>
      <c r="L236" s="31">
        <f>VLOOKUP(A236,T11aゾーン名称及び面積!$A$6:$I$2001,6,FALSE)</f>
        <v>0</v>
      </c>
      <c r="M236" s="52">
        <f>VLOOKUP(A236,T11aゾーン名称及び面積!$A$6:$I$2001,7,FALSE)</f>
        <v>0</v>
      </c>
      <c r="N236" s="52">
        <f>VLOOKUP(A236,T11aゾーン名称及び面積!$A$6:$I$2001,8,FALSE)</f>
        <v>0</v>
      </c>
      <c r="O236" s="53">
        <f>VLOOKUP(A236,T11aゾーン名称及び面積!$A$6:$I$2001,9,FALSE)</f>
        <v>0</v>
      </c>
      <c r="P236" s="54">
        <f>VLOOKUP(A236,T23ゾーン別人口!$A$6:$F$2001,6,FALSE)</f>
        <v>0</v>
      </c>
      <c r="Q236" s="58" t="e">
        <f t="shared" si="22"/>
        <v>#DIV/0!</v>
      </c>
      <c r="R236" s="53">
        <f>VLOOKUP(A236,T71密集市街地の状況!$A$6:$F$2000,6,FALSE)</f>
        <v>0</v>
      </c>
      <c r="S236" s="54">
        <f>VLOOKUP(A236,T56建物老朽度!$A$6:$R$2001,17,FALSE)</f>
        <v>0</v>
      </c>
      <c r="T236" s="54">
        <f>VLOOKUP(A236,T56建物老朽度!$A$6:$R$2001,18,FALSE)</f>
        <v>0</v>
      </c>
      <c r="U236" s="54" t="e">
        <f t="shared" si="23"/>
        <v>#DIV/0!</v>
      </c>
      <c r="V236" s="55" t="str">
        <f t="shared" si="24"/>
        <v>-</v>
      </c>
      <c r="W236" s="56">
        <f t="shared" si="25"/>
        <v>0</v>
      </c>
      <c r="X236" s="57">
        <f>VLOOKUP(A236,T71密集市街地の状況!$A$6:$Q$2001,13,FALSE)</f>
        <v>0</v>
      </c>
      <c r="Y236" s="56">
        <f t="shared" si="26"/>
        <v>0</v>
      </c>
      <c r="Z236" s="60"/>
      <c r="AA236" s="60"/>
      <c r="AB236" s="53">
        <f>VLOOKUP(A236,T71密集市街地の状況!$A$6:$Q$2000,15,FALSE)</f>
        <v>0</v>
      </c>
      <c r="AC236" s="61">
        <f t="shared" si="27"/>
        <v>0</v>
      </c>
      <c r="AD236" s="62"/>
    </row>
    <row r="237" spans="1:30" ht="15" customHeight="1">
      <c r="A237" s="49">
        <f>T71密集市街地の状況!A236</f>
        <v>0</v>
      </c>
      <c r="B237" s="16"/>
      <c r="C237" s="16"/>
      <c r="D237" s="16" t="str">
        <f t="shared" si="28"/>
        <v/>
      </c>
      <c r="E237" s="16"/>
      <c r="F237" s="16"/>
      <c r="G237" s="51">
        <v>231</v>
      </c>
      <c r="H237" s="31">
        <f>T71密集市街地の状況!B236</f>
        <v>0</v>
      </c>
      <c r="I237" s="31">
        <f>T71密集市街地の状況!C236</f>
        <v>0</v>
      </c>
      <c r="J237" s="31">
        <f>T71密集市街地の状況!D236</f>
        <v>0</v>
      </c>
      <c r="K237" s="31">
        <f>VLOOKUP(A237,T11aゾーン名称及び面積!$A$6:$I$2001,5,FALSE)</f>
        <v>0</v>
      </c>
      <c r="L237" s="31">
        <f>VLOOKUP(A237,T11aゾーン名称及び面積!$A$6:$I$2001,6,FALSE)</f>
        <v>0</v>
      </c>
      <c r="M237" s="52">
        <f>VLOOKUP(A237,T11aゾーン名称及び面積!$A$6:$I$2001,7,FALSE)</f>
        <v>0</v>
      </c>
      <c r="N237" s="52">
        <f>VLOOKUP(A237,T11aゾーン名称及び面積!$A$6:$I$2001,8,FALSE)</f>
        <v>0</v>
      </c>
      <c r="O237" s="53">
        <f>VLOOKUP(A237,T11aゾーン名称及び面積!$A$6:$I$2001,9,FALSE)</f>
        <v>0</v>
      </c>
      <c r="P237" s="54">
        <f>VLOOKUP(A237,T23ゾーン別人口!$A$6:$F$2001,6,FALSE)</f>
        <v>0</v>
      </c>
      <c r="Q237" s="58" t="e">
        <f t="shared" si="22"/>
        <v>#DIV/0!</v>
      </c>
      <c r="R237" s="53">
        <f>VLOOKUP(A237,T71密集市街地の状況!$A$6:$F$2000,6,FALSE)</f>
        <v>0</v>
      </c>
      <c r="S237" s="54">
        <f>VLOOKUP(A237,T56建物老朽度!$A$6:$R$2001,17,FALSE)</f>
        <v>0</v>
      </c>
      <c r="T237" s="54">
        <f>VLOOKUP(A237,T56建物老朽度!$A$6:$R$2001,18,FALSE)</f>
        <v>0</v>
      </c>
      <c r="U237" s="54" t="e">
        <f t="shared" si="23"/>
        <v>#DIV/0!</v>
      </c>
      <c r="V237" s="55" t="str">
        <f t="shared" si="24"/>
        <v>-</v>
      </c>
      <c r="W237" s="56">
        <f t="shared" si="25"/>
        <v>0</v>
      </c>
      <c r="X237" s="57">
        <f>VLOOKUP(A237,T71密集市街地の状況!$A$6:$Q$2001,13,FALSE)</f>
        <v>0</v>
      </c>
      <c r="Y237" s="56">
        <f t="shared" si="26"/>
        <v>0</v>
      </c>
      <c r="Z237" s="60"/>
      <c r="AA237" s="60"/>
      <c r="AB237" s="53">
        <f>VLOOKUP(A237,T71密集市街地の状況!$A$6:$Q$2000,15,FALSE)</f>
        <v>0</v>
      </c>
      <c r="AC237" s="61">
        <f t="shared" si="27"/>
        <v>0</v>
      </c>
      <c r="AD237" s="62"/>
    </row>
    <row r="238" spans="1:30" ht="15" customHeight="1">
      <c r="A238" s="49">
        <f>T71密集市街地の状況!A237</f>
        <v>0</v>
      </c>
      <c r="B238" s="16"/>
      <c r="C238" s="16"/>
      <c r="D238" s="16" t="str">
        <f t="shared" si="28"/>
        <v/>
      </c>
      <c r="E238" s="16"/>
      <c r="F238" s="16"/>
      <c r="G238" s="51">
        <v>232</v>
      </c>
      <c r="H238" s="31">
        <f>T71密集市街地の状況!B237</f>
        <v>0</v>
      </c>
      <c r="I238" s="31">
        <f>T71密集市街地の状況!C237</f>
        <v>0</v>
      </c>
      <c r="J238" s="31">
        <f>T71密集市街地の状況!D237</f>
        <v>0</v>
      </c>
      <c r="K238" s="31">
        <f>VLOOKUP(A238,T11aゾーン名称及び面積!$A$6:$I$2001,5,FALSE)</f>
        <v>0</v>
      </c>
      <c r="L238" s="31">
        <f>VLOOKUP(A238,T11aゾーン名称及び面積!$A$6:$I$2001,6,FALSE)</f>
        <v>0</v>
      </c>
      <c r="M238" s="52">
        <f>VLOOKUP(A238,T11aゾーン名称及び面積!$A$6:$I$2001,7,FALSE)</f>
        <v>0</v>
      </c>
      <c r="N238" s="52">
        <f>VLOOKUP(A238,T11aゾーン名称及び面積!$A$6:$I$2001,8,FALSE)</f>
        <v>0</v>
      </c>
      <c r="O238" s="53">
        <f>VLOOKUP(A238,T11aゾーン名称及び面積!$A$6:$I$2001,9,FALSE)</f>
        <v>0</v>
      </c>
      <c r="P238" s="54">
        <f>VLOOKUP(A238,T23ゾーン別人口!$A$6:$F$2001,6,FALSE)</f>
        <v>0</v>
      </c>
      <c r="Q238" s="58" t="e">
        <f t="shared" si="22"/>
        <v>#DIV/0!</v>
      </c>
      <c r="R238" s="53">
        <f>VLOOKUP(A238,T71密集市街地の状況!$A$6:$F$2000,6,FALSE)</f>
        <v>0</v>
      </c>
      <c r="S238" s="54">
        <f>VLOOKUP(A238,T56建物老朽度!$A$6:$R$2001,17,FALSE)</f>
        <v>0</v>
      </c>
      <c r="T238" s="54">
        <f>VLOOKUP(A238,T56建物老朽度!$A$6:$R$2001,18,FALSE)</f>
        <v>0</v>
      </c>
      <c r="U238" s="54" t="e">
        <f t="shared" si="23"/>
        <v>#DIV/0!</v>
      </c>
      <c r="V238" s="55" t="str">
        <f t="shared" si="24"/>
        <v>-</v>
      </c>
      <c r="W238" s="56">
        <f t="shared" si="25"/>
        <v>0</v>
      </c>
      <c r="X238" s="57">
        <f>VLOOKUP(A238,T71密集市街地の状況!$A$6:$Q$2001,13,FALSE)</f>
        <v>0</v>
      </c>
      <c r="Y238" s="56">
        <f t="shared" si="26"/>
        <v>0</v>
      </c>
      <c r="Z238" s="60"/>
      <c r="AA238" s="60"/>
      <c r="AB238" s="53">
        <f>VLOOKUP(A238,T71密集市街地の状況!$A$6:$Q$2000,15,FALSE)</f>
        <v>0</v>
      </c>
      <c r="AC238" s="61">
        <f t="shared" si="27"/>
        <v>0</v>
      </c>
      <c r="AD238" s="62"/>
    </row>
    <row r="239" spans="1:30" ht="15" customHeight="1">
      <c r="A239" s="49">
        <f>T71密集市街地の状況!A238</f>
        <v>0</v>
      </c>
      <c r="B239" s="16"/>
      <c r="C239" s="16"/>
      <c r="D239" s="16" t="str">
        <f t="shared" si="28"/>
        <v/>
      </c>
      <c r="E239" s="16"/>
      <c r="F239" s="16"/>
      <c r="G239" s="51">
        <v>233</v>
      </c>
      <c r="H239" s="31">
        <f>T71密集市街地の状況!B238</f>
        <v>0</v>
      </c>
      <c r="I239" s="31">
        <f>T71密集市街地の状況!C238</f>
        <v>0</v>
      </c>
      <c r="J239" s="31">
        <f>T71密集市街地の状況!D238</f>
        <v>0</v>
      </c>
      <c r="K239" s="31">
        <f>VLOOKUP(A239,T11aゾーン名称及び面積!$A$6:$I$2001,5,FALSE)</f>
        <v>0</v>
      </c>
      <c r="L239" s="31">
        <f>VLOOKUP(A239,T11aゾーン名称及び面積!$A$6:$I$2001,6,FALSE)</f>
        <v>0</v>
      </c>
      <c r="M239" s="52">
        <f>VLOOKUP(A239,T11aゾーン名称及び面積!$A$6:$I$2001,7,FALSE)</f>
        <v>0</v>
      </c>
      <c r="N239" s="52">
        <f>VLOOKUP(A239,T11aゾーン名称及び面積!$A$6:$I$2001,8,FALSE)</f>
        <v>0</v>
      </c>
      <c r="O239" s="53">
        <f>VLOOKUP(A239,T11aゾーン名称及び面積!$A$6:$I$2001,9,FALSE)</f>
        <v>0</v>
      </c>
      <c r="P239" s="54">
        <f>VLOOKUP(A239,T23ゾーン別人口!$A$6:$F$2001,6,FALSE)</f>
        <v>0</v>
      </c>
      <c r="Q239" s="58" t="e">
        <f t="shared" si="22"/>
        <v>#DIV/0!</v>
      </c>
      <c r="R239" s="53">
        <f>VLOOKUP(A239,T71密集市街地の状況!$A$6:$F$2000,6,FALSE)</f>
        <v>0</v>
      </c>
      <c r="S239" s="54">
        <f>VLOOKUP(A239,T56建物老朽度!$A$6:$R$2001,17,FALSE)</f>
        <v>0</v>
      </c>
      <c r="T239" s="54">
        <f>VLOOKUP(A239,T56建物老朽度!$A$6:$R$2001,18,FALSE)</f>
        <v>0</v>
      </c>
      <c r="U239" s="54" t="e">
        <f t="shared" si="23"/>
        <v>#DIV/0!</v>
      </c>
      <c r="V239" s="55" t="str">
        <f t="shared" si="24"/>
        <v>-</v>
      </c>
      <c r="W239" s="56">
        <f t="shared" si="25"/>
        <v>0</v>
      </c>
      <c r="X239" s="57">
        <f>VLOOKUP(A239,T71密集市街地の状況!$A$6:$Q$2001,13,FALSE)</f>
        <v>0</v>
      </c>
      <c r="Y239" s="56">
        <f t="shared" si="26"/>
        <v>0</v>
      </c>
      <c r="Z239" s="60"/>
      <c r="AA239" s="60"/>
      <c r="AB239" s="53">
        <f>VLOOKUP(A239,T71密集市街地の状況!$A$6:$Q$2000,15,FALSE)</f>
        <v>0</v>
      </c>
      <c r="AC239" s="61">
        <f t="shared" si="27"/>
        <v>0</v>
      </c>
      <c r="AD239" s="62"/>
    </row>
    <row r="240" spans="1:30" ht="15" customHeight="1">
      <c r="A240" s="49">
        <f>T71密集市街地の状況!A239</f>
        <v>0</v>
      </c>
      <c r="B240" s="16"/>
      <c r="C240" s="16"/>
      <c r="D240" s="16" t="str">
        <f t="shared" si="28"/>
        <v/>
      </c>
      <c r="E240" s="16"/>
      <c r="F240" s="16"/>
      <c r="G240" s="51">
        <v>234</v>
      </c>
      <c r="H240" s="31">
        <f>T71密集市街地の状況!B239</f>
        <v>0</v>
      </c>
      <c r="I240" s="31">
        <f>T71密集市街地の状況!C239</f>
        <v>0</v>
      </c>
      <c r="J240" s="31">
        <f>T71密集市街地の状況!D239</f>
        <v>0</v>
      </c>
      <c r="K240" s="31">
        <f>VLOOKUP(A240,T11aゾーン名称及び面積!$A$6:$I$2001,5,FALSE)</f>
        <v>0</v>
      </c>
      <c r="L240" s="31">
        <f>VLOOKUP(A240,T11aゾーン名称及び面積!$A$6:$I$2001,6,FALSE)</f>
        <v>0</v>
      </c>
      <c r="M240" s="52">
        <f>VLOOKUP(A240,T11aゾーン名称及び面積!$A$6:$I$2001,7,FALSE)</f>
        <v>0</v>
      </c>
      <c r="N240" s="52">
        <f>VLOOKUP(A240,T11aゾーン名称及び面積!$A$6:$I$2001,8,FALSE)</f>
        <v>0</v>
      </c>
      <c r="O240" s="53">
        <f>VLOOKUP(A240,T11aゾーン名称及び面積!$A$6:$I$2001,9,FALSE)</f>
        <v>0</v>
      </c>
      <c r="P240" s="54">
        <f>VLOOKUP(A240,T23ゾーン別人口!$A$6:$F$2001,6,FALSE)</f>
        <v>0</v>
      </c>
      <c r="Q240" s="58" t="e">
        <f t="shared" si="22"/>
        <v>#DIV/0!</v>
      </c>
      <c r="R240" s="53">
        <f>VLOOKUP(A240,T71密集市街地の状況!$A$6:$F$2000,6,FALSE)</f>
        <v>0</v>
      </c>
      <c r="S240" s="54">
        <f>VLOOKUP(A240,T56建物老朽度!$A$6:$R$2001,17,FALSE)</f>
        <v>0</v>
      </c>
      <c r="T240" s="54">
        <f>VLOOKUP(A240,T56建物老朽度!$A$6:$R$2001,18,FALSE)</f>
        <v>0</v>
      </c>
      <c r="U240" s="54" t="e">
        <f t="shared" si="23"/>
        <v>#DIV/0!</v>
      </c>
      <c r="V240" s="55" t="str">
        <f t="shared" si="24"/>
        <v>-</v>
      </c>
      <c r="W240" s="56">
        <f t="shared" si="25"/>
        <v>0</v>
      </c>
      <c r="X240" s="57">
        <f>VLOOKUP(A240,T71密集市街地の状況!$A$6:$Q$2001,13,FALSE)</f>
        <v>0</v>
      </c>
      <c r="Y240" s="56">
        <f t="shared" si="26"/>
        <v>0</v>
      </c>
      <c r="Z240" s="60"/>
      <c r="AA240" s="60"/>
      <c r="AB240" s="53">
        <f>VLOOKUP(A240,T71密集市街地の状況!$A$6:$Q$2000,15,FALSE)</f>
        <v>0</v>
      </c>
      <c r="AC240" s="61">
        <f t="shared" si="27"/>
        <v>0</v>
      </c>
      <c r="AD240" s="62"/>
    </row>
    <row r="241" spans="1:30" ht="15" customHeight="1">
      <c r="A241" s="49">
        <f>T71密集市街地の状況!A240</f>
        <v>0</v>
      </c>
      <c r="B241" s="16"/>
      <c r="C241" s="16"/>
      <c r="D241" s="16" t="str">
        <f t="shared" si="28"/>
        <v/>
      </c>
      <c r="E241" s="16"/>
      <c r="F241" s="16"/>
      <c r="G241" s="51">
        <v>235</v>
      </c>
      <c r="H241" s="31">
        <f>T71密集市街地の状況!B240</f>
        <v>0</v>
      </c>
      <c r="I241" s="31">
        <f>T71密集市街地の状況!C240</f>
        <v>0</v>
      </c>
      <c r="J241" s="31">
        <f>T71密集市街地の状況!D240</f>
        <v>0</v>
      </c>
      <c r="K241" s="31">
        <f>VLOOKUP(A241,T11aゾーン名称及び面積!$A$6:$I$2001,5,FALSE)</f>
        <v>0</v>
      </c>
      <c r="L241" s="31">
        <f>VLOOKUP(A241,T11aゾーン名称及び面積!$A$6:$I$2001,6,FALSE)</f>
        <v>0</v>
      </c>
      <c r="M241" s="52">
        <f>VLOOKUP(A241,T11aゾーン名称及び面積!$A$6:$I$2001,7,FALSE)</f>
        <v>0</v>
      </c>
      <c r="N241" s="52">
        <f>VLOOKUP(A241,T11aゾーン名称及び面積!$A$6:$I$2001,8,FALSE)</f>
        <v>0</v>
      </c>
      <c r="O241" s="53">
        <f>VLOOKUP(A241,T11aゾーン名称及び面積!$A$6:$I$2001,9,FALSE)</f>
        <v>0</v>
      </c>
      <c r="P241" s="54">
        <f>VLOOKUP(A241,T23ゾーン別人口!$A$6:$F$2001,6,FALSE)</f>
        <v>0</v>
      </c>
      <c r="Q241" s="58" t="e">
        <f t="shared" si="22"/>
        <v>#DIV/0!</v>
      </c>
      <c r="R241" s="53">
        <f>VLOOKUP(A241,T71密集市街地の状況!$A$6:$F$2000,6,FALSE)</f>
        <v>0</v>
      </c>
      <c r="S241" s="54">
        <f>VLOOKUP(A241,T56建物老朽度!$A$6:$R$2001,17,FALSE)</f>
        <v>0</v>
      </c>
      <c r="T241" s="54">
        <f>VLOOKUP(A241,T56建物老朽度!$A$6:$R$2001,18,FALSE)</f>
        <v>0</v>
      </c>
      <c r="U241" s="54" t="e">
        <f t="shared" si="23"/>
        <v>#DIV/0!</v>
      </c>
      <c r="V241" s="55" t="str">
        <f t="shared" si="24"/>
        <v>-</v>
      </c>
      <c r="W241" s="56">
        <f t="shared" si="25"/>
        <v>0</v>
      </c>
      <c r="X241" s="57">
        <f>VLOOKUP(A241,T71密集市街地の状況!$A$6:$Q$2001,13,FALSE)</f>
        <v>0</v>
      </c>
      <c r="Y241" s="56">
        <f t="shared" si="26"/>
        <v>0</v>
      </c>
      <c r="Z241" s="60"/>
      <c r="AA241" s="60"/>
      <c r="AB241" s="53">
        <f>VLOOKUP(A241,T71密集市街地の状況!$A$6:$Q$2000,15,FALSE)</f>
        <v>0</v>
      </c>
      <c r="AC241" s="61">
        <f t="shared" si="27"/>
        <v>0</v>
      </c>
      <c r="AD241" s="62"/>
    </row>
    <row r="242" spans="1:30" ht="15" customHeight="1">
      <c r="A242" s="49">
        <f>T71密集市街地の状況!A241</f>
        <v>0</v>
      </c>
      <c r="B242" s="16"/>
      <c r="C242" s="16"/>
      <c r="D242" s="16" t="str">
        <f t="shared" si="28"/>
        <v/>
      </c>
      <c r="E242" s="16"/>
      <c r="F242" s="16"/>
      <c r="G242" s="51">
        <v>236</v>
      </c>
      <c r="H242" s="31">
        <f>T71密集市街地の状況!B241</f>
        <v>0</v>
      </c>
      <c r="I242" s="31">
        <f>T71密集市街地の状況!C241</f>
        <v>0</v>
      </c>
      <c r="J242" s="31">
        <f>T71密集市街地の状況!D241</f>
        <v>0</v>
      </c>
      <c r="K242" s="31">
        <f>VLOOKUP(A242,T11aゾーン名称及び面積!$A$6:$I$2001,5,FALSE)</f>
        <v>0</v>
      </c>
      <c r="L242" s="31">
        <f>VLOOKUP(A242,T11aゾーン名称及び面積!$A$6:$I$2001,6,FALSE)</f>
        <v>0</v>
      </c>
      <c r="M242" s="52">
        <f>VLOOKUP(A242,T11aゾーン名称及び面積!$A$6:$I$2001,7,FALSE)</f>
        <v>0</v>
      </c>
      <c r="N242" s="52">
        <f>VLOOKUP(A242,T11aゾーン名称及び面積!$A$6:$I$2001,8,FALSE)</f>
        <v>0</v>
      </c>
      <c r="O242" s="53">
        <f>VLOOKUP(A242,T11aゾーン名称及び面積!$A$6:$I$2001,9,FALSE)</f>
        <v>0</v>
      </c>
      <c r="P242" s="54">
        <f>VLOOKUP(A242,T23ゾーン別人口!$A$6:$F$2001,6,FALSE)</f>
        <v>0</v>
      </c>
      <c r="Q242" s="58" t="e">
        <f t="shared" si="22"/>
        <v>#DIV/0!</v>
      </c>
      <c r="R242" s="53">
        <f>VLOOKUP(A242,T71密集市街地の状況!$A$6:$F$2000,6,FALSE)</f>
        <v>0</v>
      </c>
      <c r="S242" s="54">
        <f>VLOOKUP(A242,T56建物老朽度!$A$6:$R$2001,17,FALSE)</f>
        <v>0</v>
      </c>
      <c r="T242" s="54">
        <f>VLOOKUP(A242,T56建物老朽度!$A$6:$R$2001,18,FALSE)</f>
        <v>0</v>
      </c>
      <c r="U242" s="54" t="e">
        <f t="shared" si="23"/>
        <v>#DIV/0!</v>
      </c>
      <c r="V242" s="55" t="str">
        <f t="shared" si="24"/>
        <v>-</v>
      </c>
      <c r="W242" s="56">
        <f t="shared" si="25"/>
        <v>0</v>
      </c>
      <c r="X242" s="57">
        <f>VLOOKUP(A242,T71密集市街地の状況!$A$6:$Q$2001,13,FALSE)</f>
        <v>0</v>
      </c>
      <c r="Y242" s="56">
        <f t="shared" si="26"/>
        <v>0</v>
      </c>
      <c r="Z242" s="60"/>
      <c r="AA242" s="60"/>
      <c r="AB242" s="53">
        <f>VLOOKUP(A242,T71密集市街地の状況!$A$6:$Q$2000,15,FALSE)</f>
        <v>0</v>
      </c>
      <c r="AC242" s="61">
        <f t="shared" si="27"/>
        <v>0</v>
      </c>
      <c r="AD242" s="62"/>
    </row>
    <row r="243" spans="1:30" ht="15" customHeight="1">
      <c r="A243" s="49">
        <f>T71密集市街地の状況!A242</f>
        <v>0</v>
      </c>
      <c r="B243" s="16"/>
      <c r="C243" s="16"/>
      <c r="D243" s="16" t="str">
        <f t="shared" si="28"/>
        <v/>
      </c>
      <c r="E243" s="16"/>
      <c r="F243" s="16"/>
      <c r="G243" s="51">
        <v>237</v>
      </c>
      <c r="H243" s="31">
        <f>T71密集市街地の状況!B242</f>
        <v>0</v>
      </c>
      <c r="I243" s="31">
        <f>T71密集市街地の状況!C242</f>
        <v>0</v>
      </c>
      <c r="J243" s="31">
        <f>T71密集市街地の状況!D242</f>
        <v>0</v>
      </c>
      <c r="K243" s="31">
        <f>VLOOKUP(A243,T11aゾーン名称及び面積!$A$6:$I$2001,5,FALSE)</f>
        <v>0</v>
      </c>
      <c r="L243" s="31">
        <f>VLOOKUP(A243,T11aゾーン名称及び面積!$A$6:$I$2001,6,FALSE)</f>
        <v>0</v>
      </c>
      <c r="M243" s="52">
        <f>VLOOKUP(A243,T11aゾーン名称及び面積!$A$6:$I$2001,7,FALSE)</f>
        <v>0</v>
      </c>
      <c r="N243" s="52">
        <f>VLOOKUP(A243,T11aゾーン名称及び面積!$A$6:$I$2001,8,FALSE)</f>
        <v>0</v>
      </c>
      <c r="O243" s="53">
        <f>VLOOKUP(A243,T11aゾーン名称及び面積!$A$6:$I$2001,9,FALSE)</f>
        <v>0</v>
      </c>
      <c r="P243" s="54">
        <f>VLOOKUP(A243,T23ゾーン別人口!$A$6:$F$2001,6,FALSE)</f>
        <v>0</v>
      </c>
      <c r="Q243" s="58" t="e">
        <f t="shared" si="22"/>
        <v>#DIV/0!</v>
      </c>
      <c r="R243" s="53">
        <f>VLOOKUP(A243,T71密集市街地の状況!$A$6:$F$2000,6,FALSE)</f>
        <v>0</v>
      </c>
      <c r="S243" s="54">
        <f>VLOOKUP(A243,T56建物老朽度!$A$6:$R$2001,17,FALSE)</f>
        <v>0</v>
      </c>
      <c r="T243" s="54">
        <f>VLOOKUP(A243,T56建物老朽度!$A$6:$R$2001,18,FALSE)</f>
        <v>0</v>
      </c>
      <c r="U243" s="54" t="e">
        <f t="shared" si="23"/>
        <v>#DIV/0!</v>
      </c>
      <c r="V243" s="55" t="str">
        <f t="shared" si="24"/>
        <v>-</v>
      </c>
      <c r="W243" s="56">
        <f t="shared" si="25"/>
        <v>0</v>
      </c>
      <c r="X243" s="57">
        <f>VLOOKUP(A243,T71密集市街地の状況!$A$6:$Q$2001,13,FALSE)</f>
        <v>0</v>
      </c>
      <c r="Y243" s="56">
        <f t="shared" si="26"/>
        <v>0</v>
      </c>
      <c r="Z243" s="60"/>
      <c r="AA243" s="60"/>
      <c r="AB243" s="53">
        <f>VLOOKUP(A243,T71密集市街地の状況!$A$6:$Q$2000,15,FALSE)</f>
        <v>0</v>
      </c>
      <c r="AC243" s="61">
        <f t="shared" si="27"/>
        <v>0</v>
      </c>
      <c r="AD243" s="62"/>
    </row>
    <row r="244" spans="1:30" ht="15" customHeight="1">
      <c r="A244" s="49">
        <f>T71密集市街地の状況!A243</f>
        <v>0</v>
      </c>
      <c r="B244" s="16"/>
      <c r="C244" s="16"/>
      <c r="D244" s="16" t="str">
        <f t="shared" si="28"/>
        <v/>
      </c>
      <c r="E244" s="16"/>
      <c r="F244" s="16"/>
      <c r="G244" s="51">
        <v>238</v>
      </c>
      <c r="H244" s="31">
        <f>T71密集市街地の状況!B243</f>
        <v>0</v>
      </c>
      <c r="I244" s="31">
        <f>T71密集市街地の状況!C243</f>
        <v>0</v>
      </c>
      <c r="J244" s="31">
        <f>T71密集市街地の状況!D243</f>
        <v>0</v>
      </c>
      <c r="K244" s="31">
        <f>VLOOKUP(A244,T11aゾーン名称及び面積!$A$6:$I$2001,5,FALSE)</f>
        <v>0</v>
      </c>
      <c r="L244" s="31">
        <f>VLOOKUP(A244,T11aゾーン名称及び面積!$A$6:$I$2001,6,FALSE)</f>
        <v>0</v>
      </c>
      <c r="M244" s="52">
        <f>VLOOKUP(A244,T11aゾーン名称及び面積!$A$6:$I$2001,7,FALSE)</f>
        <v>0</v>
      </c>
      <c r="N244" s="52">
        <f>VLOOKUP(A244,T11aゾーン名称及び面積!$A$6:$I$2001,8,FALSE)</f>
        <v>0</v>
      </c>
      <c r="O244" s="53">
        <f>VLOOKUP(A244,T11aゾーン名称及び面積!$A$6:$I$2001,9,FALSE)</f>
        <v>0</v>
      </c>
      <c r="P244" s="54">
        <f>VLOOKUP(A244,T23ゾーン別人口!$A$6:$F$2001,6,FALSE)</f>
        <v>0</v>
      </c>
      <c r="Q244" s="58" t="e">
        <f t="shared" si="22"/>
        <v>#DIV/0!</v>
      </c>
      <c r="R244" s="53">
        <f>VLOOKUP(A244,T71密集市街地の状況!$A$6:$F$2000,6,FALSE)</f>
        <v>0</v>
      </c>
      <c r="S244" s="54">
        <f>VLOOKUP(A244,T56建物老朽度!$A$6:$R$2001,17,FALSE)</f>
        <v>0</v>
      </c>
      <c r="T244" s="54">
        <f>VLOOKUP(A244,T56建物老朽度!$A$6:$R$2001,18,FALSE)</f>
        <v>0</v>
      </c>
      <c r="U244" s="54" t="e">
        <f t="shared" si="23"/>
        <v>#DIV/0!</v>
      </c>
      <c r="V244" s="55" t="str">
        <f t="shared" si="24"/>
        <v>-</v>
      </c>
      <c r="W244" s="56">
        <f t="shared" si="25"/>
        <v>0</v>
      </c>
      <c r="X244" s="57">
        <f>VLOOKUP(A244,T71密集市街地の状況!$A$6:$Q$2001,13,FALSE)</f>
        <v>0</v>
      </c>
      <c r="Y244" s="56">
        <f t="shared" si="26"/>
        <v>0</v>
      </c>
      <c r="Z244" s="60"/>
      <c r="AA244" s="60"/>
      <c r="AB244" s="53">
        <f>VLOOKUP(A244,T71密集市街地の状況!$A$6:$Q$2000,15,FALSE)</f>
        <v>0</v>
      </c>
      <c r="AC244" s="61">
        <f t="shared" si="27"/>
        <v>0</v>
      </c>
      <c r="AD244" s="62"/>
    </row>
    <row r="245" spans="1:30" ht="15" customHeight="1">
      <c r="A245" s="49">
        <f>T71密集市街地の状況!A244</f>
        <v>0</v>
      </c>
      <c r="B245" s="16"/>
      <c r="C245" s="16"/>
      <c r="D245" s="16" t="str">
        <f t="shared" si="28"/>
        <v/>
      </c>
      <c r="E245" s="16"/>
      <c r="F245" s="16"/>
      <c r="G245" s="51">
        <v>239</v>
      </c>
      <c r="H245" s="31">
        <f>T71密集市街地の状況!B244</f>
        <v>0</v>
      </c>
      <c r="I245" s="31">
        <f>T71密集市街地の状況!C244</f>
        <v>0</v>
      </c>
      <c r="J245" s="31">
        <f>T71密集市街地の状況!D244</f>
        <v>0</v>
      </c>
      <c r="K245" s="31">
        <f>VLOOKUP(A245,T11aゾーン名称及び面積!$A$6:$I$2001,5,FALSE)</f>
        <v>0</v>
      </c>
      <c r="L245" s="31">
        <f>VLOOKUP(A245,T11aゾーン名称及び面積!$A$6:$I$2001,6,FALSE)</f>
        <v>0</v>
      </c>
      <c r="M245" s="52">
        <f>VLOOKUP(A245,T11aゾーン名称及び面積!$A$6:$I$2001,7,FALSE)</f>
        <v>0</v>
      </c>
      <c r="N245" s="52">
        <f>VLOOKUP(A245,T11aゾーン名称及び面積!$A$6:$I$2001,8,FALSE)</f>
        <v>0</v>
      </c>
      <c r="O245" s="53">
        <f>VLOOKUP(A245,T11aゾーン名称及び面積!$A$6:$I$2001,9,FALSE)</f>
        <v>0</v>
      </c>
      <c r="P245" s="54">
        <f>VLOOKUP(A245,T23ゾーン別人口!$A$6:$F$2001,6,FALSE)</f>
        <v>0</v>
      </c>
      <c r="Q245" s="58" t="e">
        <f t="shared" si="22"/>
        <v>#DIV/0!</v>
      </c>
      <c r="R245" s="53">
        <f>VLOOKUP(A245,T71密集市街地の状況!$A$6:$F$2000,6,FALSE)</f>
        <v>0</v>
      </c>
      <c r="S245" s="54">
        <f>VLOOKUP(A245,T56建物老朽度!$A$6:$R$2001,17,FALSE)</f>
        <v>0</v>
      </c>
      <c r="T245" s="54">
        <f>VLOOKUP(A245,T56建物老朽度!$A$6:$R$2001,18,FALSE)</f>
        <v>0</v>
      </c>
      <c r="U245" s="54" t="e">
        <f t="shared" si="23"/>
        <v>#DIV/0!</v>
      </c>
      <c r="V245" s="55" t="str">
        <f t="shared" si="24"/>
        <v>-</v>
      </c>
      <c r="W245" s="56">
        <f t="shared" si="25"/>
        <v>0</v>
      </c>
      <c r="X245" s="57">
        <f>VLOOKUP(A245,T71密集市街地の状況!$A$6:$Q$2001,13,FALSE)</f>
        <v>0</v>
      </c>
      <c r="Y245" s="56">
        <f t="shared" si="26"/>
        <v>0</v>
      </c>
      <c r="Z245" s="60"/>
      <c r="AA245" s="60"/>
      <c r="AB245" s="53">
        <f>VLOOKUP(A245,T71密集市街地の状況!$A$6:$Q$2000,15,FALSE)</f>
        <v>0</v>
      </c>
      <c r="AC245" s="61">
        <f t="shared" si="27"/>
        <v>0</v>
      </c>
      <c r="AD245" s="62"/>
    </row>
    <row r="246" spans="1:30" ht="15" customHeight="1">
      <c r="A246" s="49">
        <f>T71密集市街地の状況!A245</f>
        <v>0</v>
      </c>
      <c r="B246" s="16"/>
      <c r="C246" s="16"/>
      <c r="D246" s="16" t="str">
        <f t="shared" si="28"/>
        <v/>
      </c>
      <c r="E246" s="16"/>
      <c r="F246" s="16"/>
      <c r="G246" s="51">
        <v>240</v>
      </c>
      <c r="H246" s="31">
        <f>T71密集市街地の状況!B245</f>
        <v>0</v>
      </c>
      <c r="I246" s="31">
        <f>T71密集市街地の状況!C245</f>
        <v>0</v>
      </c>
      <c r="J246" s="31">
        <f>T71密集市街地の状況!D245</f>
        <v>0</v>
      </c>
      <c r="K246" s="31">
        <f>VLOOKUP(A246,T11aゾーン名称及び面積!$A$6:$I$2001,5,FALSE)</f>
        <v>0</v>
      </c>
      <c r="L246" s="31">
        <f>VLOOKUP(A246,T11aゾーン名称及び面積!$A$6:$I$2001,6,FALSE)</f>
        <v>0</v>
      </c>
      <c r="M246" s="52">
        <f>VLOOKUP(A246,T11aゾーン名称及び面積!$A$6:$I$2001,7,FALSE)</f>
        <v>0</v>
      </c>
      <c r="N246" s="52">
        <f>VLOOKUP(A246,T11aゾーン名称及び面積!$A$6:$I$2001,8,FALSE)</f>
        <v>0</v>
      </c>
      <c r="O246" s="53">
        <f>VLOOKUP(A246,T11aゾーン名称及び面積!$A$6:$I$2001,9,FALSE)</f>
        <v>0</v>
      </c>
      <c r="P246" s="54">
        <f>VLOOKUP(A246,T23ゾーン別人口!$A$6:$F$2001,6,FALSE)</f>
        <v>0</v>
      </c>
      <c r="Q246" s="58" t="e">
        <f t="shared" si="22"/>
        <v>#DIV/0!</v>
      </c>
      <c r="R246" s="53">
        <f>VLOOKUP(A246,T71密集市街地の状況!$A$6:$F$2000,6,FALSE)</f>
        <v>0</v>
      </c>
      <c r="S246" s="54">
        <f>VLOOKUP(A246,T56建物老朽度!$A$6:$R$2001,17,FALSE)</f>
        <v>0</v>
      </c>
      <c r="T246" s="54">
        <f>VLOOKUP(A246,T56建物老朽度!$A$6:$R$2001,18,FALSE)</f>
        <v>0</v>
      </c>
      <c r="U246" s="54" t="e">
        <f t="shared" si="23"/>
        <v>#DIV/0!</v>
      </c>
      <c r="V246" s="55" t="str">
        <f t="shared" si="24"/>
        <v>-</v>
      </c>
      <c r="W246" s="56">
        <f t="shared" si="25"/>
        <v>0</v>
      </c>
      <c r="X246" s="57">
        <f>VLOOKUP(A246,T71密集市街地の状況!$A$6:$Q$2001,13,FALSE)</f>
        <v>0</v>
      </c>
      <c r="Y246" s="56">
        <f t="shared" si="26"/>
        <v>0</v>
      </c>
      <c r="Z246" s="60"/>
      <c r="AA246" s="60"/>
      <c r="AB246" s="53">
        <f>VLOOKUP(A246,T71密集市街地の状況!$A$6:$Q$2000,15,FALSE)</f>
        <v>0</v>
      </c>
      <c r="AC246" s="61">
        <f t="shared" si="27"/>
        <v>0</v>
      </c>
      <c r="AD246" s="62"/>
    </row>
    <row r="247" spans="1:30" ht="15" customHeight="1">
      <c r="A247" s="49">
        <f>T71密集市街地の状況!A246</f>
        <v>0</v>
      </c>
      <c r="B247" s="16"/>
      <c r="C247" s="16"/>
      <c r="D247" s="16" t="str">
        <f t="shared" si="28"/>
        <v/>
      </c>
      <c r="E247" s="16"/>
      <c r="F247" s="16"/>
      <c r="G247" s="51">
        <v>241</v>
      </c>
      <c r="H247" s="31">
        <f>T71密集市街地の状況!B246</f>
        <v>0</v>
      </c>
      <c r="I247" s="31">
        <f>T71密集市街地の状況!C246</f>
        <v>0</v>
      </c>
      <c r="J247" s="31">
        <f>T71密集市街地の状況!D246</f>
        <v>0</v>
      </c>
      <c r="K247" s="31">
        <f>VLOOKUP(A247,T11aゾーン名称及び面積!$A$6:$I$2001,5,FALSE)</f>
        <v>0</v>
      </c>
      <c r="L247" s="31">
        <f>VLOOKUP(A247,T11aゾーン名称及び面積!$A$6:$I$2001,6,FALSE)</f>
        <v>0</v>
      </c>
      <c r="M247" s="52">
        <f>VLOOKUP(A247,T11aゾーン名称及び面積!$A$6:$I$2001,7,FALSE)</f>
        <v>0</v>
      </c>
      <c r="N247" s="52">
        <f>VLOOKUP(A247,T11aゾーン名称及び面積!$A$6:$I$2001,8,FALSE)</f>
        <v>0</v>
      </c>
      <c r="O247" s="53">
        <f>VLOOKUP(A247,T11aゾーン名称及び面積!$A$6:$I$2001,9,FALSE)</f>
        <v>0</v>
      </c>
      <c r="P247" s="54">
        <f>VLOOKUP(A247,T23ゾーン別人口!$A$6:$F$2001,6,FALSE)</f>
        <v>0</v>
      </c>
      <c r="Q247" s="58" t="e">
        <f t="shared" si="22"/>
        <v>#DIV/0!</v>
      </c>
      <c r="R247" s="53">
        <f>VLOOKUP(A247,T71密集市街地の状況!$A$6:$F$2000,6,FALSE)</f>
        <v>0</v>
      </c>
      <c r="S247" s="54">
        <f>VLOOKUP(A247,T56建物老朽度!$A$6:$R$2001,17,FALSE)</f>
        <v>0</v>
      </c>
      <c r="T247" s="54">
        <f>VLOOKUP(A247,T56建物老朽度!$A$6:$R$2001,18,FALSE)</f>
        <v>0</v>
      </c>
      <c r="U247" s="54" t="e">
        <f t="shared" si="23"/>
        <v>#DIV/0!</v>
      </c>
      <c r="V247" s="55" t="str">
        <f t="shared" si="24"/>
        <v>-</v>
      </c>
      <c r="W247" s="56">
        <f t="shared" si="25"/>
        <v>0</v>
      </c>
      <c r="X247" s="57">
        <f>VLOOKUP(A247,T71密集市街地の状況!$A$6:$Q$2001,13,FALSE)</f>
        <v>0</v>
      </c>
      <c r="Y247" s="56">
        <f t="shared" si="26"/>
        <v>0</v>
      </c>
      <c r="Z247" s="60"/>
      <c r="AA247" s="60"/>
      <c r="AB247" s="53">
        <f>VLOOKUP(A247,T71密集市街地の状況!$A$6:$Q$2000,15,FALSE)</f>
        <v>0</v>
      </c>
      <c r="AC247" s="61">
        <f t="shared" si="27"/>
        <v>0</v>
      </c>
      <c r="AD247" s="62"/>
    </row>
    <row r="248" spans="1:30" ht="15" customHeight="1">
      <c r="A248" s="49">
        <f>T71密集市街地の状況!A247</f>
        <v>0</v>
      </c>
      <c r="B248" s="16"/>
      <c r="C248" s="16"/>
      <c r="D248" s="16" t="str">
        <f t="shared" si="28"/>
        <v/>
      </c>
      <c r="E248" s="16"/>
      <c r="F248" s="16"/>
      <c r="G248" s="51">
        <v>242</v>
      </c>
      <c r="H248" s="31">
        <f>T71密集市街地の状況!B247</f>
        <v>0</v>
      </c>
      <c r="I248" s="31">
        <f>T71密集市街地の状況!C247</f>
        <v>0</v>
      </c>
      <c r="J248" s="31">
        <f>T71密集市街地の状況!D247</f>
        <v>0</v>
      </c>
      <c r="K248" s="31">
        <f>VLOOKUP(A248,T11aゾーン名称及び面積!$A$6:$I$2001,5,FALSE)</f>
        <v>0</v>
      </c>
      <c r="L248" s="31">
        <f>VLOOKUP(A248,T11aゾーン名称及び面積!$A$6:$I$2001,6,FALSE)</f>
        <v>0</v>
      </c>
      <c r="M248" s="52">
        <f>VLOOKUP(A248,T11aゾーン名称及び面積!$A$6:$I$2001,7,FALSE)</f>
        <v>0</v>
      </c>
      <c r="N248" s="52">
        <f>VLOOKUP(A248,T11aゾーン名称及び面積!$A$6:$I$2001,8,FALSE)</f>
        <v>0</v>
      </c>
      <c r="O248" s="53">
        <f>VLOOKUP(A248,T11aゾーン名称及び面積!$A$6:$I$2001,9,FALSE)</f>
        <v>0</v>
      </c>
      <c r="P248" s="54">
        <f>VLOOKUP(A248,T23ゾーン別人口!$A$6:$F$2001,6,FALSE)</f>
        <v>0</v>
      </c>
      <c r="Q248" s="58" t="e">
        <f t="shared" si="22"/>
        <v>#DIV/0!</v>
      </c>
      <c r="R248" s="53">
        <f>VLOOKUP(A248,T71密集市街地の状況!$A$6:$F$2000,6,FALSE)</f>
        <v>0</v>
      </c>
      <c r="S248" s="54">
        <f>VLOOKUP(A248,T56建物老朽度!$A$6:$R$2001,17,FALSE)</f>
        <v>0</v>
      </c>
      <c r="T248" s="54">
        <f>VLOOKUP(A248,T56建物老朽度!$A$6:$R$2001,18,FALSE)</f>
        <v>0</v>
      </c>
      <c r="U248" s="54" t="e">
        <f t="shared" si="23"/>
        <v>#DIV/0!</v>
      </c>
      <c r="V248" s="55" t="str">
        <f t="shared" si="24"/>
        <v>-</v>
      </c>
      <c r="W248" s="56">
        <f t="shared" si="25"/>
        <v>0</v>
      </c>
      <c r="X248" s="57">
        <f>VLOOKUP(A248,T71密集市街地の状況!$A$6:$Q$2001,13,FALSE)</f>
        <v>0</v>
      </c>
      <c r="Y248" s="56">
        <f t="shared" si="26"/>
        <v>0</v>
      </c>
      <c r="Z248" s="60"/>
      <c r="AA248" s="60"/>
      <c r="AB248" s="53">
        <f>VLOOKUP(A248,T71密集市街地の状況!$A$6:$Q$2000,15,FALSE)</f>
        <v>0</v>
      </c>
      <c r="AC248" s="61">
        <f t="shared" si="27"/>
        <v>0</v>
      </c>
      <c r="AD248" s="62"/>
    </row>
    <row r="249" spans="1:30" ht="15" customHeight="1">
      <c r="A249" s="49">
        <f>T71密集市街地の状況!A248</f>
        <v>0</v>
      </c>
      <c r="B249" s="16"/>
      <c r="C249" s="16"/>
      <c r="D249" s="16" t="str">
        <f t="shared" si="28"/>
        <v/>
      </c>
      <c r="E249" s="16"/>
      <c r="F249" s="16"/>
      <c r="G249" s="51">
        <v>243</v>
      </c>
      <c r="H249" s="31">
        <f>T71密集市街地の状況!B248</f>
        <v>0</v>
      </c>
      <c r="I249" s="31">
        <f>T71密集市街地の状況!C248</f>
        <v>0</v>
      </c>
      <c r="J249" s="31">
        <f>T71密集市街地の状況!D248</f>
        <v>0</v>
      </c>
      <c r="K249" s="31">
        <f>VLOOKUP(A249,T11aゾーン名称及び面積!$A$6:$I$2001,5,FALSE)</f>
        <v>0</v>
      </c>
      <c r="L249" s="31">
        <f>VLOOKUP(A249,T11aゾーン名称及び面積!$A$6:$I$2001,6,FALSE)</f>
        <v>0</v>
      </c>
      <c r="M249" s="52">
        <f>VLOOKUP(A249,T11aゾーン名称及び面積!$A$6:$I$2001,7,FALSE)</f>
        <v>0</v>
      </c>
      <c r="N249" s="52">
        <f>VLOOKUP(A249,T11aゾーン名称及び面積!$A$6:$I$2001,8,FALSE)</f>
        <v>0</v>
      </c>
      <c r="O249" s="53">
        <f>VLOOKUP(A249,T11aゾーン名称及び面積!$A$6:$I$2001,9,FALSE)</f>
        <v>0</v>
      </c>
      <c r="P249" s="54">
        <f>VLOOKUP(A249,T23ゾーン別人口!$A$6:$F$2001,6,FALSE)</f>
        <v>0</v>
      </c>
      <c r="Q249" s="58" t="e">
        <f t="shared" si="22"/>
        <v>#DIV/0!</v>
      </c>
      <c r="R249" s="53">
        <f>VLOOKUP(A249,T71密集市街地の状況!$A$6:$F$2000,6,FALSE)</f>
        <v>0</v>
      </c>
      <c r="S249" s="54">
        <f>VLOOKUP(A249,T56建物老朽度!$A$6:$R$2001,17,FALSE)</f>
        <v>0</v>
      </c>
      <c r="T249" s="54">
        <f>VLOOKUP(A249,T56建物老朽度!$A$6:$R$2001,18,FALSE)</f>
        <v>0</v>
      </c>
      <c r="U249" s="54" t="e">
        <f t="shared" si="23"/>
        <v>#DIV/0!</v>
      </c>
      <c r="V249" s="55" t="str">
        <f t="shared" si="24"/>
        <v>-</v>
      </c>
      <c r="W249" s="56">
        <f t="shared" si="25"/>
        <v>0</v>
      </c>
      <c r="X249" s="57">
        <f>VLOOKUP(A249,T71密集市街地の状況!$A$6:$Q$2001,13,FALSE)</f>
        <v>0</v>
      </c>
      <c r="Y249" s="56">
        <f t="shared" si="26"/>
        <v>0</v>
      </c>
      <c r="Z249" s="60"/>
      <c r="AA249" s="60"/>
      <c r="AB249" s="53">
        <f>VLOOKUP(A249,T71密集市街地の状況!$A$6:$Q$2000,15,FALSE)</f>
        <v>0</v>
      </c>
      <c r="AC249" s="61">
        <f t="shared" si="27"/>
        <v>0</v>
      </c>
      <c r="AD249" s="62"/>
    </row>
    <row r="250" spans="1:30" ht="15" customHeight="1">
      <c r="A250" s="49">
        <f>T71密集市街地の状況!A249</f>
        <v>0</v>
      </c>
      <c r="B250" s="16"/>
      <c r="C250" s="16"/>
      <c r="D250" s="16" t="str">
        <f t="shared" si="28"/>
        <v/>
      </c>
      <c r="E250" s="16"/>
      <c r="F250" s="16"/>
      <c r="G250" s="51">
        <v>244</v>
      </c>
      <c r="H250" s="31">
        <f>T71密集市街地の状況!B249</f>
        <v>0</v>
      </c>
      <c r="I250" s="31">
        <f>T71密集市街地の状況!C249</f>
        <v>0</v>
      </c>
      <c r="J250" s="31">
        <f>T71密集市街地の状況!D249</f>
        <v>0</v>
      </c>
      <c r="K250" s="31">
        <f>VLOOKUP(A250,T11aゾーン名称及び面積!$A$6:$I$2001,5,FALSE)</f>
        <v>0</v>
      </c>
      <c r="L250" s="31">
        <f>VLOOKUP(A250,T11aゾーン名称及び面積!$A$6:$I$2001,6,FALSE)</f>
        <v>0</v>
      </c>
      <c r="M250" s="52">
        <f>VLOOKUP(A250,T11aゾーン名称及び面積!$A$6:$I$2001,7,FALSE)</f>
        <v>0</v>
      </c>
      <c r="N250" s="52">
        <f>VLOOKUP(A250,T11aゾーン名称及び面積!$A$6:$I$2001,8,FALSE)</f>
        <v>0</v>
      </c>
      <c r="O250" s="53">
        <f>VLOOKUP(A250,T11aゾーン名称及び面積!$A$6:$I$2001,9,FALSE)</f>
        <v>0</v>
      </c>
      <c r="P250" s="54">
        <f>VLOOKUP(A250,T23ゾーン別人口!$A$6:$F$2001,6,FALSE)</f>
        <v>0</v>
      </c>
      <c r="Q250" s="58" t="e">
        <f t="shared" si="22"/>
        <v>#DIV/0!</v>
      </c>
      <c r="R250" s="53">
        <f>VLOOKUP(A250,T71密集市街地の状況!$A$6:$F$2000,6,FALSE)</f>
        <v>0</v>
      </c>
      <c r="S250" s="54">
        <f>VLOOKUP(A250,T56建物老朽度!$A$6:$R$2001,17,FALSE)</f>
        <v>0</v>
      </c>
      <c r="T250" s="54">
        <f>VLOOKUP(A250,T56建物老朽度!$A$6:$R$2001,18,FALSE)</f>
        <v>0</v>
      </c>
      <c r="U250" s="54" t="e">
        <f t="shared" si="23"/>
        <v>#DIV/0!</v>
      </c>
      <c r="V250" s="55" t="str">
        <f t="shared" si="24"/>
        <v>-</v>
      </c>
      <c r="W250" s="56">
        <f t="shared" si="25"/>
        <v>0</v>
      </c>
      <c r="X250" s="57">
        <f>VLOOKUP(A250,T71密集市街地の状況!$A$6:$Q$2001,13,FALSE)</f>
        <v>0</v>
      </c>
      <c r="Y250" s="56">
        <f t="shared" si="26"/>
        <v>0</v>
      </c>
      <c r="Z250" s="60"/>
      <c r="AA250" s="60"/>
      <c r="AB250" s="53">
        <f>VLOOKUP(A250,T71密集市街地の状況!$A$6:$Q$2000,15,FALSE)</f>
        <v>0</v>
      </c>
      <c r="AC250" s="61">
        <f t="shared" si="27"/>
        <v>0</v>
      </c>
      <c r="AD250" s="62"/>
    </row>
    <row r="251" spans="1:30" ht="15" customHeight="1">
      <c r="A251" s="49">
        <f>T71密集市街地の状況!A250</f>
        <v>0</v>
      </c>
      <c r="B251" s="16"/>
      <c r="C251" s="16"/>
      <c r="D251" s="16" t="str">
        <f t="shared" si="28"/>
        <v/>
      </c>
      <c r="E251" s="16"/>
      <c r="F251" s="16"/>
      <c r="G251" s="51">
        <v>245</v>
      </c>
      <c r="H251" s="31">
        <f>T71密集市街地の状況!B250</f>
        <v>0</v>
      </c>
      <c r="I251" s="31">
        <f>T71密集市街地の状況!C250</f>
        <v>0</v>
      </c>
      <c r="J251" s="31">
        <f>T71密集市街地の状況!D250</f>
        <v>0</v>
      </c>
      <c r="K251" s="31">
        <f>VLOOKUP(A251,T11aゾーン名称及び面積!$A$6:$I$2001,5,FALSE)</f>
        <v>0</v>
      </c>
      <c r="L251" s="31">
        <f>VLOOKUP(A251,T11aゾーン名称及び面積!$A$6:$I$2001,6,FALSE)</f>
        <v>0</v>
      </c>
      <c r="M251" s="52">
        <f>VLOOKUP(A251,T11aゾーン名称及び面積!$A$6:$I$2001,7,FALSE)</f>
        <v>0</v>
      </c>
      <c r="N251" s="52">
        <f>VLOOKUP(A251,T11aゾーン名称及び面積!$A$6:$I$2001,8,FALSE)</f>
        <v>0</v>
      </c>
      <c r="O251" s="53">
        <f>VLOOKUP(A251,T11aゾーン名称及び面積!$A$6:$I$2001,9,FALSE)</f>
        <v>0</v>
      </c>
      <c r="P251" s="54">
        <f>VLOOKUP(A251,T23ゾーン別人口!$A$6:$F$2001,6,FALSE)</f>
        <v>0</v>
      </c>
      <c r="Q251" s="58" t="e">
        <f t="shared" si="22"/>
        <v>#DIV/0!</v>
      </c>
      <c r="R251" s="53">
        <f>VLOOKUP(A251,T71密集市街地の状況!$A$6:$F$2000,6,FALSE)</f>
        <v>0</v>
      </c>
      <c r="S251" s="54">
        <f>VLOOKUP(A251,T56建物老朽度!$A$6:$R$2001,17,FALSE)</f>
        <v>0</v>
      </c>
      <c r="T251" s="54">
        <f>VLOOKUP(A251,T56建物老朽度!$A$6:$R$2001,18,FALSE)</f>
        <v>0</v>
      </c>
      <c r="U251" s="54" t="e">
        <f t="shared" si="23"/>
        <v>#DIV/0!</v>
      </c>
      <c r="V251" s="55" t="str">
        <f t="shared" si="24"/>
        <v>-</v>
      </c>
      <c r="W251" s="56">
        <f t="shared" si="25"/>
        <v>0</v>
      </c>
      <c r="X251" s="57">
        <f>VLOOKUP(A251,T71密集市街地の状況!$A$6:$Q$2001,13,FALSE)</f>
        <v>0</v>
      </c>
      <c r="Y251" s="56">
        <f t="shared" si="26"/>
        <v>0</v>
      </c>
      <c r="Z251" s="60"/>
      <c r="AA251" s="60"/>
      <c r="AB251" s="53">
        <f>VLOOKUP(A251,T71密集市街地の状況!$A$6:$Q$2000,15,FALSE)</f>
        <v>0</v>
      </c>
      <c r="AC251" s="61">
        <f t="shared" si="27"/>
        <v>0</v>
      </c>
      <c r="AD251" s="62"/>
    </row>
    <row r="252" spans="1:30" ht="15" customHeight="1">
      <c r="A252" s="49">
        <f>T71密集市街地の状況!A251</f>
        <v>0</v>
      </c>
      <c r="B252" s="16"/>
      <c r="C252" s="16"/>
      <c r="D252" s="16" t="str">
        <f t="shared" si="28"/>
        <v/>
      </c>
      <c r="E252" s="16"/>
      <c r="F252" s="16"/>
      <c r="G252" s="51">
        <v>246</v>
      </c>
      <c r="H252" s="31">
        <f>T71密集市街地の状況!B251</f>
        <v>0</v>
      </c>
      <c r="I252" s="31">
        <f>T71密集市街地の状況!C251</f>
        <v>0</v>
      </c>
      <c r="J252" s="31">
        <f>T71密集市街地の状況!D251</f>
        <v>0</v>
      </c>
      <c r="K252" s="31">
        <f>VLOOKUP(A252,T11aゾーン名称及び面積!$A$6:$I$2001,5,FALSE)</f>
        <v>0</v>
      </c>
      <c r="L252" s="31">
        <f>VLOOKUP(A252,T11aゾーン名称及び面積!$A$6:$I$2001,6,FALSE)</f>
        <v>0</v>
      </c>
      <c r="M252" s="52">
        <f>VLOOKUP(A252,T11aゾーン名称及び面積!$A$6:$I$2001,7,FALSE)</f>
        <v>0</v>
      </c>
      <c r="N252" s="52">
        <f>VLOOKUP(A252,T11aゾーン名称及び面積!$A$6:$I$2001,8,FALSE)</f>
        <v>0</v>
      </c>
      <c r="O252" s="53">
        <f>VLOOKUP(A252,T11aゾーン名称及び面積!$A$6:$I$2001,9,FALSE)</f>
        <v>0</v>
      </c>
      <c r="P252" s="54">
        <f>VLOOKUP(A252,T23ゾーン別人口!$A$6:$F$2001,6,FALSE)</f>
        <v>0</v>
      </c>
      <c r="Q252" s="58" t="e">
        <f t="shared" si="22"/>
        <v>#DIV/0!</v>
      </c>
      <c r="R252" s="53">
        <f>VLOOKUP(A252,T71密集市街地の状況!$A$6:$F$2000,6,FALSE)</f>
        <v>0</v>
      </c>
      <c r="S252" s="54">
        <f>VLOOKUP(A252,T56建物老朽度!$A$6:$R$2001,17,FALSE)</f>
        <v>0</v>
      </c>
      <c r="T252" s="54">
        <f>VLOOKUP(A252,T56建物老朽度!$A$6:$R$2001,18,FALSE)</f>
        <v>0</v>
      </c>
      <c r="U252" s="54" t="e">
        <f t="shared" si="23"/>
        <v>#DIV/0!</v>
      </c>
      <c r="V252" s="55" t="str">
        <f t="shared" si="24"/>
        <v>-</v>
      </c>
      <c r="W252" s="56">
        <f t="shared" si="25"/>
        <v>0</v>
      </c>
      <c r="X252" s="57">
        <f>VLOOKUP(A252,T71密集市街地の状況!$A$6:$Q$2001,13,FALSE)</f>
        <v>0</v>
      </c>
      <c r="Y252" s="56">
        <f t="shared" si="26"/>
        <v>0</v>
      </c>
      <c r="Z252" s="60"/>
      <c r="AA252" s="60"/>
      <c r="AB252" s="53">
        <f>VLOOKUP(A252,T71密集市街地の状況!$A$6:$Q$2000,15,FALSE)</f>
        <v>0</v>
      </c>
      <c r="AC252" s="61">
        <f t="shared" si="27"/>
        <v>0</v>
      </c>
      <c r="AD252" s="62"/>
    </row>
    <row r="253" spans="1:30" ht="15" customHeight="1">
      <c r="A253" s="49">
        <f>T71密集市街地の状況!A252</f>
        <v>0</v>
      </c>
      <c r="B253" s="16"/>
      <c r="C253" s="16"/>
      <c r="D253" s="16" t="str">
        <f t="shared" si="28"/>
        <v/>
      </c>
      <c r="E253" s="16"/>
      <c r="F253" s="16"/>
      <c r="G253" s="51">
        <v>247</v>
      </c>
      <c r="H253" s="31">
        <f>T71密集市街地の状況!B252</f>
        <v>0</v>
      </c>
      <c r="I253" s="31">
        <f>T71密集市街地の状況!C252</f>
        <v>0</v>
      </c>
      <c r="J253" s="31">
        <f>T71密集市街地の状況!D252</f>
        <v>0</v>
      </c>
      <c r="K253" s="31">
        <f>VLOOKUP(A253,T11aゾーン名称及び面積!$A$6:$I$2001,5,FALSE)</f>
        <v>0</v>
      </c>
      <c r="L253" s="31">
        <f>VLOOKUP(A253,T11aゾーン名称及び面積!$A$6:$I$2001,6,FALSE)</f>
        <v>0</v>
      </c>
      <c r="M253" s="52">
        <f>VLOOKUP(A253,T11aゾーン名称及び面積!$A$6:$I$2001,7,FALSE)</f>
        <v>0</v>
      </c>
      <c r="N253" s="52">
        <f>VLOOKUP(A253,T11aゾーン名称及び面積!$A$6:$I$2001,8,FALSE)</f>
        <v>0</v>
      </c>
      <c r="O253" s="53">
        <f>VLOOKUP(A253,T11aゾーン名称及び面積!$A$6:$I$2001,9,FALSE)</f>
        <v>0</v>
      </c>
      <c r="P253" s="54">
        <f>VLOOKUP(A253,T23ゾーン別人口!$A$6:$F$2001,6,FALSE)</f>
        <v>0</v>
      </c>
      <c r="Q253" s="58" t="e">
        <f t="shared" si="22"/>
        <v>#DIV/0!</v>
      </c>
      <c r="R253" s="53">
        <f>VLOOKUP(A253,T71密集市街地の状況!$A$6:$F$2000,6,FALSE)</f>
        <v>0</v>
      </c>
      <c r="S253" s="54">
        <f>VLOOKUP(A253,T56建物老朽度!$A$6:$R$2001,17,FALSE)</f>
        <v>0</v>
      </c>
      <c r="T253" s="54">
        <f>VLOOKUP(A253,T56建物老朽度!$A$6:$R$2001,18,FALSE)</f>
        <v>0</v>
      </c>
      <c r="U253" s="54" t="e">
        <f t="shared" si="23"/>
        <v>#DIV/0!</v>
      </c>
      <c r="V253" s="55" t="str">
        <f t="shared" si="24"/>
        <v>-</v>
      </c>
      <c r="W253" s="56">
        <f t="shared" si="25"/>
        <v>0</v>
      </c>
      <c r="X253" s="57">
        <f>VLOOKUP(A253,T71密集市街地の状況!$A$6:$Q$2001,13,FALSE)</f>
        <v>0</v>
      </c>
      <c r="Y253" s="56">
        <f t="shared" si="26"/>
        <v>0</v>
      </c>
      <c r="Z253" s="60"/>
      <c r="AA253" s="60"/>
      <c r="AB253" s="53">
        <f>VLOOKUP(A253,T71密集市街地の状況!$A$6:$Q$2000,15,FALSE)</f>
        <v>0</v>
      </c>
      <c r="AC253" s="61">
        <f t="shared" si="27"/>
        <v>0</v>
      </c>
      <c r="AD253" s="62"/>
    </row>
    <row r="254" spans="1:30" ht="15" customHeight="1">
      <c r="A254" s="49">
        <f>T71密集市街地の状況!A253</f>
        <v>0</v>
      </c>
      <c r="B254" s="16"/>
      <c r="C254" s="16"/>
      <c r="D254" s="16" t="str">
        <f t="shared" si="28"/>
        <v/>
      </c>
      <c r="E254" s="16"/>
      <c r="F254" s="16"/>
      <c r="G254" s="51">
        <v>248</v>
      </c>
      <c r="H254" s="31">
        <f>T71密集市街地の状況!B253</f>
        <v>0</v>
      </c>
      <c r="I254" s="31">
        <f>T71密集市街地の状況!C253</f>
        <v>0</v>
      </c>
      <c r="J254" s="31">
        <f>T71密集市街地の状況!D253</f>
        <v>0</v>
      </c>
      <c r="K254" s="31">
        <f>VLOOKUP(A254,T11aゾーン名称及び面積!$A$6:$I$2001,5,FALSE)</f>
        <v>0</v>
      </c>
      <c r="L254" s="31">
        <f>VLOOKUP(A254,T11aゾーン名称及び面積!$A$6:$I$2001,6,FALSE)</f>
        <v>0</v>
      </c>
      <c r="M254" s="52">
        <f>VLOOKUP(A254,T11aゾーン名称及び面積!$A$6:$I$2001,7,FALSE)</f>
        <v>0</v>
      </c>
      <c r="N254" s="52">
        <f>VLOOKUP(A254,T11aゾーン名称及び面積!$A$6:$I$2001,8,FALSE)</f>
        <v>0</v>
      </c>
      <c r="O254" s="53">
        <f>VLOOKUP(A254,T11aゾーン名称及び面積!$A$6:$I$2001,9,FALSE)</f>
        <v>0</v>
      </c>
      <c r="P254" s="54">
        <f>VLOOKUP(A254,T23ゾーン別人口!$A$6:$F$2001,6,FALSE)</f>
        <v>0</v>
      </c>
      <c r="Q254" s="58" t="e">
        <f t="shared" si="22"/>
        <v>#DIV/0!</v>
      </c>
      <c r="R254" s="53">
        <f>VLOOKUP(A254,T71密集市街地の状況!$A$6:$F$2000,6,FALSE)</f>
        <v>0</v>
      </c>
      <c r="S254" s="54">
        <f>VLOOKUP(A254,T56建物老朽度!$A$6:$R$2001,17,FALSE)</f>
        <v>0</v>
      </c>
      <c r="T254" s="54">
        <f>VLOOKUP(A254,T56建物老朽度!$A$6:$R$2001,18,FALSE)</f>
        <v>0</v>
      </c>
      <c r="U254" s="54" t="e">
        <f t="shared" si="23"/>
        <v>#DIV/0!</v>
      </c>
      <c r="V254" s="55" t="str">
        <f t="shared" si="24"/>
        <v>-</v>
      </c>
      <c r="W254" s="56">
        <f t="shared" si="25"/>
        <v>0</v>
      </c>
      <c r="X254" s="57">
        <f>VLOOKUP(A254,T71密集市街地の状況!$A$6:$Q$2001,13,FALSE)</f>
        <v>0</v>
      </c>
      <c r="Y254" s="56">
        <f t="shared" si="26"/>
        <v>0</v>
      </c>
      <c r="Z254" s="60"/>
      <c r="AA254" s="60"/>
      <c r="AB254" s="53">
        <f>VLOOKUP(A254,T71密集市街地の状況!$A$6:$Q$2000,15,FALSE)</f>
        <v>0</v>
      </c>
      <c r="AC254" s="61">
        <f t="shared" si="27"/>
        <v>0</v>
      </c>
      <c r="AD254" s="62"/>
    </row>
    <row r="255" spans="1:30" ht="15" customHeight="1">
      <c r="A255" s="49">
        <f>T71密集市街地の状況!A254</f>
        <v>0</v>
      </c>
      <c r="B255" s="16"/>
      <c r="C255" s="16"/>
      <c r="D255" s="16" t="str">
        <f t="shared" si="28"/>
        <v/>
      </c>
      <c r="E255" s="16"/>
      <c r="F255" s="16"/>
      <c r="G255" s="51">
        <v>249</v>
      </c>
      <c r="H255" s="31">
        <f>T71密集市街地の状況!B254</f>
        <v>0</v>
      </c>
      <c r="I255" s="31">
        <f>T71密集市街地の状況!C254</f>
        <v>0</v>
      </c>
      <c r="J255" s="31">
        <f>T71密集市街地の状況!D254</f>
        <v>0</v>
      </c>
      <c r="K255" s="31">
        <f>VLOOKUP(A255,T11aゾーン名称及び面積!$A$6:$I$2001,5,FALSE)</f>
        <v>0</v>
      </c>
      <c r="L255" s="31">
        <f>VLOOKUP(A255,T11aゾーン名称及び面積!$A$6:$I$2001,6,FALSE)</f>
        <v>0</v>
      </c>
      <c r="M255" s="52">
        <f>VLOOKUP(A255,T11aゾーン名称及び面積!$A$6:$I$2001,7,FALSE)</f>
        <v>0</v>
      </c>
      <c r="N255" s="52">
        <f>VLOOKUP(A255,T11aゾーン名称及び面積!$A$6:$I$2001,8,FALSE)</f>
        <v>0</v>
      </c>
      <c r="O255" s="53">
        <f>VLOOKUP(A255,T11aゾーン名称及び面積!$A$6:$I$2001,9,FALSE)</f>
        <v>0</v>
      </c>
      <c r="P255" s="54">
        <f>VLOOKUP(A255,T23ゾーン別人口!$A$6:$F$2001,6,FALSE)</f>
        <v>0</v>
      </c>
      <c r="Q255" s="58" t="e">
        <f t="shared" si="22"/>
        <v>#DIV/0!</v>
      </c>
      <c r="R255" s="53">
        <f>VLOOKUP(A255,T71密集市街地の状況!$A$6:$F$2000,6,FALSE)</f>
        <v>0</v>
      </c>
      <c r="S255" s="54">
        <f>VLOOKUP(A255,T56建物老朽度!$A$6:$R$2001,17,FALSE)</f>
        <v>0</v>
      </c>
      <c r="T255" s="54">
        <f>VLOOKUP(A255,T56建物老朽度!$A$6:$R$2001,18,FALSE)</f>
        <v>0</v>
      </c>
      <c r="U255" s="54" t="e">
        <f t="shared" si="23"/>
        <v>#DIV/0!</v>
      </c>
      <c r="V255" s="55" t="str">
        <f t="shared" si="24"/>
        <v>-</v>
      </c>
      <c r="W255" s="56">
        <f t="shared" si="25"/>
        <v>0</v>
      </c>
      <c r="X255" s="57">
        <f>VLOOKUP(A255,T71密集市街地の状況!$A$6:$Q$2001,13,FALSE)</f>
        <v>0</v>
      </c>
      <c r="Y255" s="56">
        <f t="shared" si="26"/>
        <v>0</v>
      </c>
      <c r="Z255" s="60"/>
      <c r="AA255" s="60"/>
      <c r="AB255" s="53">
        <f>VLOOKUP(A255,T71密集市街地の状況!$A$6:$Q$2000,15,FALSE)</f>
        <v>0</v>
      </c>
      <c r="AC255" s="61">
        <f t="shared" si="27"/>
        <v>0</v>
      </c>
      <c r="AD255" s="62"/>
    </row>
    <row r="256" spans="1:30" ht="15" customHeight="1">
      <c r="A256" s="49">
        <f>T71密集市街地の状況!A255</f>
        <v>0</v>
      </c>
      <c r="B256" s="16"/>
      <c r="C256" s="16"/>
      <c r="D256" s="16" t="str">
        <f t="shared" si="28"/>
        <v/>
      </c>
      <c r="E256" s="16"/>
      <c r="F256" s="16"/>
      <c r="G256" s="51">
        <v>250</v>
      </c>
      <c r="H256" s="31">
        <f>T71密集市街地の状況!B255</f>
        <v>0</v>
      </c>
      <c r="I256" s="31">
        <f>T71密集市街地の状況!C255</f>
        <v>0</v>
      </c>
      <c r="J256" s="31">
        <f>T71密集市街地の状況!D255</f>
        <v>0</v>
      </c>
      <c r="K256" s="31">
        <f>VLOOKUP(A256,T11aゾーン名称及び面積!$A$6:$I$2001,5,FALSE)</f>
        <v>0</v>
      </c>
      <c r="L256" s="31">
        <f>VLOOKUP(A256,T11aゾーン名称及び面積!$A$6:$I$2001,6,FALSE)</f>
        <v>0</v>
      </c>
      <c r="M256" s="52">
        <f>VLOOKUP(A256,T11aゾーン名称及び面積!$A$6:$I$2001,7,FALSE)</f>
        <v>0</v>
      </c>
      <c r="N256" s="52">
        <f>VLOOKUP(A256,T11aゾーン名称及び面積!$A$6:$I$2001,8,FALSE)</f>
        <v>0</v>
      </c>
      <c r="O256" s="53">
        <f>VLOOKUP(A256,T11aゾーン名称及び面積!$A$6:$I$2001,9,FALSE)</f>
        <v>0</v>
      </c>
      <c r="P256" s="54">
        <f>VLOOKUP(A256,T23ゾーン別人口!$A$6:$F$2001,6,FALSE)</f>
        <v>0</v>
      </c>
      <c r="Q256" s="58" t="e">
        <f t="shared" si="22"/>
        <v>#DIV/0!</v>
      </c>
      <c r="R256" s="53">
        <f>VLOOKUP(A256,T71密集市街地の状況!$A$6:$F$2000,6,FALSE)</f>
        <v>0</v>
      </c>
      <c r="S256" s="54">
        <f>VLOOKUP(A256,T56建物老朽度!$A$6:$R$2001,17,FALSE)</f>
        <v>0</v>
      </c>
      <c r="T256" s="54">
        <f>VLOOKUP(A256,T56建物老朽度!$A$6:$R$2001,18,FALSE)</f>
        <v>0</v>
      </c>
      <c r="U256" s="54" t="e">
        <f t="shared" si="23"/>
        <v>#DIV/0!</v>
      </c>
      <c r="V256" s="55" t="str">
        <f t="shared" si="24"/>
        <v>-</v>
      </c>
      <c r="W256" s="56">
        <f t="shared" si="25"/>
        <v>0</v>
      </c>
      <c r="X256" s="57">
        <f>VLOOKUP(A256,T71密集市街地の状況!$A$6:$Q$2001,13,FALSE)</f>
        <v>0</v>
      </c>
      <c r="Y256" s="56">
        <f t="shared" si="26"/>
        <v>0</v>
      </c>
      <c r="Z256" s="60"/>
      <c r="AA256" s="60"/>
      <c r="AB256" s="53">
        <f>VLOOKUP(A256,T71密集市街地の状況!$A$6:$Q$2000,15,FALSE)</f>
        <v>0</v>
      </c>
      <c r="AC256" s="61">
        <f t="shared" si="27"/>
        <v>0</v>
      </c>
      <c r="AD256" s="62"/>
    </row>
    <row r="257" spans="1:30" ht="15" customHeight="1">
      <c r="A257" s="49">
        <f>T71密集市街地の状況!A256</f>
        <v>0</v>
      </c>
      <c r="B257" s="16"/>
      <c r="C257" s="16"/>
      <c r="D257" s="16" t="str">
        <f t="shared" si="28"/>
        <v/>
      </c>
      <c r="E257" s="16"/>
      <c r="F257" s="16"/>
      <c r="G257" s="51">
        <v>251</v>
      </c>
      <c r="H257" s="31">
        <f>T71密集市街地の状況!B256</f>
        <v>0</v>
      </c>
      <c r="I257" s="31">
        <f>T71密集市街地の状況!C256</f>
        <v>0</v>
      </c>
      <c r="J257" s="31">
        <f>T71密集市街地の状況!D256</f>
        <v>0</v>
      </c>
      <c r="K257" s="31">
        <f>VLOOKUP(A257,T11aゾーン名称及び面積!$A$6:$I$2001,5,FALSE)</f>
        <v>0</v>
      </c>
      <c r="L257" s="31">
        <f>VLOOKUP(A257,T11aゾーン名称及び面積!$A$6:$I$2001,6,FALSE)</f>
        <v>0</v>
      </c>
      <c r="M257" s="52">
        <f>VLOOKUP(A257,T11aゾーン名称及び面積!$A$6:$I$2001,7,FALSE)</f>
        <v>0</v>
      </c>
      <c r="N257" s="52">
        <f>VLOOKUP(A257,T11aゾーン名称及び面積!$A$6:$I$2001,8,FALSE)</f>
        <v>0</v>
      </c>
      <c r="O257" s="53">
        <f>VLOOKUP(A257,T11aゾーン名称及び面積!$A$6:$I$2001,9,FALSE)</f>
        <v>0</v>
      </c>
      <c r="P257" s="54">
        <f>VLOOKUP(A257,T23ゾーン別人口!$A$6:$F$2001,6,FALSE)</f>
        <v>0</v>
      </c>
      <c r="Q257" s="58" t="e">
        <f t="shared" si="22"/>
        <v>#DIV/0!</v>
      </c>
      <c r="R257" s="53">
        <f>VLOOKUP(A257,T71密集市街地の状況!$A$6:$F$2000,6,FALSE)</f>
        <v>0</v>
      </c>
      <c r="S257" s="54">
        <f>VLOOKUP(A257,T56建物老朽度!$A$6:$R$2001,17,FALSE)</f>
        <v>0</v>
      </c>
      <c r="T257" s="54">
        <f>VLOOKUP(A257,T56建物老朽度!$A$6:$R$2001,18,FALSE)</f>
        <v>0</v>
      </c>
      <c r="U257" s="54" t="e">
        <f t="shared" si="23"/>
        <v>#DIV/0!</v>
      </c>
      <c r="V257" s="55" t="str">
        <f t="shared" si="24"/>
        <v>-</v>
      </c>
      <c r="W257" s="56">
        <f t="shared" si="25"/>
        <v>0</v>
      </c>
      <c r="X257" s="57">
        <f>VLOOKUP(A257,T71密集市街地の状況!$A$6:$Q$2001,13,FALSE)</f>
        <v>0</v>
      </c>
      <c r="Y257" s="56">
        <f t="shared" si="26"/>
        <v>0</v>
      </c>
      <c r="Z257" s="60"/>
      <c r="AA257" s="60"/>
      <c r="AB257" s="53">
        <f>VLOOKUP(A257,T71密集市街地の状況!$A$6:$Q$2000,15,FALSE)</f>
        <v>0</v>
      </c>
      <c r="AC257" s="61">
        <f t="shared" si="27"/>
        <v>0</v>
      </c>
      <c r="AD257" s="62"/>
    </row>
    <row r="258" spans="1:30" ht="15" customHeight="1">
      <c r="A258" s="49">
        <f>T71密集市街地の状況!A257</f>
        <v>0</v>
      </c>
      <c r="B258" s="16"/>
      <c r="C258" s="16"/>
      <c r="D258" s="16" t="str">
        <f t="shared" si="28"/>
        <v/>
      </c>
      <c r="E258" s="16"/>
      <c r="F258" s="16"/>
      <c r="G258" s="51">
        <v>252</v>
      </c>
      <c r="H258" s="31">
        <f>T71密集市街地の状況!B257</f>
        <v>0</v>
      </c>
      <c r="I258" s="31">
        <f>T71密集市街地の状況!C257</f>
        <v>0</v>
      </c>
      <c r="J258" s="31">
        <f>T71密集市街地の状況!D257</f>
        <v>0</v>
      </c>
      <c r="K258" s="31">
        <f>VLOOKUP(A258,T11aゾーン名称及び面積!$A$6:$I$2001,5,FALSE)</f>
        <v>0</v>
      </c>
      <c r="L258" s="31">
        <f>VLOOKUP(A258,T11aゾーン名称及び面積!$A$6:$I$2001,6,FALSE)</f>
        <v>0</v>
      </c>
      <c r="M258" s="52">
        <f>VLOOKUP(A258,T11aゾーン名称及び面積!$A$6:$I$2001,7,FALSE)</f>
        <v>0</v>
      </c>
      <c r="N258" s="52">
        <f>VLOOKUP(A258,T11aゾーン名称及び面積!$A$6:$I$2001,8,FALSE)</f>
        <v>0</v>
      </c>
      <c r="O258" s="53">
        <f>VLOOKUP(A258,T11aゾーン名称及び面積!$A$6:$I$2001,9,FALSE)</f>
        <v>0</v>
      </c>
      <c r="P258" s="54">
        <f>VLOOKUP(A258,T23ゾーン別人口!$A$6:$F$2001,6,FALSE)</f>
        <v>0</v>
      </c>
      <c r="Q258" s="58" t="e">
        <f t="shared" si="22"/>
        <v>#DIV/0!</v>
      </c>
      <c r="R258" s="53">
        <f>VLOOKUP(A258,T71密集市街地の状況!$A$6:$F$2000,6,FALSE)</f>
        <v>0</v>
      </c>
      <c r="S258" s="54">
        <f>VLOOKUP(A258,T56建物老朽度!$A$6:$R$2001,17,FALSE)</f>
        <v>0</v>
      </c>
      <c r="T258" s="54">
        <f>VLOOKUP(A258,T56建物老朽度!$A$6:$R$2001,18,FALSE)</f>
        <v>0</v>
      </c>
      <c r="U258" s="54" t="e">
        <f t="shared" si="23"/>
        <v>#DIV/0!</v>
      </c>
      <c r="V258" s="55" t="str">
        <f t="shared" si="24"/>
        <v>-</v>
      </c>
      <c r="W258" s="56">
        <f t="shared" si="25"/>
        <v>0</v>
      </c>
      <c r="X258" s="57">
        <f>VLOOKUP(A258,T71密集市街地の状況!$A$6:$Q$2001,13,FALSE)</f>
        <v>0</v>
      </c>
      <c r="Y258" s="56">
        <f t="shared" si="26"/>
        <v>0</v>
      </c>
      <c r="Z258" s="60"/>
      <c r="AA258" s="60"/>
      <c r="AB258" s="53">
        <f>VLOOKUP(A258,T71密集市街地の状況!$A$6:$Q$2000,15,FALSE)</f>
        <v>0</v>
      </c>
      <c r="AC258" s="61">
        <f t="shared" si="27"/>
        <v>0</v>
      </c>
      <c r="AD258" s="62"/>
    </row>
    <row r="259" spans="1:30" ht="15" customHeight="1">
      <c r="A259" s="49">
        <f>T71密集市街地の状況!A258</f>
        <v>0</v>
      </c>
      <c r="B259" s="16"/>
      <c r="C259" s="16"/>
      <c r="D259" s="16" t="str">
        <f t="shared" si="28"/>
        <v/>
      </c>
      <c r="E259" s="16"/>
      <c r="F259" s="16"/>
      <c r="G259" s="51">
        <v>253</v>
      </c>
      <c r="H259" s="31">
        <f>T71密集市街地の状況!B258</f>
        <v>0</v>
      </c>
      <c r="I259" s="31">
        <f>T71密集市街地の状況!C258</f>
        <v>0</v>
      </c>
      <c r="J259" s="31">
        <f>T71密集市街地の状況!D258</f>
        <v>0</v>
      </c>
      <c r="K259" s="31">
        <f>VLOOKUP(A259,T11aゾーン名称及び面積!$A$6:$I$2001,5,FALSE)</f>
        <v>0</v>
      </c>
      <c r="L259" s="31">
        <f>VLOOKUP(A259,T11aゾーン名称及び面積!$A$6:$I$2001,6,FALSE)</f>
        <v>0</v>
      </c>
      <c r="M259" s="52">
        <f>VLOOKUP(A259,T11aゾーン名称及び面積!$A$6:$I$2001,7,FALSE)</f>
        <v>0</v>
      </c>
      <c r="N259" s="52">
        <f>VLOOKUP(A259,T11aゾーン名称及び面積!$A$6:$I$2001,8,FALSE)</f>
        <v>0</v>
      </c>
      <c r="O259" s="53">
        <f>VLOOKUP(A259,T11aゾーン名称及び面積!$A$6:$I$2001,9,FALSE)</f>
        <v>0</v>
      </c>
      <c r="P259" s="54">
        <f>VLOOKUP(A259,T23ゾーン別人口!$A$6:$F$2001,6,FALSE)</f>
        <v>0</v>
      </c>
      <c r="Q259" s="58" t="e">
        <f t="shared" si="22"/>
        <v>#DIV/0!</v>
      </c>
      <c r="R259" s="53">
        <f>VLOOKUP(A259,T71密集市街地の状況!$A$6:$F$2000,6,FALSE)</f>
        <v>0</v>
      </c>
      <c r="S259" s="54">
        <f>VLOOKUP(A259,T56建物老朽度!$A$6:$R$2001,17,FALSE)</f>
        <v>0</v>
      </c>
      <c r="T259" s="54">
        <f>VLOOKUP(A259,T56建物老朽度!$A$6:$R$2001,18,FALSE)</f>
        <v>0</v>
      </c>
      <c r="U259" s="54" t="e">
        <f t="shared" si="23"/>
        <v>#DIV/0!</v>
      </c>
      <c r="V259" s="55" t="str">
        <f t="shared" si="24"/>
        <v>-</v>
      </c>
      <c r="W259" s="56">
        <f t="shared" si="25"/>
        <v>0</v>
      </c>
      <c r="X259" s="57">
        <f>VLOOKUP(A259,T71密集市街地の状況!$A$6:$Q$2001,13,FALSE)</f>
        <v>0</v>
      </c>
      <c r="Y259" s="56">
        <f t="shared" si="26"/>
        <v>0</v>
      </c>
      <c r="Z259" s="60"/>
      <c r="AA259" s="60"/>
      <c r="AB259" s="53">
        <f>VLOOKUP(A259,T71密集市街地の状況!$A$6:$Q$2000,15,FALSE)</f>
        <v>0</v>
      </c>
      <c r="AC259" s="61">
        <f t="shared" si="27"/>
        <v>0</v>
      </c>
      <c r="AD259" s="62"/>
    </row>
    <row r="260" spans="1:30" ht="15" customHeight="1">
      <c r="A260" s="49">
        <f>T71密集市街地の状況!A259</f>
        <v>0</v>
      </c>
      <c r="B260" s="16"/>
      <c r="C260" s="16"/>
      <c r="D260" s="16" t="str">
        <f t="shared" si="28"/>
        <v/>
      </c>
      <c r="E260" s="16"/>
      <c r="F260" s="16"/>
      <c r="G260" s="51">
        <v>254</v>
      </c>
      <c r="H260" s="31">
        <f>T71密集市街地の状況!B259</f>
        <v>0</v>
      </c>
      <c r="I260" s="31">
        <f>T71密集市街地の状況!C259</f>
        <v>0</v>
      </c>
      <c r="J260" s="31">
        <f>T71密集市街地の状況!D259</f>
        <v>0</v>
      </c>
      <c r="K260" s="31">
        <f>VLOOKUP(A260,T11aゾーン名称及び面積!$A$6:$I$2001,5,FALSE)</f>
        <v>0</v>
      </c>
      <c r="L260" s="31">
        <f>VLOOKUP(A260,T11aゾーン名称及び面積!$A$6:$I$2001,6,FALSE)</f>
        <v>0</v>
      </c>
      <c r="M260" s="52">
        <f>VLOOKUP(A260,T11aゾーン名称及び面積!$A$6:$I$2001,7,FALSE)</f>
        <v>0</v>
      </c>
      <c r="N260" s="52">
        <f>VLOOKUP(A260,T11aゾーン名称及び面積!$A$6:$I$2001,8,FALSE)</f>
        <v>0</v>
      </c>
      <c r="O260" s="53">
        <f>VLOOKUP(A260,T11aゾーン名称及び面積!$A$6:$I$2001,9,FALSE)</f>
        <v>0</v>
      </c>
      <c r="P260" s="54">
        <f>VLOOKUP(A260,T23ゾーン別人口!$A$6:$F$2001,6,FALSE)</f>
        <v>0</v>
      </c>
      <c r="Q260" s="58" t="e">
        <f t="shared" si="22"/>
        <v>#DIV/0!</v>
      </c>
      <c r="R260" s="53">
        <f>VLOOKUP(A260,T71密集市街地の状況!$A$6:$F$2000,6,FALSE)</f>
        <v>0</v>
      </c>
      <c r="S260" s="54">
        <f>VLOOKUP(A260,T56建物老朽度!$A$6:$R$2001,17,FALSE)</f>
        <v>0</v>
      </c>
      <c r="T260" s="54">
        <f>VLOOKUP(A260,T56建物老朽度!$A$6:$R$2001,18,FALSE)</f>
        <v>0</v>
      </c>
      <c r="U260" s="54" t="e">
        <f t="shared" si="23"/>
        <v>#DIV/0!</v>
      </c>
      <c r="V260" s="55" t="str">
        <f t="shared" si="24"/>
        <v>-</v>
      </c>
      <c r="W260" s="56">
        <f t="shared" si="25"/>
        <v>0</v>
      </c>
      <c r="X260" s="57">
        <f>VLOOKUP(A260,T71密集市街地の状況!$A$6:$Q$2001,13,FALSE)</f>
        <v>0</v>
      </c>
      <c r="Y260" s="56">
        <f t="shared" si="26"/>
        <v>0</v>
      </c>
      <c r="Z260" s="60"/>
      <c r="AA260" s="60"/>
      <c r="AB260" s="53">
        <f>VLOOKUP(A260,T71密集市街地の状況!$A$6:$Q$2000,15,FALSE)</f>
        <v>0</v>
      </c>
      <c r="AC260" s="61">
        <f t="shared" si="27"/>
        <v>0</v>
      </c>
      <c r="AD260" s="62"/>
    </row>
    <row r="261" spans="1:30" ht="15" customHeight="1">
      <c r="A261" s="49">
        <f>T71密集市街地の状況!A260</f>
        <v>0</v>
      </c>
      <c r="B261" s="16"/>
      <c r="C261" s="16"/>
      <c r="D261" s="16" t="str">
        <f t="shared" si="28"/>
        <v/>
      </c>
      <c r="E261" s="16"/>
      <c r="F261" s="16"/>
      <c r="G261" s="51">
        <v>255</v>
      </c>
      <c r="H261" s="31">
        <f>T71密集市街地の状況!B260</f>
        <v>0</v>
      </c>
      <c r="I261" s="31">
        <f>T71密集市街地の状況!C260</f>
        <v>0</v>
      </c>
      <c r="J261" s="31">
        <f>T71密集市街地の状況!D260</f>
        <v>0</v>
      </c>
      <c r="K261" s="31">
        <f>VLOOKUP(A261,T11aゾーン名称及び面積!$A$6:$I$2001,5,FALSE)</f>
        <v>0</v>
      </c>
      <c r="L261" s="31">
        <f>VLOOKUP(A261,T11aゾーン名称及び面積!$A$6:$I$2001,6,FALSE)</f>
        <v>0</v>
      </c>
      <c r="M261" s="52">
        <f>VLOOKUP(A261,T11aゾーン名称及び面積!$A$6:$I$2001,7,FALSE)</f>
        <v>0</v>
      </c>
      <c r="N261" s="52">
        <f>VLOOKUP(A261,T11aゾーン名称及び面積!$A$6:$I$2001,8,FALSE)</f>
        <v>0</v>
      </c>
      <c r="O261" s="53">
        <f>VLOOKUP(A261,T11aゾーン名称及び面積!$A$6:$I$2001,9,FALSE)</f>
        <v>0</v>
      </c>
      <c r="P261" s="54">
        <f>VLOOKUP(A261,T23ゾーン別人口!$A$6:$F$2001,6,FALSE)</f>
        <v>0</v>
      </c>
      <c r="Q261" s="58" t="e">
        <f t="shared" si="22"/>
        <v>#DIV/0!</v>
      </c>
      <c r="R261" s="53">
        <f>VLOOKUP(A261,T71密集市街地の状況!$A$6:$F$2000,6,FALSE)</f>
        <v>0</v>
      </c>
      <c r="S261" s="54">
        <f>VLOOKUP(A261,T56建物老朽度!$A$6:$R$2001,17,FALSE)</f>
        <v>0</v>
      </c>
      <c r="T261" s="54">
        <f>VLOOKUP(A261,T56建物老朽度!$A$6:$R$2001,18,FALSE)</f>
        <v>0</v>
      </c>
      <c r="U261" s="54" t="e">
        <f t="shared" si="23"/>
        <v>#DIV/0!</v>
      </c>
      <c r="V261" s="55" t="str">
        <f t="shared" si="24"/>
        <v>-</v>
      </c>
      <c r="W261" s="56">
        <f t="shared" si="25"/>
        <v>0</v>
      </c>
      <c r="X261" s="57">
        <f>VLOOKUP(A261,T71密集市街地の状況!$A$6:$Q$2001,13,FALSE)</f>
        <v>0</v>
      </c>
      <c r="Y261" s="56">
        <f t="shared" si="26"/>
        <v>0</v>
      </c>
      <c r="Z261" s="60"/>
      <c r="AA261" s="60"/>
      <c r="AB261" s="53">
        <f>VLOOKUP(A261,T71密集市街地の状況!$A$6:$Q$2000,15,FALSE)</f>
        <v>0</v>
      </c>
      <c r="AC261" s="61">
        <f t="shared" si="27"/>
        <v>0</v>
      </c>
      <c r="AD261" s="62"/>
    </row>
    <row r="262" spans="1:30" ht="15" customHeight="1">
      <c r="A262" s="49">
        <f>T71密集市街地の状況!A261</f>
        <v>0</v>
      </c>
      <c r="B262" s="16"/>
      <c r="C262" s="16"/>
      <c r="D262" s="16" t="str">
        <f t="shared" si="28"/>
        <v/>
      </c>
      <c r="E262" s="16"/>
      <c r="F262" s="16"/>
      <c r="G262" s="51">
        <v>256</v>
      </c>
      <c r="H262" s="31">
        <f>T71密集市街地の状況!B261</f>
        <v>0</v>
      </c>
      <c r="I262" s="31">
        <f>T71密集市街地の状況!C261</f>
        <v>0</v>
      </c>
      <c r="J262" s="31">
        <f>T71密集市街地の状況!D261</f>
        <v>0</v>
      </c>
      <c r="K262" s="31">
        <f>VLOOKUP(A262,T11aゾーン名称及び面積!$A$6:$I$2001,5,FALSE)</f>
        <v>0</v>
      </c>
      <c r="L262" s="31">
        <f>VLOOKUP(A262,T11aゾーン名称及び面積!$A$6:$I$2001,6,FALSE)</f>
        <v>0</v>
      </c>
      <c r="M262" s="52">
        <f>VLOOKUP(A262,T11aゾーン名称及び面積!$A$6:$I$2001,7,FALSE)</f>
        <v>0</v>
      </c>
      <c r="N262" s="52">
        <f>VLOOKUP(A262,T11aゾーン名称及び面積!$A$6:$I$2001,8,FALSE)</f>
        <v>0</v>
      </c>
      <c r="O262" s="53">
        <f>VLOOKUP(A262,T11aゾーン名称及び面積!$A$6:$I$2001,9,FALSE)</f>
        <v>0</v>
      </c>
      <c r="P262" s="54">
        <f>VLOOKUP(A262,T23ゾーン別人口!$A$6:$F$2001,6,FALSE)</f>
        <v>0</v>
      </c>
      <c r="Q262" s="58" t="e">
        <f t="shared" si="22"/>
        <v>#DIV/0!</v>
      </c>
      <c r="R262" s="53">
        <f>VLOOKUP(A262,T71密集市街地の状況!$A$6:$F$2000,6,FALSE)</f>
        <v>0</v>
      </c>
      <c r="S262" s="54">
        <f>VLOOKUP(A262,T56建物老朽度!$A$6:$R$2001,17,FALSE)</f>
        <v>0</v>
      </c>
      <c r="T262" s="54">
        <f>VLOOKUP(A262,T56建物老朽度!$A$6:$R$2001,18,FALSE)</f>
        <v>0</v>
      </c>
      <c r="U262" s="54" t="e">
        <f t="shared" si="23"/>
        <v>#DIV/0!</v>
      </c>
      <c r="V262" s="55" t="str">
        <f t="shared" si="24"/>
        <v>-</v>
      </c>
      <c r="W262" s="56">
        <f t="shared" si="25"/>
        <v>0</v>
      </c>
      <c r="X262" s="57">
        <f>VLOOKUP(A262,T71密集市街地の状況!$A$6:$Q$2001,13,FALSE)</f>
        <v>0</v>
      </c>
      <c r="Y262" s="56">
        <f t="shared" si="26"/>
        <v>0</v>
      </c>
      <c r="Z262" s="60"/>
      <c r="AA262" s="60"/>
      <c r="AB262" s="53">
        <f>VLOOKUP(A262,T71密集市街地の状況!$A$6:$Q$2000,15,FALSE)</f>
        <v>0</v>
      </c>
      <c r="AC262" s="61">
        <f t="shared" si="27"/>
        <v>0</v>
      </c>
      <c r="AD262" s="62"/>
    </row>
    <row r="263" spans="1:30" ht="15" customHeight="1">
      <c r="A263" s="49">
        <f>T71密集市街地の状況!A262</f>
        <v>0</v>
      </c>
      <c r="B263" s="16"/>
      <c r="C263" s="16"/>
      <c r="D263" s="16" t="str">
        <f t="shared" si="28"/>
        <v/>
      </c>
      <c r="E263" s="16"/>
      <c r="F263" s="16"/>
      <c r="G263" s="51">
        <v>257</v>
      </c>
      <c r="H263" s="31">
        <f>T71密集市街地の状況!B262</f>
        <v>0</v>
      </c>
      <c r="I263" s="31">
        <f>T71密集市街地の状況!C262</f>
        <v>0</v>
      </c>
      <c r="J263" s="31">
        <f>T71密集市街地の状況!D262</f>
        <v>0</v>
      </c>
      <c r="K263" s="31">
        <f>VLOOKUP(A263,T11aゾーン名称及び面積!$A$6:$I$2001,5,FALSE)</f>
        <v>0</v>
      </c>
      <c r="L263" s="31">
        <f>VLOOKUP(A263,T11aゾーン名称及び面積!$A$6:$I$2001,6,FALSE)</f>
        <v>0</v>
      </c>
      <c r="M263" s="52">
        <f>VLOOKUP(A263,T11aゾーン名称及び面積!$A$6:$I$2001,7,FALSE)</f>
        <v>0</v>
      </c>
      <c r="N263" s="52">
        <f>VLOOKUP(A263,T11aゾーン名称及び面積!$A$6:$I$2001,8,FALSE)</f>
        <v>0</v>
      </c>
      <c r="O263" s="53">
        <f>VLOOKUP(A263,T11aゾーン名称及び面積!$A$6:$I$2001,9,FALSE)</f>
        <v>0</v>
      </c>
      <c r="P263" s="54">
        <f>VLOOKUP(A263,T23ゾーン別人口!$A$6:$F$2001,6,FALSE)</f>
        <v>0</v>
      </c>
      <c r="Q263" s="58" t="e">
        <f t="shared" si="22"/>
        <v>#DIV/0!</v>
      </c>
      <c r="R263" s="53">
        <f>VLOOKUP(A263,T71密集市街地の状況!$A$6:$F$2000,6,FALSE)</f>
        <v>0</v>
      </c>
      <c r="S263" s="54">
        <f>VLOOKUP(A263,T56建物老朽度!$A$6:$R$2001,17,FALSE)</f>
        <v>0</v>
      </c>
      <c r="T263" s="54">
        <f>VLOOKUP(A263,T56建物老朽度!$A$6:$R$2001,18,FALSE)</f>
        <v>0</v>
      </c>
      <c r="U263" s="54" t="e">
        <f t="shared" si="23"/>
        <v>#DIV/0!</v>
      </c>
      <c r="V263" s="55" t="str">
        <f t="shared" si="24"/>
        <v>-</v>
      </c>
      <c r="W263" s="56">
        <f t="shared" si="25"/>
        <v>0</v>
      </c>
      <c r="X263" s="57">
        <f>VLOOKUP(A263,T71密集市街地の状況!$A$6:$Q$2001,13,FALSE)</f>
        <v>0</v>
      </c>
      <c r="Y263" s="56">
        <f t="shared" si="26"/>
        <v>0</v>
      </c>
      <c r="Z263" s="60"/>
      <c r="AA263" s="60"/>
      <c r="AB263" s="53">
        <f>VLOOKUP(A263,T71密集市街地の状況!$A$6:$Q$2000,15,FALSE)</f>
        <v>0</v>
      </c>
      <c r="AC263" s="61">
        <f t="shared" si="27"/>
        <v>0</v>
      </c>
      <c r="AD263" s="62"/>
    </row>
    <row r="264" spans="1:30" ht="15" customHeight="1">
      <c r="A264" s="49">
        <f>T71密集市街地の状況!A263</f>
        <v>0</v>
      </c>
      <c r="B264" s="16"/>
      <c r="C264" s="16"/>
      <c r="D264" s="16" t="str">
        <f t="shared" si="28"/>
        <v/>
      </c>
      <c r="E264" s="16"/>
      <c r="F264" s="16"/>
      <c r="G264" s="51">
        <v>258</v>
      </c>
      <c r="H264" s="31">
        <f>T71密集市街地の状況!B263</f>
        <v>0</v>
      </c>
      <c r="I264" s="31">
        <f>T71密集市街地の状況!C263</f>
        <v>0</v>
      </c>
      <c r="J264" s="31">
        <f>T71密集市街地の状況!D263</f>
        <v>0</v>
      </c>
      <c r="K264" s="31">
        <f>VLOOKUP(A264,T11aゾーン名称及び面積!$A$6:$I$2001,5,FALSE)</f>
        <v>0</v>
      </c>
      <c r="L264" s="31">
        <f>VLOOKUP(A264,T11aゾーン名称及び面積!$A$6:$I$2001,6,FALSE)</f>
        <v>0</v>
      </c>
      <c r="M264" s="52">
        <f>VLOOKUP(A264,T11aゾーン名称及び面積!$A$6:$I$2001,7,FALSE)</f>
        <v>0</v>
      </c>
      <c r="N264" s="52">
        <f>VLOOKUP(A264,T11aゾーン名称及び面積!$A$6:$I$2001,8,FALSE)</f>
        <v>0</v>
      </c>
      <c r="O264" s="53">
        <f>VLOOKUP(A264,T11aゾーン名称及び面積!$A$6:$I$2001,9,FALSE)</f>
        <v>0</v>
      </c>
      <c r="P264" s="54">
        <f>VLOOKUP(A264,T23ゾーン別人口!$A$6:$F$2001,6,FALSE)</f>
        <v>0</v>
      </c>
      <c r="Q264" s="58" t="e">
        <f t="shared" ref="Q264:Q327" si="29">ROUND(P264/O264,1)</f>
        <v>#DIV/0!</v>
      </c>
      <c r="R264" s="53">
        <f>VLOOKUP(A264,T71密集市街地の状況!$A$6:$F$2000,6,FALSE)</f>
        <v>0</v>
      </c>
      <c r="S264" s="54">
        <f>VLOOKUP(A264,T56建物老朽度!$A$6:$R$2001,17,FALSE)</f>
        <v>0</v>
      </c>
      <c r="T264" s="54">
        <f>VLOOKUP(A264,T56建物老朽度!$A$6:$R$2001,18,FALSE)</f>
        <v>0</v>
      </c>
      <c r="U264" s="54" t="e">
        <f t="shared" ref="U264:U327" si="30">ROUND(T264/O264,2)</f>
        <v>#DIV/0!</v>
      </c>
      <c r="V264" s="55" t="str">
        <f t="shared" ref="V264:V327" si="31">IFERROR(ROUND(S264/T264*100,2),"-")</f>
        <v>-</v>
      </c>
      <c r="W264" s="56">
        <f t="shared" ref="W264:W327" si="32">IF(V264="-",0,IF(V264&gt;=$W$5,1,0))</f>
        <v>0</v>
      </c>
      <c r="X264" s="57">
        <f>VLOOKUP(A264,T71密集市街地の状況!$A$6:$Q$2001,13,FALSE)</f>
        <v>0</v>
      </c>
      <c r="Y264" s="56">
        <f t="shared" ref="Y264:Y327" si="33">IF(X264&gt;=$Y$5,1,0)</f>
        <v>0</v>
      </c>
      <c r="Z264" s="60"/>
      <c r="AA264" s="60"/>
      <c r="AB264" s="53">
        <f>VLOOKUP(A264,T71密集市街地の状況!$A$6:$Q$2000,15,FALSE)</f>
        <v>0</v>
      </c>
      <c r="AC264" s="61">
        <f t="shared" ref="AC264:AC327" si="34">IF(AB264&gt;=$AC$5,1,0)</f>
        <v>0</v>
      </c>
      <c r="AD264" s="62"/>
    </row>
    <row r="265" spans="1:30" ht="15" customHeight="1">
      <c r="A265" s="49">
        <f>T71密集市街地の状況!A264</f>
        <v>0</v>
      </c>
      <c r="B265" s="16"/>
      <c r="C265" s="16"/>
      <c r="D265" s="16" t="str">
        <f t="shared" ref="D265:D328" si="35">IF(AND(OR(W265=1,Y265=1),OR(Z265=1,AA265=1))=TRUE,1, "")</f>
        <v/>
      </c>
      <c r="E265" s="16"/>
      <c r="F265" s="16"/>
      <c r="G265" s="51">
        <v>259</v>
      </c>
      <c r="H265" s="31">
        <f>T71密集市街地の状況!B264</f>
        <v>0</v>
      </c>
      <c r="I265" s="31">
        <f>T71密集市街地の状況!C264</f>
        <v>0</v>
      </c>
      <c r="J265" s="31">
        <f>T71密集市街地の状況!D264</f>
        <v>0</v>
      </c>
      <c r="K265" s="31">
        <f>VLOOKUP(A265,T11aゾーン名称及び面積!$A$6:$I$2001,5,FALSE)</f>
        <v>0</v>
      </c>
      <c r="L265" s="31">
        <f>VLOOKUP(A265,T11aゾーン名称及び面積!$A$6:$I$2001,6,FALSE)</f>
        <v>0</v>
      </c>
      <c r="M265" s="52">
        <f>VLOOKUP(A265,T11aゾーン名称及び面積!$A$6:$I$2001,7,FALSE)</f>
        <v>0</v>
      </c>
      <c r="N265" s="52">
        <f>VLOOKUP(A265,T11aゾーン名称及び面積!$A$6:$I$2001,8,FALSE)</f>
        <v>0</v>
      </c>
      <c r="O265" s="53">
        <f>VLOOKUP(A265,T11aゾーン名称及び面積!$A$6:$I$2001,9,FALSE)</f>
        <v>0</v>
      </c>
      <c r="P265" s="54">
        <f>VLOOKUP(A265,T23ゾーン別人口!$A$6:$F$2001,6,FALSE)</f>
        <v>0</v>
      </c>
      <c r="Q265" s="58" t="e">
        <f t="shared" si="29"/>
        <v>#DIV/0!</v>
      </c>
      <c r="R265" s="53">
        <f>VLOOKUP(A265,T71密集市街地の状況!$A$6:$F$2000,6,FALSE)</f>
        <v>0</v>
      </c>
      <c r="S265" s="54">
        <f>VLOOKUP(A265,T56建物老朽度!$A$6:$R$2001,17,FALSE)</f>
        <v>0</v>
      </c>
      <c r="T265" s="54">
        <f>VLOOKUP(A265,T56建物老朽度!$A$6:$R$2001,18,FALSE)</f>
        <v>0</v>
      </c>
      <c r="U265" s="54" t="e">
        <f t="shared" si="30"/>
        <v>#DIV/0!</v>
      </c>
      <c r="V265" s="55" t="str">
        <f t="shared" si="31"/>
        <v>-</v>
      </c>
      <c r="W265" s="56">
        <f t="shared" si="32"/>
        <v>0</v>
      </c>
      <c r="X265" s="57">
        <f>VLOOKUP(A265,T71密集市街地の状況!$A$6:$Q$2001,13,FALSE)</f>
        <v>0</v>
      </c>
      <c r="Y265" s="56">
        <f t="shared" si="33"/>
        <v>0</v>
      </c>
      <c r="Z265" s="60"/>
      <c r="AA265" s="60"/>
      <c r="AB265" s="53">
        <f>VLOOKUP(A265,T71密集市街地の状況!$A$6:$Q$2000,15,FALSE)</f>
        <v>0</v>
      </c>
      <c r="AC265" s="61">
        <f t="shared" si="34"/>
        <v>0</v>
      </c>
      <c r="AD265" s="62"/>
    </row>
    <row r="266" spans="1:30" ht="15" customHeight="1">
      <c r="A266" s="49">
        <f>T71密集市街地の状況!A265</f>
        <v>0</v>
      </c>
      <c r="B266" s="16"/>
      <c r="C266" s="16"/>
      <c r="D266" s="16" t="str">
        <f t="shared" si="35"/>
        <v/>
      </c>
      <c r="E266" s="16"/>
      <c r="F266" s="16"/>
      <c r="G266" s="51">
        <v>260</v>
      </c>
      <c r="H266" s="31">
        <f>T71密集市街地の状況!B265</f>
        <v>0</v>
      </c>
      <c r="I266" s="31">
        <f>T71密集市街地の状況!C265</f>
        <v>0</v>
      </c>
      <c r="J266" s="31">
        <f>T71密集市街地の状況!D265</f>
        <v>0</v>
      </c>
      <c r="K266" s="31">
        <f>VLOOKUP(A266,T11aゾーン名称及び面積!$A$6:$I$2001,5,FALSE)</f>
        <v>0</v>
      </c>
      <c r="L266" s="31">
        <f>VLOOKUP(A266,T11aゾーン名称及び面積!$A$6:$I$2001,6,FALSE)</f>
        <v>0</v>
      </c>
      <c r="M266" s="52">
        <f>VLOOKUP(A266,T11aゾーン名称及び面積!$A$6:$I$2001,7,FALSE)</f>
        <v>0</v>
      </c>
      <c r="N266" s="52">
        <f>VLOOKUP(A266,T11aゾーン名称及び面積!$A$6:$I$2001,8,FALSE)</f>
        <v>0</v>
      </c>
      <c r="O266" s="53">
        <f>VLOOKUP(A266,T11aゾーン名称及び面積!$A$6:$I$2001,9,FALSE)</f>
        <v>0</v>
      </c>
      <c r="P266" s="54">
        <f>VLOOKUP(A266,T23ゾーン別人口!$A$6:$F$2001,6,FALSE)</f>
        <v>0</v>
      </c>
      <c r="Q266" s="58" t="e">
        <f t="shared" si="29"/>
        <v>#DIV/0!</v>
      </c>
      <c r="R266" s="53">
        <f>VLOOKUP(A266,T71密集市街地の状況!$A$6:$F$2000,6,FALSE)</f>
        <v>0</v>
      </c>
      <c r="S266" s="54">
        <f>VLOOKUP(A266,T56建物老朽度!$A$6:$R$2001,17,FALSE)</f>
        <v>0</v>
      </c>
      <c r="T266" s="54">
        <f>VLOOKUP(A266,T56建物老朽度!$A$6:$R$2001,18,FALSE)</f>
        <v>0</v>
      </c>
      <c r="U266" s="54" t="e">
        <f t="shared" si="30"/>
        <v>#DIV/0!</v>
      </c>
      <c r="V266" s="55" t="str">
        <f t="shared" si="31"/>
        <v>-</v>
      </c>
      <c r="W266" s="56">
        <f t="shared" si="32"/>
        <v>0</v>
      </c>
      <c r="X266" s="57">
        <f>VLOOKUP(A266,T71密集市街地の状況!$A$6:$Q$2001,13,FALSE)</f>
        <v>0</v>
      </c>
      <c r="Y266" s="56">
        <f t="shared" si="33"/>
        <v>0</v>
      </c>
      <c r="Z266" s="60"/>
      <c r="AA266" s="60"/>
      <c r="AB266" s="53">
        <f>VLOOKUP(A266,T71密集市街地の状況!$A$6:$Q$2000,15,FALSE)</f>
        <v>0</v>
      </c>
      <c r="AC266" s="61">
        <f t="shared" si="34"/>
        <v>0</v>
      </c>
      <c r="AD266" s="62"/>
    </row>
    <row r="267" spans="1:30" ht="15" customHeight="1">
      <c r="A267" s="49">
        <f>T71密集市街地の状況!A266</f>
        <v>0</v>
      </c>
      <c r="B267" s="16"/>
      <c r="C267" s="16"/>
      <c r="D267" s="16" t="str">
        <f t="shared" si="35"/>
        <v/>
      </c>
      <c r="E267" s="16"/>
      <c r="F267" s="16"/>
      <c r="G267" s="51">
        <v>261</v>
      </c>
      <c r="H267" s="31">
        <f>T71密集市街地の状況!B266</f>
        <v>0</v>
      </c>
      <c r="I267" s="31">
        <f>T71密集市街地の状況!C266</f>
        <v>0</v>
      </c>
      <c r="J267" s="31">
        <f>T71密集市街地の状況!D266</f>
        <v>0</v>
      </c>
      <c r="K267" s="31">
        <f>VLOOKUP(A267,T11aゾーン名称及び面積!$A$6:$I$2001,5,FALSE)</f>
        <v>0</v>
      </c>
      <c r="L267" s="31">
        <f>VLOOKUP(A267,T11aゾーン名称及び面積!$A$6:$I$2001,6,FALSE)</f>
        <v>0</v>
      </c>
      <c r="M267" s="52">
        <f>VLOOKUP(A267,T11aゾーン名称及び面積!$A$6:$I$2001,7,FALSE)</f>
        <v>0</v>
      </c>
      <c r="N267" s="52">
        <f>VLOOKUP(A267,T11aゾーン名称及び面積!$A$6:$I$2001,8,FALSE)</f>
        <v>0</v>
      </c>
      <c r="O267" s="53">
        <f>VLOOKUP(A267,T11aゾーン名称及び面積!$A$6:$I$2001,9,FALSE)</f>
        <v>0</v>
      </c>
      <c r="P267" s="54">
        <f>VLOOKUP(A267,T23ゾーン別人口!$A$6:$F$2001,6,FALSE)</f>
        <v>0</v>
      </c>
      <c r="Q267" s="58" t="e">
        <f t="shared" si="29"/>
        <v>#DIV/0!</v>
      </c>
      <c r="R267" s="53">
        <f>VLOOKUP(A267,T71密集市街地の状況!$A$6:$F$2000,6,FALSE)</f>
        <v>0</v>
      </c>
      <c r="S267" s="54">
        <f>VLOOKUP(A267,T56建物老朽度!$A$6:$R$2001,17,FALSE)</f>
        <v>0</v>
      </c>
      <c r="T267" s="54">
        <f>VLOOKUP(A267,T56建物老朽度!$A$6:$R$2001,18,FALSE)</f>
        <v>0</v>
      </c>
      <c r="U267" s="54" t="e">
        <f t="shared" si="30"/>
        <v>#DIV/0!</v>
      </c>
      <c r="V267" s="55" t="str">
        <f t="shared" si="31"/>
        <v>-</v>
      </c>
      <c r="W267" s="56">
        <f t="shared" si="32"/>
        <v>0</v>
      </c>
      <c r="X267" s="57">
        <f>VLOOKUP(A267,T71密集市街地の状況!$A$6:$Q$2001,13,FALSE)</f>
        <v>0</v>
      </c>
      <c r="Y267" s="56">
        <f t="shared" si="33"/>
        <v>0</v>
      </c>
      <c r="Z267" s="60"/>
      <c r="AA267" s="60"/>
      <c r="AB267" s="53">
        <f>VLOOKUP(A267,T71密集市街地の状況!$A$6:$Q$2000,15,FALSE)</f>
        <v>0</v>
      </c>
      <c r="AC267" s="61">
        <f t="shared" si="34"/>
        <v>0</v>
      </c>
      <c r="AD267" s="62"/>
    </row>
    <row r="268" spans="1:30" ht="15" customHeight="1">
      <c r="A268" s="49">
        <f>T71密集市街地の状況!A267</f>
        <v>0</v>
      </c>
      <c r="B268" s="16"/>
      <c r="C268" s="16"/>
      <c r="D268" s="16" t="str">
        <f t="shared" si="35"/>
        <v/>
      </c>
      <c r="E268" s="16"/>
      <c r="F268" s="16"/>
      <c r="G268" s="51">
        <v>262</v>
      </c>
      <c r="H268" s="31">
        <f>T71密集市街地の状況!B267</f>
        <v>0</v>
      </c>
      <c r="I268" s="31">
        <f>T71密集市街地の状況!C267</f>
        <v>0</v>
      </c>
      <c r="J268" s="31">
        <f>T71密集市街地の状況!D267</f>
        <v>0</v>
      </c>
      <c r="K268" s="31">
        <f>VLOOKUP(A268,T11aゾーン名称及び面積!$A$6:$I$2001,5,FALSE)</f>
        <v>0</v>
      </c>
      <c r="L268" s="31">
        <f>VLOOKUP(A268,T11aゾーン名称及び面積!$A$6:$I$2001,6,FALSE)</f>
        <v>0</v>
      </c>
      <c r="M268" s="52">
        <f>VLOOKUP(A268,T11aゾーン名称及び面積!$A$6:$I$2001,7,FALSE)</f>
        <v>0</v>
      </c>
      <c r="N268" s="52">
        <f>VLOOKUP(A268,T11aゾーン名称及び面積!$A$6:$I$2001,8,FALSE)</f>
        <v>0</v>
      </c>
      <c r="O268" s="53">
        <f>VLOOKUP(A268,T11aゾーン名称及び面積!$A$6:$I$2001,9,FALSE)</f>
        <v>0</v>
      </c>
      <c r="P268" s="54">
        <f>VLOOKUP(A268,T23ゾーン別人口!$A$6:$F$2001,6,FALSE)</f>
        <v>0</v>
      </c>
      <c r="Q268" s="58" t="e">
        <f t="shared" si="29"/>
        <v>#DIV/0!</v>
      </c>
      <c r="R268" s="53">
        <f>VLOOKUP(A268,T71密集市街地の状況!$A$6:$F$2000,6,FALSE)</f>
        <v>0</v>
      </c>
      <c r="S268" s="54">
        <f>VLOOKUP(A268,T56建物老朽度!$A$6:$R$2001,17,FALSE)</f>
        <v>0</v>
      </c>
      <c r="T268" s="54">
        <f>VLOOKUP(A268,T56建物老朽度!$A$6:$R$2001,18,FALSE)</f>
        <v>0</v>
      </c>
      <c r="U268" s="54" t="e">
        <f t="shared" si="30"/>
        <v>#DIV/0!</v>
      </c>
      <c r="V268" s="55" t="str">
        <f t="shared" si="31"/>
        <v>-</v>
      </c>
      <c r="W268" s="56">
        <f t="shared" si="32"/>
        <v>0</v>
      </c>
      <c r="X268" s="57">
        <f>VLOOKUP(A268,T71密集市街地の状況!$A$6:$Q$2001,13,FALSE)</f>
        <v>0</v>
      </c>
      <c r="Y268" s="56">
        <f t="shared" si="33"/>
        <v>0</v>
      </c>
      <c r="Z268" s="60"/>
      <c r="AA268" s="60"/>
      <c r="AB268" s="53">
        <f>VLOOKUP(A268,T71密集市街地の状況!$A$6:$Q$2000,15,FALSE)</f>
        <v>0</v>
      </c>
      <c r="AC268" s="61">
        <f t="shared" si="34"/>
        <v>0</v>
      </c>
      <c r="AD268" s="62"/>
    </row>
    <row r="269" spans="1:30" ht="15" customHeight="1">
      <c r="A269" s="49">
        <f>T71密集市街地の状況!A268</f>
        <v>0</v>
      </c>
      <c r="B269" s="16"/>
      <c r="C269" s="16"/>
      <c r="D269" s="16" t="str">
        <f t="shared" si="35"/>
        <v/>
      </c>
      <c r="E269" s="16"/>
      <c r="F269" s="16"/>
      <c r="G269" s="51">
        <v>263</v>
      </c>
      <c r="H269" s="31">
        <f>T71密集市街地の状況!B268</f>
        <v>0</v>
      </c>
      <c r="I269" s="31">
        <f>T71密集市街地の状況!C268</f>
        <v>0</v>
      </c>
      <c r="J269" s="31">
        <f>T71密集市街地の状況!D268</f>
        <v>0</v>
      </c>
      <c r="K269" s="31">
        <f>VLOOKUP(A269,T11aゾーン名称及び面積!$A$6:$I$2001,5,FALSE)</f>
        <v>0</v>
      </c>
      <c r="L269" s="31">
        <f>VLOOKUP(A269,T11aゾーン名称及び面積!$A$6:$I$2001,6,FALSE)</f>
        <v>0</v>
      </c>
      <c r="M269" s="52">
        <f>VLOOKUP(A269,T11aゾーン名称及び面積!$A$6:$I$2001,7,FALSE)</f>
        <v>0</v>
      </c>
      <c r="N269" s="52">
        <f>VLOOKUP(A269,T11aゾーン名称及び面積!$A$6:$I$2001,8,FALSE)</f>
        <v>0</v>
      </c>
      <c r="O269" s="53">
        <f>VLOOKUP(A269,T11aゾーン名称及び面積!$A$6:$I$2001,9,FALSE)</f>
        <v>0</v>
      </c>
      <c r="P269" s="54">
        <f>VLOOKUP(A269,T23ゾーン別人口!$A$6:$F$2001,6,FALSE)</f>
        <v>0</v>
      </c>
      <c r="Q269" s="58" t="e">
        <f t="shared" si="29"/>
        <v>#DIV/0!</v>
      </c>
      <c r="R269" s="53">
        <f>VLOOKUP(A269,T71密集市街地の状況!$A$6:$F$2000,6,FALSE)</f>
        <v>0</v>
      </c>
      <c r="S269" s="54">
        <f>VLOOKUP(A269,T56建物老朽度!$A$6:$R$2001,17,FALSE)</f>
        <v>0</v>
      </c>
      <c r="T269" s="54">
        <f>VLOOKUP(A269,T56建物老朽度!$A$6:$R$2001,18,FALSE)</f>
        <v>0</v>
      </c>
      <c r="U269" s="54" t="e">
        <f t="shared" si="30"/>
        <v>#DIV/0!</v>
      </c>
      <c r="V269" s="55" t="str">
        <f t="shared" si="31"/>
        <v>-</v>
      </c>
      <c r="W269" s="56">
        <f t="shared" si="32"/>
        <v>0</v>
      </c>
      <c r="X269" s="57">
        <f>VLOOKUP(A269,T71密集市街地の状況!$A$6:$Q$2001,13,FALSE)</f>
        <v>0</v>
      </c>
      <c r="Y269" s="56">
        <f t="shared" si="33"/>
        <v>0</v>
      </c>
      <c r="Z269" s="60"/>
      <c r="AA269" s="60"/>
      <c r="AB269" s="53">
        <f>VLOOKUP(A269,T71密集市街地の状況!$A$6:$Q$2000,15,FALSE)</f>
        <v>0</v>
      </c>
      <c r="AC269" s="61">
        <f t="shared" si="34"/>
        <v>0</v>
      </c>
      <c r="AD269" s="62"/>
    </row>
    <row r="270" spans="1:30" ht="15" customHeight="1">
      <c r="A270" s="49">
        <f>T71密集市街地の状況!A269</f>
        <v>0</v>
      </c>
      <c r="B270" s="16"/>
      <c r="C270" s="16"/>
      <c r="D270" s="16" t="str">
        <f t="shared" si="35"/>
        <v/>
      </c>
      <c r="E270" s="16"/>
      <c r="F270" s="16"/>
      <c r="G270" s="51">
        <v>264</v>
      </c>
      <c r="H270" s="31">
        <f>T71密集市街地の状況!B269</f>
        <v>0</v>
      </c>
      <c r="I270" s="31">
        <f>T71密集市街地の状況!C269</f>
        <v>0</v>
      </c>
      <c r="J270" s="31">
        <f>T71密集市街地の状況!D269</f>
        <v>0</v>
      </c>
      <c r="K270" s="31">
        <f>VLOOKUP(A270,T11aゾーン名称及び面積!$A$6:$I$2001,5,FALSE)</f>
        <v>0</v>
      </c>
      <c r="L270" s="31">
        <f>VLOOKUP(A270,T11aゾーン名称及び面積!$A$6:$I$2001,6,FALSE)</f>
        <v>0</v>
      </c>
      <c r="M270" s="52">
        <f>VLOOKUP(A270,T11aゾーン名称及び面積!$A$6:$I$2001,7,FALSE)</f>
        <v>0</v>
      </c>
      <c r="N270" s="52">
        <f>VLOOKUP(A270,T11aゾーン名称及び面積!$A$6:$I$2001,8,FALSE)</f>
        <v>0</v>
      </c>
      <c r="O270" s="53">
        <f>VLOOKUP(A270,T11aゾーン名称及び面積!$A$6:$I$2001,9,FALSE)</f>
        <v>0</v>
      </c>
      <c r="P270" s="54">
        <f>VLOOKUP(A270,T23ゾーン別人口!$A$6:$F$2001,6,FALSE)</f>
        <v>0</v>
      </c>
      <c r="Q270" s="58" t="e">
        <f t="shared" si="29"/>
        <v>#DIV/0!</v>
      </c>
      <c r="R270" s="53">
        <f>VLOOKUP(A270,T71密集市街地の状況!$A$6:$F$2000,6,FALSE)</f>
        <v>0</v>
      </c>
      <c r="S270" s="54">
        <f>VLOOKUP(A270,T56建物老朽度!$A$6:$R$2001,17,FALSE)</f>
        <v>0</v>
      </c>
      <c r="T270" s="54">
        <f>VLOOKUP(A270,T56建物老朽度!$A$6:$R$2001,18,FALSE)</f>
        <v>0</v>
      </c>
      <c r="U270" s="54" t="e">
        <f t="shared" si="30"/>
        <v>#DIV/0!</v>
      </c>
      <c r="V270" s="55" t="str">
        <f t="shared" si="31"/>
        <v>-</v>
      </c>
      <c r="W270" s="56">
        <f t="shared" si="32"/>
        <v>0</v>
      </c>
      <c r="X270" s="57">
        <f>VLOOKUP(A270,T71密集市街地の状況!$A$6:$Q$2001,13,FALSE)</f>
        <v>0</v>
      </c>
      <c r="Y270" s="56">
        <f t="shared" si="33"/>
        <v>0</v>
      </c>
      <c r="Z270" s="60"/>
      <c r="AA270" s="60"/>
      <c r="AB270" s="53">
        <f>VLOOKUP(A270,T71密集市街地の状況!$A$6:$Q$2000,15,FALSE)</f>
        <v>0</v>
      </c>
      <c r="AC270" s="61">
        <f t="shared" si="34"/>
        <v>0</v>
      </c>
      <c r="AD270" s="62"/>
    </row>
    <row r="271" spans="1:30" ht="15" customHeight="1">
      <c r="A271" s="49">
        <f>T71密集市街地の状況!A270</f>
        <v>0</v>
      </c>
      <c r="B271" s="16"/>
      <c r="C271" s="16"/>
      <c r="D271" s="16" t="str">
        <f t="shared" si="35"/>
        <v/>
      </c>
      <c r="E271" s="16"/>
      <c r="F271" s="16"/>
      <c r="G271" s="51">
        <v>265</v>
      </c>
      <c r="H271" s="31">
        <f>T71密集市街地の状況!B270</f>
        <v>0</v>
      </c>
      <c r="I271" s="31">
        <f>T71密集市街地の状況!C270</f>
        <v>0</v>
      </c>
      <c r="J271" s="31">
        <f>T71密集市街地の状況!D270</f>
        <v>0</v>
      </c>
      <c r="K271" s="31">
        <f>VLOOKUP(A271,T11aゾーン名称及び面積!$A$6:$I$2001,5,FALSE)</f>
        <v>0</v>
      </c>
      <c r="L271" s="31">
        <f>VLOOKUP(A271,T11aゾーン名称及び面積!$A$6:$I$2001,6,FALSE)</f>
        <v>0</v>
      </c>
      <c r="M271" s="52">
        <f>VLOOKUP(A271,T11aゾーン名称及び面積!$A$6:$I$2001,7,FALSE)</f>
        <v>0</v>
      </c>
      <c r="N271" s="52">
        <f>VLOOKUP(A271,T11aゾーン名称及び面積!$A$6:$I$2001,8,FALSE)</f>
        <v>0</v>
      </c>
      <c r="O271" s="53">
        <f>VLOOKUP(A271,T11aゾーン名称及び面積!$A$6:$I$2001,9,FALSE)</f>
        <v>0</v>
      </c>
      <c r="P271" s="54">
        <f>VLOOKUP(A271,T23ゾーン別人口!$A$6:$F$2001,6,FALSE)</f>
        <v>0</v>
      </c>
      <c r="Q271" s="58" t="e">
        <f t="shared" si="29"/>
        <v>#DIV/0!</v>
      </c>
      <c r="R271" s="53">
        <f>VLOOKUP(A271,T71密集市街地の状況!$A$6:$F$2000,6,FALSE)</f>
        <v>0</v>
      </c>
      <c r="S271" s="54">
        <f>VLOOKUP(A271,T56建物老朽度!$A$6:$R$2001,17,FALSE)</f>
        <v>0</v>
      </c>
      <c r="T271" s="54">
        <f>VLOOKUP(A271,T56建物老朽度!$A$6:$R$2001,18,FALSE)</f>
        <v>0</v>
      </c>
      <c r="U271" s="54" t="e">
        <f t="shared" si="30"/>
        <v>#DIV/0!</v>
      </c>
      <c r="V271" s="55" t="str">
        <f t="shared" si="31"/>
        <v>-</v>
      </c>
      <c r="W271" s="56">
        <f t="shared" si="32"/>
        <v>0</v>
      </c>
      <c r="X271" s="57">
        <f>VLOOKUP(A271,T71密集市街地の状況!$A$6:$Q$2001,13,FALSE)</f>
        <v>0</v>
      </c>
      <c r="Y271" s="56">
        <f t="shared" si="33"/>
        <v>0</v>
      </c>
      <c r="Z271" s="60"/>
      <c r="AA271" s="60"/>
      <c r="AB271" s="53">
        <f>VLOOKUP(A271,T71密集市街地の状況!$A$6:$Q$2000,15,FALSE)</f>
        <v>0</v>
      </c>
      <c r="AC271" s="61">
        <f t="shared" si="34"/>
        <v>0</v>
      </c>
      <c r="AD271" s="62"/>
    </row>
    <row r="272" spans="1:30" ht="15" customHeight="1">
      <c r="A272" s="49">
        <f>T71密集市街地の状況!A271</f>
        <v>0</v>
      </c>
      <c r="B272" s="16"/>
      <c r="C272" s="16"/>
      <c r="D272" s="16" t="str">
        <f t="shared" si="35"/>
        <v/>
      </c>
      <c r="E272" s="16"/>
      <c r="F272" s="16"/>
      <c r="G272" s="51">
        <v>266</v>
      </c>
      <c r="H272" s="31">
        <f>T71密集市街地の状況!B271</f>
        <v>0</v>
      </c>
      <c r="I272" s="31">
        <f>T71密集市街地の状況!C271</f>
        <v>0</v>
      </c>
      <c r="J272" s="31">
        <f>T71密集市街地の状況!D271</f>
        <v>0</v>
      </c>
      <c r="K272" s="31">
        <f>VLOOKUP(A272,T11aゾーン名称及び面積!$A$6:$I$2001,5,FALSE)</f>
        <v>0</v>
      </c>
      <c r="L272" s="31">
        <f>VLOOKUP(A272,T11aゾーン名称及び面積!$A$6:$I$2001,6,FALSE)</f>
        <v>0</v>
      </c>
      <c r="M272" s="52">
        <f>VLOOKUP(A272,T11aゾーン名称及び面積!$A$6:$I$2001,7,FALSE)</f>
        <v>0</v>
      </c>
      <c r="N272" s="52">
        <f>VLOOKUP(A272,T11aゾーン名称及び面積!$A$6:$I$2001,8,FALSE)</f>
        <v>0</v>
      </c>
      <c r="O272" s="53">
        <f>VLOOKUP(A272,T11aゾーン名称及び面積!$A$6:$I$2001,9,FALSE)</f>
        <v>0</v>
      </c>
      <c r="P272" s="54">
        <f>VLOOKUP(A272,T23ゾーン別人口!$A$6:$F$2001,6,FALSE)</f>
        <v>0</v>
      </c>
      <c r="Q272" s="58" t="e">
        <f t="shared" si="29"/>
        <v>#DIV/0!</v>
      </c>
      <c r="R272" s="53">
        <f>VLOOKUP(A272,T71密集市街地の状況!$A$6:$F$2000,6,FALSE)</f>
        <v>0</v>
      </c>
      <c r="S272" s="54">
        <f>VLOOKUP(A272,T56建物老朽度!$A$6:$R$2001,17,FALSE)</f>
        <v>0</v>
      </c>
      <c r="T272" s="54">
        <f>VLOOKUP(A272,T56建物老朽度!$A$6:$R$2001,18,FALSE)</f>
        <v>0</v>
      </c>
      <c r="U272" s="54" t="e">
        <f t="shared" si="30"/>
        <v>#DIV/0!</v>
      </c>
      <c r="V272" s="55" t="str">
        <f t="shared" si="31"/>
        <v>-</v>
      </c>
      <c r="W272" s="56">
        <f t="shared" si="32"/>
        <v>0</v>
      </c>
      <c r="X272" s="57">
        <f>VLOOKUP(A272,T71密集市街地の状況!$A$6:$Q$2001,13,FALSE)</f>
        <v>0</v>
      </c>
      <c r="Y272" s="56">
        <f t="shared" si="33"/>
        <v>0</v>
      </c>
      <c r="Z272" s="60"/>
      <c r="AA272" s="60"/>
      <c r="AB272" s="53">
        <f>VLOOKUP(A272,T71密集市街地の状況!$A$6:$Q$2000,15,FALSE)</f>
        <v>0</v>
      </c>
      <c r="AC272" s="61">
        <f t="shared" si="34"/>
        <v>0</v>
      </c>
      <c r="AD272" s="62"/>
    </row>
    <row r="273" spans="1:30" ht="15" customHeight="1">
      <c r="A273" s="49">
        <f>T71密集市街地の状況!A272</f>
        <v>0</v>
      </c>
      <c r="B273" s="16"/>
      <c r="C273" s="16"/>
      <c r="D273" s="16" t="str">
        <f t="shared" si="35"/>
        <v/>
      </c>
      <c r="E273" s="16"/>
      <c r="F273" s="16"/>
      <c r="G273" s="51">
        <v>267</v>
      </c>
      <c r="H273" s="31">
        <f>T71密集市街地の状況!B272</f>
        <v>0</v>
      </c>
      <c r="I273" s="31">
        <f>T71密集市街地の状況!C272</f>
        <v>0</v>
      </c>
      <c r="J273" s="31">
        <f>T71密集市街地の状況!D272</f>
        <v>0</v>
      </c>
      <c r="K273" s="31">
        <f>VLOOKUP(A273,T11aゾーン名称及び面積!$A$6:$I$2001,5,FALSE)</f>
        <v>0</v>
      </c>
      <c r="L273" s="31">
        <f>VLOOKUP(A273,T11aゾーン名称及び面積!$A$6:$I$2001,6,FALSE)</f>
        <v>0</v>
      </c>
      <c r="M273" s="52">
        <f>VLOOKUP(A273,T11aゾーン名称及び面積!$A$6:$I$2001,7,FALSE)</f>
        <v>0</v>
      </c>
      <c r="N273" s="52">
        <f>VLOOKUP(A273,T11aゾーン名称及び面積!$A$6:$I$2001,8,FALSE)</f>
        <v>0</v>
      </c>
      <c r="O273" s="53">
        <f>VLOOKUP(A273,T11aゾーン名称及び面積!$A$6:$I$2001,9,FALSE)</f>
        <v>0</v>
      </c>
      <c r="P273" s="54">
        <f>VLOOKUP(A273,T23ゾーン別人口!$A$6:$F$2001,6,FALSE)</f>
        <v>0</v>
      </c>
      <c r="Q273" s="58" t="e">
        <f t="shared" si="29"/>
        <v>#DIV/0!</v>
      </c>
      <c r="R273" s="53">
        <f>VLOOKUP(A273,T71密集市街地の状況!$A$6:$F$2000,6,FALSE)</f>
        <v>0</v>
      </c>
      <c r="S273" s="54">
        <f>VLOOKUP(A273,T56建物老朽度!$A$6:$R$2001,17,FALSE)</f>
        <v>0</v>
      </c>
      <c r="T273" s="54">
        <f>VLOOKUP(A273,T56建物老朽度!$A$6:$R$2001,18,FALSE)</f>
        <v>0</v>
      </c>
      <c r="U273" s="54" t="e">
        <f t="shared" si="30"/>
        <v>#DIV/0!</v>
      </c>
      <c r="V273" s="55" t="str">
        <f t="shared" si="31"/>
        <v>-</v>
      </c>
      <c r="W273" s="56">
        <f t="shared" si="32"/>
        <v>0</v>
      </c>
      <c r="X273" s="57">
        <f>VLOOKUP(A273,T71密集市街地の状況!$A$6:$Q$2001,13,FALSE)</f>
        <v>0</v>
      </c>
      <c r="Y273" s="56">
        <f t="shared" si="33"/>
        <v>0</v>
      </c>
      <c r="Z273" s="60"/>
      <c r="AA273" s="60"/>
      <c r="AB273" s="53">
        <f>VLOOKUP(A273,T71密集市街地の状況!$A$6:$Q$2000,15,FALSE)</f>
        <v>0</v>
      </c>
      <c r="AC273" s="61">
        <f t="shared" si="34"/>
        <v>0</v>
      </c>
      <c r="AD273" s="62"/>
    </row>
    <row r="274" spans="1:30" ht="15" customHeight="1">
      <c r="A274" s="49">
        <f>T71密集市街地の状況!A273</f>
        <v>0</v>
      </c>
      <c r="B274" s="16"/>
      <c r="C274" s="16"/>
      <c r="D274" s="16" t="str">
        <f t="shared" si="35"/>
        <v/>
      </c>
      <c r="E274" s="16"/>
      <c r="F274" s="16"/>
      <c r="G274" s="51">
        <v>268</v>
      </c>
      <c r="H274" s="31">
        <f>T71密集市街地の状況!B273</f>
        <v>0</v>
      </c>
      <c r="I274" s="31">
        <f>T71密集市街地の状況!C273</f>
        <v>0</v>
      </c>
      <c r="J274" s="31">
        <f>T71密集市街地の状況!D273</f>
        <v>0</v>
      </c>
      <c r="K274" s="31">
        <f>VLOOKUP(A274,T11aゾーン名称及び面積!$A$6:$I$2001,5,FALSE)</f>
        <v>0</v>
      </c>
      <c r="L274" s="31">
        <f>VLOOKUP(A274,T11aゾーン名称及び面積!$A$6:$I$2001,6,FALSE)</f>
        <v>0</v>
      </c>
      <c r="M274" s="52">
        <f>VLOOKUP(A274,T11aゾーン名称及び面積!$A$6:$I$2001,7,FALSE)</f>
        <v>0</v>
      </c>
      <c r="N274" s="52">
        <f>VLOOKUP(A274,T11aゾーン名称及び面積!$A$6:$I$2001,8,FALSE)</f>
        <v>0</v>
      </c>
      <c r="O274" s="53">
        <f>VLOOKUP(A274,T11aゾーン名称及び面積!$A$6:$I$2001,9,FALSE)</f>
        <v>0</v>
      </c>
      <c r="P274" s="54">
        <f>VLOOKUP(A274,T23ゾーン別人口!$A$6:$F$2001,6,FALSE)</f>
        <v>0</v>
      </c>
      <c r="Q274" s="58" t="e">
        <f t="shared" si="29"/>
        <v>#DIV/0!</v>
      </c>
      <c r="R274" s="53">
        <f>VLOOKUP(A274,T71密集市街地の状況!$A$6:$F$2000,6,FALSE)</f>
        <v>0</v>
      </c>
      <c r="S274" s="54">
        <f>VLOOKUP(A274,T56建物老朽度!$A$6:$R$2001,17,FALSE)</f>
        <v>0</v>
      </c>
      <c r="T274" s="54">
        <f>VLOOKUP(A274,T56建物老朽度!$A$6:$R$2001,18,FALSE)</f>
        <v>0</v>
      </c>
      <c r="U274" s="54" t="e">
        <f t="shared" si="30"/>
        <v>#DIV/0!</v>
      </c>
      <c r="V274" s="55" t="str">
        <f t="shared" si="31"/>
        <v>-</v>
      </c>
      <c r="W274" s="56">
        <f t="shared" si="32"/>
        <v>0</v>
      </c>
      <c r="X274" s="57">
        <f>VLOOKUP(A274,T71密集市街地の状況!$A$6:$Q$2001,13,FALSE)</f>
        <v>0</v>
      </c>
      <c r="Y274" s="56">
        <f t="shared" si="33"/>
        <v>0</v>
      </c>
      <c r="Z274" s="60"/>
      <c r="AA274" s="60"/>
      <c r="AB274" s="53">
        <f>VLOOKUP(A274,T71密集市街地の状況!$A$6:$Q$2000,15,FALSE)</f>
        <v>0</v>
      </c>
      <c r="AC274" s="61">
        <f t="shared" si="34"/>
        <v>0</v>
      </c>
      <c r="AD274" s="62"/>
    </row>
    <row r="275" spans="1:30" ht="15" customHeight="1">
      <c r="A275" s="49">
        <f>T71密集市街地の状況!A274</f>
        <v>0</v>
      </c>
      <c r="B275" s="16"/>
      <c r="C275" s="16"/>
      <c r="D275" s="16" t="str">
        <f t="shared" si="35"/>
        <v/>
      </c>
      <c r="E275" s="16"/>
      <c r="F275" s="16"/>
      <c r="G275" s="51">
        <v>269</v>
      </c>
      <c r="H275" s="31">
        <f>T71密集市街地の状況!B274</f>
        <v>0</v>
      </c>
      <c r="I275" s="31">
        <f>T71密集市街地の状況!C274</f>
        <v>0</v>
      </c>
      <c r="J275" s="31">
        <f>T71密集市街地の状況!D274</f>
        <v>0</v>
      </c>
      <c r="K275" s="31">
        <f>VLOOKUP(A275,T11aゾーン名称及び面積!$A$6:$I$2001,5,FALSE)</f>
        <v>0</v>
      </c>
      <c r="L275" s="31">
        <f>VLOOKUP(A275,T11aゾーン名称及び面積!$A$6:$I$2001,6,FALSE)</f>
        <v>0</v>
      </c>
      <c r="M275" s="52">
        <f>VLOOKUP(A275,T11aゾーン名称及び面積!$A$6:$I$2001,7,FALSE)</f>
        <v>0</v>
      </c>
      <c r="N275" s="52">
        <f>VLOOKUP(A275,T11aゾーン名称及び面積!$A$6:$I$2001,8,FALSE)</f>
        <v>0</v>
      </c>
      <c r="O275" s="53">
        <f>VLOOKUP(A275,T11aゾーン名称及び面積!$A$6:$I$2001,9,FALSE)</f>
        <v>0</v>
      </c>
      <c r="P275" s="54">
        <f>VLOOKUP(A275,T23ゾーン別人口!$A$6:$F$2001,6,FALSE)</f>
        <v>0</v>
      </c>
      <c r="Q275" s="58" t="e">
        <f t="shared" si="29"/>
        <v>#DIV/0!</v>
      </c>
      <c r="R275" s="53">
        <f>VLOOKUP(A275,T71密集市街地の状況!$A$6:$F$2000,6,FALSE)</f>
        <v>0</v>
      </c>
      <c r="S275" s="54">
        <f>VLOOKUP(A275,T56建物老朽度!$A$6:$R$2001,17,FALSE)</f>
        <v>0</v>
      </c>
      <c r="T275" s="54">
        <f>VLOOKUP(A275,T56建物老朽度!$A$6:$R$2001,18,FALSE)</f>
        <v>0</v>
      </c>
      <c r="U275" s="54" t="e">
        <f t="shared" si="30"/>
        <v>#DIV/0!</v>
      </c>
      <c r="V275" s="55" t="str">
        <f t="shared" si="31"/>
        <v>-</v>
      </c>
      <c r="W275" s="56">
        <f t="shared" si="32"/>
        <v>0</v>
      </c>
      <c r="X275" s="57">
        <f>VLOOKUP(A275,T71密集市街地の状況!$A$6:$Q$2001,13,FALSE)</f>
        <v>0</v>
      </c>
      <c r="Y275" s="56">
        <f t="shared" si="33"/>
        <v>0</v>
      </c>
      <c r="Z275" s="60"/>
      <c r="AA275" s="60"/>
      <c r="AB275" s="53">
        <f>VLOOKUP(A275,T71密集市街地の状況!$A$6:$Q$2000,15,FALSE)</f>
        <v>0</v>
      </c>
      <c r="AC275" s="61">
        <f t="shared" si="34"/>
        <v>0</v>
      </c>
      <c r="AD275" s="62"/>
    </row>
    <row r="276" spans="1:30" ht="15" customHeight="1">
      <c r="A276" s="49">
        <f>T71密集市街地の状況!A275</f>
        <v>0</v>
      </c>
      <c r="B276" s="16"/>
      <c r="C276" s="16"/>
      <c r="D276" s="16" t="str">
        <f t="shared" si="35"/>
        <v/>
      </c>
      <c r="E276" s="16"/>
      <c r="F276" s="16"/>
      <c r="G276" s="51">
        <v>270</v>
      </c>
      <c r="H276" s="31">
        <f>T71密集市街地の状況!B275</f>
        <v>0</v>
      </c>
      <c r="I276" s="31">
        <f>T71密集市街地の状況!C275</f>
        <v>0</v>
      </c>
      <c r="J276" s="31">
        <f>T71密集市街地の状況!D275</f>
        <v>0</v>
      </c>
      <c r="K276" s="31">
        <f>VLOOKUP(A276,T11aゾーン名称及び面積!$A$6:$I$2001,5,FALSE)</f>
        <v>0</v>
      </c>
      <c r="L276" s="31">
        <f>VLOOKUP(A276,T11aゾーン名称及び面積!$A$6:$I$2001,6,FALSE)</f>
        <v>0</v>
      </c>
      <c r="M276" s="52">
        <f>VLOOKUP(A276,T11aゾーン名称及び面積!$A$6:$I$2001,7,FALSE)</f>
        <v>0</v>
      </c>
      <c r="N276" s="52">
        <f>VLOOKUP(A276,T11aゾーン名称及び面積!$A$6:$I$2001,8,FALSE)</f>
        <v>0</v>
      </c>
      <c r="O276" s="53">
        <f>VLOOKUP(A276,T11aゾーン名称及び面積!$A$6:$I$2001,9,FALSE)</f>
        <v>0</v>
      </c>
      <c r="P276" s="54">
        <f>VLOOKUP(A276,T23ゾーン別人口!$A$6:$F$2001,6,FALSE)</f>
        <v>0</v>
      </c>
      <c r="Q276" s="58" t="e">
        <f t="shared" si="29"/>
        <v>#DIV/0!</v>
      </c>
      <c r="R276" s="53">
        <f>VLOOKUP(A276,T71密集市街地の状況!$A$6:$F$2000,6,FALSE)</f>
        <v>0</v>
      </c>
      <c r="S276" s="54">
        <f>VLOOKUP(A276,T56建物老朽度!$A$6:$R$2001,17,FALSE)</f>
        <v>0</v>
      </c>
      <c r="T276" s="54">
        <f>VLOOKUP(A276,T56建物老朽度!$A$6:$R$2001,18,FALSE)</f>
        <v>0</v>
      </c>
      <c r="U276" s="54" t="e">
        <f t="shared" si="30"/>
        <v>#DIV/0!</v>
      </c>
      <c r="V276" s="55" t="str">
        <f t="shared" si="31"/>
        <v>-</v>
      </c>
      <c r="W276" s="56">
        <f t="shared" si="32"/>
        <v>0</v>
      </c>
      <c r="X276" s="57">
        <f>VLOOKUP(A276,T71密集市街地の状況!$A$6:$Q$2001,13,FALSE)</f>
        <v>0</v>
      </c>
      <c r="Y276" s="56">
        <f t="shared" si="33"/>
        <v>0</v>
      </c>
      <c r="Z276" s="60"/>
      <c r="AA276" s="60"/>
      <c r="AB276" s="53">
        <f>VLOOKUP(A276,T71密集市街地の状況!$A$6:$Q$2000,15,FALSE)</f>
        <v>0</v>
      </c>
      <c r="AC276" s="61">
        <f t="shared" si="34"/>
        <v>0</v>
      </c>
      <c r="AD276" s="62"/>
    </row>
    <row r="277" spans="1:30" ht="15" customHeight="1">
      <c r="A277" s="49">
        <f>T71密集市街地の状況!A276</f>
        <v>0</v>
      </c>
      <c r="B277" s="16"/>
      <c r="C277" s="16"/>
      <c r="D277" s="16" t="str">
        <f t="shared" si="35"/>
        <v/>
      </c>
      <c r="E277" s="16"/>
      <c r="F277" s="16"/>
      <c r="G277" s="51">
        <v>271</v>
      </c>
      <c r="H277" s="31">
        <f>T71密集市街地の状況!B276</f>
        <v>0</v>
      </c>
      <c r="I277" s="31">
        <f>T71密集市街地の状況!C276</f>
        <v>0</v>
      </c>
      <c r="J277" s="31">
        <f>T71密集市街地の状況!D276</f>
        <v>0</v>
      </c>
      <c r="K277" s="31">
        <f>VLOOKUP(A277,T11aゾーン名称及び面積!$A$6:$I$2001,5,FALSE)</f>
        <v>0</v>
      </c>
      <c r="L277" s="31">
        <f>VLOOKUP(A277,T11aゾーン名称及び面積!$A$6:$I$2001,6,FALSE)</f>
        <v>0</v>
      </c>
      <c r="M277" s="52">
        <f>VLOOKUP(A277,T11aゾーン名称及び面積!$A$6:$I$2001,7,FALSE)</f>
        <v>0</v>
      </c>
      <c r="N277" s="52">
        <f>VLOOKUP(A277,T11aゾーン名称及び面積!$A$6:$I$2001,8,FALSE)</f>
        <v>0</v>
      </c>
      <c r="O277" s="53">
        <f>VLOOKUP(A277,T11aゾーン名称及び面積!$A$6:$I$2001,9,FALSE)</f>
        <v>0</v>
      </c>
      <c r="P277" s="54">
        <f>VLOOKUP(A277,T23ゾーン別人口!$A$6:$F$2001,6,FALSE)</f>
        <v>0</v>
      </c>
      <c r="Q277" s="58" t="e">
        <f t="shared" si="29"/>
        <v>#DIV/0!</v>
      </c>
      <c r="R277" s="53">
        <f>VLOOKUP(A277,T71密集市街地の状況!$A$6:$F$2000,6,FALSE)</f>
        <v>0</v>
      </c>
      <c r="S277" s="54">
        <f>VLOOKUP(A277,T56建物老朽度!$A$6:$R$2001,17,FALSE)</f>
        <v>0</v>
      </c>
      <c r="T277" s="54">
        <f>VLOOKUP(A277,T56建物老朽度!$A$6:$R$2001,18,FALSE)</f>
        <v>0</v>
      </c>
      <c r="U277" s="54" t="e">
        <f t="shared" si="30"/>
        <v>#DIV/0!</v>
      </c>
      <c r="V277" s="55" t="str">
        <f t="shared" si="31"/>
        <v>-</v>
      </c>
      <c r="W277" s="56">
        <f t="shared" si="32"/>
        <v>0</v>
      </c>
      <c r="X277" s="57">
        <f>VLOOKUP(A277,T71密集市街地の状況!$A$6:$Q$2001,13,FALSE)</f>
        <v>0</v>
      </c>
      <c r="Y277" s="56">
        <f t="shared" si="33"/>
        <v>0</v>
      </c>
      <c r="Z277" s="60"/>
      <c r="AA277" s="60"/>
      <c r="AB277" s="53">
        <f>VLOOKUP(A277,T71密集市街地の状況!$A$6:$Q$2000,15,FALSE)</f>
        <v>0</v>
      </c>
      <c r="AC277" s="61">
        <f t="shared" si="34"/>
        <v>0</v>
      </c>
      <c r="AD277" s="62"/>
    </row>
    <row r="278" spans="1:30" ht="15" customHeight="1">
      <c r="A278" s="49">
        <f>T71密集市街地の状況!A277</f>
        <v>0</v>
      </c>
      <c r="B278" s="16"/>
      <c r="C278" s="16"/>
      <c r="D278" s="16" t="str">
        <f t="shared" si="35"/>
        <v/>
      </c>
      <c r="E278" s="16"/>
      <c r="F278" s="16"/>
      <c r="G278" s="51">
        <v>272</v>
      </c>
      <c r="H278" s="31">
        <f>T71密集市街地の状況!B277</f>
        <v>0</v>
      </c>
      <c r="I278" s="31">
        <f>T71密集市街地の状況!C277</f>
        <v>0</v>
      </c>
      <c r="J278" s="31">
        <f>T71密集市街地の状況!D277</f>
        <v>0</v>
      </c>
      <c r="K278" s="31">
        <f>VLOOKUP(A278,T11aゾーン名称及び面積!$A$6:$I$2001,5,FALSE)</f>
        <v>0</v>
      </c>
      <c r="L278" s="31">
        <f>VLOOKUP(A278,T11aゾーン名称及び面積!$A$6:$I$2001,6,FALSE)</f>
        <v>0</v>
      </c>
      <c r="M278" s="52">
        <f>VLOOKUP(A278,T11aゾーン名称及び面積!$A$6:$I$2001,7,FALSE)</f>
        <v>0</v>
      </c>
      <c r="N278" s="52">
        <f>VLOOKUP(A278,T11aゾーン名称及び面積!$A$6:$I$2001,8,FALSE)</f>
        <v>0</v>
      </c>
      <c r="O278" s="53">
        <f>VLOOKUP(A278,T11aゾーン名称及び面積!$A$6:$I$2001,9,FALSE)</f>
        <v>0</v>
      </c>
      <c r="P278" s="54">
        <f>VLOOKUP(A278,T23ゾーン別人口!$A$6:$F$2001,6,FALSE)</f>
        <v>0</v>
      </c>
      <c r="Q278" s="58" t="e">
        <f t="shared" si="29"/>
        <v>#DIV/0!</v>
      </c>
      <c r="R278" s="53">
        <f>VLOOKUP(A278,T71密集市街地の状況!$A$6:$F$2000,6,FALSE)</f>
        <v>0</v>
      </c>
      <c r="S278" s="54">
        <f>VLOOKUP(A278,T56建物老朽度!$A$6:$R$2001,17,FALSE)</f>
        <v>0</v>
      </c>
      <c r="T278" s="54">
        <f>VLOOKUP(A278,T56建物老朽度!$A$6:$R$2001,18,FALSE)</f>
        <v>0</v>
      </c>
      <c r="U278" s="54" t="e">
        <f t="shared" si="30"/>
        <v>#DIV/0!</v>
      </c>
      <c r="V278" s="55" t="str">
        <f t="shared" si="31"/>
        <v>-</v>
      </c>
      <c r="W278" s="56">
        <f t="shared" si="32"/>
        <v>0</v>
      </c>
      <c r="X278" s="57">
        <f>VLOOKUP(A278,T71密集市街地の状況!$A$6:$Q$2001,13,FALSE)</f>
        <v>0</v>
      </c>
      <c r="Y278" s="56">
        <f t="shared" si="33"/>
        <v>0</v>
      </c>
      <c r="Z278" s="60"/>
      <c r="AA278" s="60"/>
      <c r="AB278" s="53">
        <f>VLOOKUP(A278,T71密集市街地の状況!$A$6:$Q$2000,15,FALSE)</f>
        <v>0</v>
      </c>
      <c r="AC278" s="61">
        <f t="shared" si="34"/>
        <v>0</v>
      </c>
      <c r="AD278" s="62"/>
    </row>
    <row r="279" spans="1:30" ht="15" customHeight="1">
      <c r="A279" s="49">
        <f>T71密集市街地の状況!A278</f>
        <v>0</v>
      </c>
      <c r="B279" s="16"/>
      <c r="C279" s="16"/>
      <c r="D279" s="16" t="str">
        <f t="shared" si="35"/>
        <v/>
      </c>
      <c r="E279" s="16"/>
      <c r="F279" s="16"/>
      <c r="G279" s="51">
        <v>273</v>
      </c>
      <c r="H279" s="31">
        <f>T71密集市街地の状況!B278</f>
        <v>0</v>
      </c>
      <c r="I279" s="31">
        <f>T71密集市街地の状況!C278</f>
        <v>0</v>
      </c>
      <c r="J279" s="31">
        <f>T71密集市街地の状況!D278</f>
        <v>0</v>
      </c>
      <c r="K279" s="31">
        <f>VLOOKUP(A279,T11aゾーン名称及び面積!$A$6:$I$2001,5,FALSE)</f>
        <v>0</v>
      </c>
      <c r="L279" s="31">
        <f>VLOOKUP(A279,T11aゾーン名称及び面積!$A$6:$I$2001,6,FALSE)</f>
        <v>0</v>
      </c>
      <c r="M279" s="52">
        <f>VLOOKUP(A279,T11aゾーン名称及び面積!$A$6:$I$2001,7,FALSE)</f>
        <v>0</v>
      </c>
      <c r="N279" s="52">
        <f>VLOOKUP(A279,T11aゾーン名称及び面積!$A$6:$I$2001,8,FALSE)</f>
        <v>0</v>
      </c>
      <c r="O279" s="53">
        <f>VLOOKUP(A279,T11aゾーン名称及び面積!$A$6:$I$2001,9,FALSE)</f>
        <v>0</v>
      </c>
      <c r="P279" s="54">
        <f>VLOOKUP(A279,T23ゾーン別人口!$A$6:$F$2001,6,FALSE)</f>
        <v>0</v>
      </c>
      <c r="Q279" s="58" t="e">
        <f t="shared" si="29"/>
        <v>#DIV/0!</v>
      </c>
      <c r="R279" s="53">
        <f>VLOOKUP(A279,T71密集市街地の状況!$A$6:$F$2000,6,FALSE)</f>
        <v>0</v>
      </c>
      <c r="S279" s="54">
        <f>VLOOKUP(A279,T56建物老朽度!$A$6:$R$2001,17,FALSE)</f>
        <v>0</v>
      </c>
      <c r="T279" s="54">
        <f>VLOOKUP(A279,T56建物老朽度!$A$6:$R$2001,18,FALSE)</f>
        <v>0</v>
      </c>
      <c r="U279" s="54" t="e">
        <f t="shared" si="30"/>
        <v>#DIV/0!</v>
      </c>
      <c r="V279" s="55" t="str">
        <f t="shared" si="31"/>
        <v>-</v>
      </c>
      <c r="W279" s="56">
        <f t="shared" si="32"/>
        <v>0</v>
      </c>
      <c r="X279" s="57">
        <f>VLOOKUP(A279,T71密集市街地の状況!$A$6:$Q$2001,13,FALSE)</f>
        <v>0</v>
      </c>
      <c r="Y279" s="56">
        <f t="shared" si="33"/>
        <v>0</v>
      </c>
      <c r="Z279" s="60"/>
      <c r="AA279" s="60"/>
      <c r="AB279" s="53">
        <f>VLOOKUP(A279,T71密集市街地の状況!$A$6:$Q$2000,15,FALSE)</f>
        <v>0</v>
      </c>
      <c r="AC279" s="61">
        <f t="shared" si="34"/>
        <v>0</v>
      </c>
      <c r="AD279" s="62"/>
    </row>
    <row r="280" spans="1:30" ht="15" customHeight="1">
      <c r="A280" s="49">
        <f>T71密集市街地の状況!A279</f>
        <v>0</v>
      </c>
      <c r="B280" s="16"/>
      <c r="C280" s="16"/>
      <c r="D280" s="16" t="str">
        <f t="shared" si="35"/>
        <v/>
      </c>
      <c r="E280" s="16"/>
      <c r="F280" s="16"/>
      <c r="G280" s="51">
        <v>274</v>
      </c>
      <c r="H280" s="31">
        <f>T71密集市街地の状況!B279</f>
        <v>0</v>
      </c>
      <c r="I280" s="31">
        <f>T71密集市街地の状況!C279</f>
        <v>0</v>
      </c>
      <c r="J280" s="31">
        <f>T71密集市街地の状況!D279</f>
        <v>0</v>
      </c>
      <c r="K280" s="31">
        <f>VLOOKUP(A280,T11aゾーン名称及び面積!$A$6:$I$2001,5,FALSE)</f>
        <v>0</v>
      </c>
      <c r="L280" s="31">
        <f>VLOOKUP(A280,T11aゾーン名称及び面積!$A$6:$I$2001,6,FALSE)</f>
        <v>0</v>
      </c>
      <c r="M280" s="52">
        <f>VLOOKUP(A280,T11aゾーン名称及び面積!$A$6:$I$2001,7,FALSE)</f>
        <v>0</v>
      </c>
      <c r="N280" s="52">
        <f>VLOOKUP(A280,T11aゾーン名称及び面積!$A$6:$I$2001,8,FALSE)</f>
        <v>0</v>
      </c>
      <c r="O280" s="53">
        <f>VLOOKUP(A280,T11aゾーン名称及び面積!$A$6:$I$2001,9,FALSE)</f>
        <v>0</v>
      </c>
      <c r="P280" s="54">
        <f>VLOOKUP(A280,T23ゾーン別人口!$A$6:$F$2001,6,FALSE)</f>
        <v>0</v>
      </c>
      <c r="Q280" s="58" t="e">
        <f t="shared" si="29"/>
        <v>#DIV/0!</v>
      </c>
      <c r="R280" s="53">
        <f>VLOOKUP(A280,T71密集市街地の状況!$A$6:$F$2000,6,FALSE)</f>
        <v>0</v>
      </c>
      <c r="S280" s="54">
        <f>VLOOKUP(A280,T56建物老朽度!$A$6:$R$2001,17,FALSE)</f>
        <v>0</v>
      </c>
      <c r="T280" s="54">
        <f>VLOOKUP(A280,T56建物老朽度!$A$6:$R$2001,18,FALSE)</f>
        <v>0</v>
      </c>
      <c r="U280" s="54" t="e">
        <f t="shared" si="30"/>
        <v>#DIV/0!</v>
      </c>
      <c r="V280" s="55" t="str">
        <f t="shared" si="31"/>
        <v>-</v>
      </c>
      <c r="W280" s="56">
        <f t="shared" si="32"/>
        <v>0</v>
      </c>
      <c r="X280" s="57">
        <f>VLOOKUP(A280,T71密集市街地の状況!$A$6:$Q$2001,13,FALSE)</f>
        <v>0</v>
      </c>
      <c r="Y280" s="56">
        <f t="shared" si="33"/>
        <v>0</v>
      </c>
      <c r="Z280" s="60"/>
      <c r="AA280" s="60"/>
      <c r="AB280" s="53">
        <f>VLOOKUP(A280,T71密集市街地の状況!$A$6:$Q$2000,15,FALSE)</f>
        <v>0</v>
      </c>
      <c r="AC280" s="61">
        <f t="shared" si="34"/>
        <v>0</v>
      </c>
      <c r="AD280" s="62"/>
    </row>
    <row r="281" spans="1:30" ht="15" customHeight="1">
      <c r="A281" s="49">
        <f>T71密集市街地の状況!A280</f>
        <v>0</v>
      </c>
      <c r="B281" s="16"/>
      <c r="C281" s="16"/>
      <c r="D281" s="16" t="str">
        <f t="shared" si="35"/>
        <v/>
      </c>
      <c r="E281" s="16"/>
      <c r="F281" s="16"/>
      <c r="G281" s="51">
        <v>275</v>
      </c>
      <c r="H281" s="31">
        <f>T71密集市街地の状況!B280</f>
        <v>0</v>
      </c>
      <c r="I281" s="31">
        <f>T71密集市街地の状況!C280</f>
        <v>0</v>
      </c>
      <c r="J281" s="31">
        <f>T71密集市街地の状況!D280</f>
        <v>0</v>
      </c>
      <c r="K281" s="31">
        <f>VLOOKUP(A281,T11aゾーン名称及び面積!$A$6:$I$2001,5,FALSE)</f>
        <v>0</v>
      </c>
      <c r="L281" s="31">
        <f>VLOOKUP(A281,T11aゾーン名称及び面積!$A$6:$I$2001,6,FALSE)</f>
        <v>0</v>
      </c>
      <c r="M281" s="52">
        <f>VLOOKUP(A281,T11aゾーン名称及び面積!$A$6:$I$2001,7,FALSE)</f>
        <v>0</v>
      </c>
      <c r="N281" s="52">
        <f>VLOOKUP(A281,T11aゾーン名称及び面積!$A$6:$I$2001,8,FALSE)</f>
        <v>0</v>
      </c>
      <c r="O281" s="53">
        <f>VLOOKUP(A281,T11aゾーン名称及び面積!$A$6:$I$2001,9,FALSE)</f>
        <v>0</v>
      </c>
      <c r="P281" s="54">
        <f>VLOOKUP(A281,T23ゾーン別人口!$A$6:$F$2001,6,FALSE)</f>
        <v>0</v>
      </c>
      <c r="Q281" s="58" t="e">
        <f t="shared" si="29"/>
        <v>#DIV/0!</v>
      </c>
      <c r="R281" s="53">
        <f>VLOOKUP(A281,T71密集市街地の状況!$A$6:$F$2000,6,FALSE)</f>
        <v>0</v>
      </c>
      <c r="S281" s="54">
        <f>VLOOKUP(A281,T56建物老朽度!$A$6:$R$2001,17,FALSE)</f>
        <v>0</v>
      </c>
      <c r="T281" s="54">
        <f>VLOOKUP(A281,T56建物老朽度!$A$6:$R$2001,18,FALSE)</f>
        <v>0</v>
      </c>
      <c r="U281" s="54" t="e">
        <f t="shared" si="30"/>
        <v>#DIV/0!</v>
      </c>
      <c r="V281" s="55" t="str">
        <f t="shared" si="31"/>
        <v>-</v>
      </c>
      <c r="W281" s="56">
        <f t="shared" si="32"/>
        <v>0</v>
      </c>
      <c r="X281" s="57">
        <f>VLOOKUP(A281,T71密集市街地の状況!$A$6:$Q$2001,13,FALSE)</f>
        <v>0</v>
      </c>
      <c r="Y281" s="56">
        <f t="shared" si="33"/>
        <v>0</v>
      </c>
      <c r="Z281" s="60"/>
      <c r="AA281" s="60"/>
      <c r="AB281" s="53">
        <f>VLOOKUP(A281,T71密集市街地の状況!$A$6:$Q$2000,15,FALSE)</f>
        <v>0</v>
      </c>
      <c r="AC281" s="61">
        <f t="shared" si="34"/>
        <v>0</v>
      </c>
      <c r="AD281" s="62"/>
    </row>
    <row r="282" spans="1:30" ht="15" customHeight="1">
      <c r="A282" s="49">
        <f>T71密集市街地の状況!A281</f>
        <v>0</v>
      </c>
      <c r="B282" s="16"/>
      <c r="C282" s="16"/>
      <c r="D282" s="16" t="str">
        <f t="shared" si="35"/>
        <v/>
      </c>
      <c r="E282" s="16"/>
      <c r="F282" s="16"/>
      <c r="G282" s="51">
        <v>276</v>
      </c>
      <c r="H282" s="31">
        <f>T71密集市街地の状況!B281</f>
        <v>0</v>
      </c>
      <c r="I282" s="31">
        <f>T71密集市街地の状況!C281</f>
        <v>0</v>
      </c>
      <c r="J282" s="31">
        <f>T71密集市街地の状況!D281</f>
        <v>0</v>
      </c>
      <c r="K282" s="31">
        <f>VLOOKUP(A282,T11aゾーン名称及び面積!$A$6:$I$2001,5,FALSE)</f>
        <v>0</v>
      </c>
      <c r="L282" s="31">
        <f>VLOOKUP(A282,T11aゾーン名称及び面積!$A$6:$I$2001,6,FALSE)</f>
        <v>0</v>
      </c>
      <c r="M282" s="52">
        <f>VLOOKUP(A282,T11aゾーン名称及び面積!$A$6:$I$2001,7,FALSE)</f>
        <v>0</v>
      </c>
      <c r="N282" s="52">
        <f>VLOOKUP(A282,T11aゾーン名称及び面積!$A$6:$I$2001,8,FALSE)</f>
        <v>0</v>
      </c>
      <c r="O282" s="53">
        <f>VLOOKUP(A282,T11aゾーン名称及び面積!$A$6:$I$2001,9,FALSE)</f>
        <v>0</v>
      </c>
      <c r="P282" s="54">
        <f>VLOOKUP(A282,T23ゾーン別人口!$A$6:$F$2001,6,FALSE)</f>
        <v>0</v>
      </c>
      <c r="Q282" s="58" t="e">
        <f t="shared" si="29"/>
        <v>#DIV/0!</v>
      </c>
      <c r="R282" s="53">
        <f>VLOOKUP(A282,T71密集市街地の状況!$A$6:$F$2000,6,FALSE)</f>
        <v>0</v>
      </c>
      <c r="S282" s="54">
        <f>VLOOKUP(A282,T56建物老朽度!$A$6:$R$2001,17,FALSE)</f>
        <v>0</v>
      </c>
      <c r="T282" s="54">
        <f>VLOOKUP(A282,T56建物老朽度!$A$6:$R$2001,18,FALSE)</f>
        <v>0</v>
      </c>
      <c r="U282" s="54" t="e">
        <f t="shared" si="30"/>
        <v>#DIV/0!</v>
      </c>
      <c r="V282" s="55" t="str">
        <f t="shared" si="31"/>
        <v>-</v>
      </c>
      <c r="W282" s="56">
        <f t="shared" si="32"/>
        <v>0</v>
      </c>
      <c r="X282" s="57">
        <f>VLOOKUP(A282,T71密集市街地の状況!$A$6:$Q$2001,13,FALSE)</f>
        <v>0</v>
      </c>
      <c r="Y282" s="56">
        <f t="shared" si="33"/>
        <v>0</v>
      </c>
      <c r="Z282" s="60"/>
      <c r="AA282" s="60"/>
      <c r="AB282" s="53">
        <f>VLOOKUP(A282,T71密集市街地の状況!$A$6:$Q$2000,15,FALSE)</f>
        <v>0</v>
      </c>
      <c r="AC282" s="61">
        <f t="shared" si="34"/>
        <v>0</v>
      </c>
      <c r="AD282" s="62"/>
    </row>
    <row r="283" spans="1:30" ht="15" customHeight="1">
      <c r="A283" s="49">
        <f>T71密集市街地の状況!A282</f>
        <v>0</v>
      </c>
      <c r="B283" s="16"/>
      <c r="C283" s="16"/>
      <c r="D283" s="16" t="str">
        <f t="shared" si="35"/>
        <v/>
      </c>
      <c r="E283" s="16"/>
      <c r="F283" s="16"/>
      <c r="G283" s="51">
        <v>277</v>
      </c>
      <c r="H283" s="31">
        <f>T71密集市街地の状況!B282</f>
        <v>0</v>
      </c>
      <c r="I283" s="31">
        <f>T71密集市街地の状況!C282</f>
        <v>0</v>
      </c>
      <c r="J283" s="31">
        <f>T71密集市街地の状況!D282</f>
        <v>0</v>
      </c>
      <c r="K283" s="31">
        <f>VLOOKUP(A283,T11aゾーン名称及び面積!$A$6:$I$2001,5,FALSE)</f>
        <v>0</v>
      </c>
      <c r="L283" s="31">
        <f>VLOOKUP(A283,T11aゾーン名称及び面積!$A$6:$I$2001,6,FALSE)</f>
        <v>0</v>
      </c>
      <c r="M283" s="52">
        <f>VLOOKUP(A283,T11aゾーン名称及び面積!$A$6:$I$2001,7,FALSE)</f>
        <v>0</v>
      </c>
      <c r="N283" s="52">
        <f>VLOOKUP(A283,T11aゾーン名称及び面積!$A$6:$I$2001,8,FALSE)</f>
        <v>0</v>
      </c>
      <c r="O283" s="53">
        <f>VLOOKUP(A283,T11aゾーン名称及び面積!$A$6:$I$2001,9,FALSE)</f>
        <v>0</v>
      </c>
      <c r="P283" s="54">
        <f>VLOOKUP(A283,T23ゾーン別人口!$A$6:$F$2001,6,FALSE)</f>
        <v>0</v>
      </c>
      <c r="Q283" s="58" t="e">
        <f t="shared" si="29"/>
        <v>#DIV/0!</v>
      </c>
      <c r="R283" s="53">
        <f>VLOOKUP(A283,T71密集市街地の状況!$A$6:$F$2000,6,FALSE)</f>
        <v>0</v>
      </c>
      <c r="S283" s="54">
        <f>VLOOKUP(A283,T56建物老朽度!$A$6:$R$2001,17,FALSE)</f>
        <v>0</v>
      </c>
      <c r="T283" s="54">
        <f>VLOOKUP(A283,T56建物老朽度!$A$6:$R$2001,18,FALSE)</f>
        <v>0</v>
      </c>
      <c r="U283" s="54" t="e">
        <f t="shared" si="30"/>
        <v>#DIV/0!</v>
      </c>
      <c r="V283" s="55" t="str">
        <f t="shared" si="31"/>
        <v>-</v>
      </c>
      <c r="W283" s="56">
        <f t="shared" si="32"/>
        <v>0</v>
      </c>
      <c r="X283" s="57">
        <f>VLOOKUP(A283,T71密集市街地の状況!$A$6:$Q$2001,13,FALSE)</f>
        <v>0</v>
      </c>
      <c r="Y283" s="56">
        <f t="shared" si="33"/>
        <v>0</v>
      </c>
      <c r="Z283" s="60"/>
      <c r="AA283" s="60"/>
      <c r="AB283" s="53">
        <f>VLOOKUP(A283,T71密集市街地の状況!$A$6:$Q$2000,15,FALSE)</f>
        <v>0</v>
      </c>
      <c r="AC283" s="61">
        <f t="shared" si="34"/>
        <v>0</v>
      </c>
      <c r="AD283" s="62"/>
    </row>
    <row r="284" spans="1:30" ht="15" customHeight="1">
      <c r="A284" s="49">
        <f>T71密集市街地の状況!A283</f>
        <v>0</v>
      </c>
      <c r="B284" s="16"/>
      <c r="C284" s="16"/>
      <c r="D284" s="16" t="str">
        <f t="shared" si="35"/>
        <v/>
      </c>
      <c r="E284" s="16"/>
      <c r="F284" s="16"/>
      <c r="G284" s="51">
        <v>278</v>
      </c>
      <c r="H284" s="31">
        <f>T71密集市街地の状況!B283</f>
        <v>0</v>
      </c>
      <c r="I284" s="31">
        <f>T71密集市街地の状況!C283</f>
        <v>0</v>
      </c>
      <c r="J284" s="31">
        <f>T71密集市街地の状況!D283</f>
        <v>0</v>
      </c>
      <c r="K284" s="31">
        <f>VLOOKUP(A284,T11aゾーン名称及び面積!$A$6:$I$2001,5,FALSE)</f>
        <v>0</v>
      </c>
      <c r="L284" s="31">
        <f>VLOOKUP(A284,T11aゾーン名称及び面積!$A$6:$I$2001,6,FALSE)</f>
        <v>0</v>
      </c>
      <c r="M284" s="52">
        <f>VLOOKUP(A284,T11aゾーン名称及び面積!$A$6:$I$2001,7,FALSE)</f>
        <v>0</v>
      </c>
      <c r="N284" s="52">
        <f>VLOOKUP(A284,T11aゾーン名称及び面積!$A$6:$I$2001,8,FALSE)</f>
        <v>0</v>
      </c>
      <c r="O284" s="53">
        <f>VLOOKUP(A284,T11aゾーン名称及び面積!$A$6:$I$2001,9,FALSE)</f>
        <v>0</v>
      </c>
      <c r="P284" s="54">
        <f>VLOOKUP(A284,T23ゾーン別人口!$A$6:$F$2001,6,FALSE)</f>
        <v>0</v>
      </c>
      <c r="Q284" s="58" t="e">
        <f t="shared" si="29"/>
        <v>#DIV/0!</v>
      </c>
      <c r="R284" s="53">
        <f>VLOOKUP(A284,T71密集市街地の状況!$A$6:$F$2000,6,FALSE)</f>
        <v>0</v>
      </c>
      <c r="S284" s="54">
        <f>VLOOKUP(A284,T56建物老朽度!$A$6:$R$2001,17,FALSE)</f>
        <v>0</v>
      </c>
      <c r="T284" s="54">
        <f>VLOOKUP(A284,T56建物老朽度!$A$6:$R$2001,18,FALSE)</f>
        <v>0</v>
      </c>
      <c r="U284" s="54" t="e">
        <f t="shared" si="30"/>
        <v>#DIV/0!</v>
      </c>
      <c r="V284" s="55" t="str">
        <f t="shared" si="31"/>
        <v>-</v>
      </c>
      <c r="W284" s="56">
        <f t="shared" si="32"/>
        <v>0</v>
      </c>
      <c r="X284" s="57">
        <f>VLOOKUP(A284,T71密集市街地の状況!$A$6:$Q$2001,13,FALSE)</f>
        <v>0</v>
      </c>
      <c r="Y284" s="56">
        <f t="shared" si="33"/>
        <v>0</v>
      </c>
      <c r="Z284" s="60"/>
      <c r="AA284" s="60"/>
      <c r="AB284" s="53">
        <f>VLOOKUP(A284,T71密集市街地の状況!$A$6:$Q$2000,15,FALSE)</f>
        <v>0</v>
      </c>
      <c r="AC284" s="61">
        <f t="shared" si="34"/>
        <v>0</v>
      </c>
      <c r="AD284" s="62"/>
    </row>
    <row r="285" spans="1:30" ht="15" customHeight="1">
      <c r="A285" s="49">
        <f>T71密集市街地の状況!A284</f>
        <v>0</v>
      </c>
      <c r="B285" s="16"/>
      <c r="C285" s="16"/>
      <c r="D285" s="16" t="str">
        <f t="shared" si="35"/>
        <v/>
      </c>
      <c r="E285" s="16"/>
      <c r="F285" s="16"/>
      <c r="G285" s="51">
        <v>279</v>
      </c>
      <c r="H285" s="31">
        <f>T71密集市街地の状況!B284</f>
        <v>0</v>
      </c>
      <c r="I285" s="31">
        <f>T71密集市街地の状況!C284</f>
        <v>0</v>
      </c>
      <c r="J285" s="31">
        <f>T71密集市街地の状況!D284</f>
        <v>0</v>
      </c>
      <c r="K285" s="31">
        <f>VLOOKUP(A285,T11aゾーン名称及び面積!$A$6:$I$2001,5,FALSE)</f>
        <v>0</v>
      </c>
      <c r="L285" s="31">
        <f>VLOOKUP(A285,T11aゾーン名称及び面積!$A$6:$I$2001,6,FALSE)</f>
        <v>0</v>
      </c>
      <c r="M285" s="52">
        <f>VLOOKUP(A285,T11aゾーン名称及び面積!$A$6:$I$2001,7,FALSE)</f>
        <v>0</v>
      </c>
      <c r="N285" s="52">
        <f>VLOOKUP(A285,T11aゾーン名称及び面積!$A$6:$I$2001,8,FALSE)</f>
        <v>0</v>
      </c>
      <c r="O285" s="53">
        <f>VLOOKUP(A285,T11aゾーン名称及び面積!$A$6:$I$2001,9,FALSE)</f>
        <v>0</v>
      </c>
      <c r="P285" s="54">
        <f>VLOOKUP(A285,T23ゾーン別人口!$A$6:$F$2001,6,FALSE)</f>
        <v>0</v>
      </c>
      <c r="Q285" s="58" t="e">
        <f t="shared" si="29"/>
        <v>#DIV/0!</v>
      </c>
      <c r="R285" s="53">
        <f>VLOOKUP(A285,T71密集市街地の状況!$A$6:$F$2000,6,FALSE)</f>
        <v>0</v>
      </c>
      <c r="S285" s="54">
        <f>VLOOKUP(A285,T56建物老朽度!$A$6:$R$2001,17,FALSE)</f>
        <v>0</v>
      </c>
      <c r="T285" s="54">
        <f>VLOOKUP(A285,T56建物老朽度!$A$6:$R$2001,18,FALSE)</f>
        <v>0</v>
      </c>
      <c r="U285" s="54" t="e">
        <f t="shared" si="30"/>
        <v>#DIV/0!</v>
      </c>
      <c r="V285" s="55" t="str">
        <f t="shared" si="31"/>
        <v>-</v>
      </c>
      <c r="W285" s="56">
        <f t="shared" si="32"/>
        <v>0</v>
      </c>
      <c r="X285" s="57">
        <f>VLOOKUP(A285,T71密集市街地の状況!$A$6:$Q$2001,13,FALSE)</f>
        <v>0</v>
      </c>
      <c r="Y285" s="56">
        <f t="shared" si="33"/>
        <v>0</v>
      </c>
      <c r="Z285" s="60"/>
      <c r="AA285" s="60"/>
      <c r="AB285" s="53">
        <f>VLOOKUP(A285,T71密集市街地の状況!$A$6:$Q$2000,15,FALSE)</f>
        <v>0</v>
      </c>
      <c r="AC285" s="61">
        <f t="shared" si="34"/>
        <v>0</v>
      </c>
      <c r="AD285" s="62"/>
    </row>
    <row r="286" spans="1:30" ht="15" customHeight="1">
      <c r="A286" s="49">
        <f>T71密集市街地の状況!A285</f>
        <v>0</v>
      </c>
      <c r="B286" s="16"/>
      <c r="C286" s="16"/>
      <c r="D286" s="16" t="str">
        <f t="shared" si="35"/>
        <v/>
      </c>
      <c r="E286" s="16"/>
      <c r="F286" s="16"/>
      <c r="G286" s="51">
        <v>280</v>
      </c>
      <c r="H286" s="31">
        <f>T71密集市街地の状況!B285</f>
        <v>0</v>
      </c>
      <c r="I286" s="31">
        <f>T71密集市街地の状況!C285</f>
        <v>0</v>
      </c>
      <c r="J286" s="31">
        <f>T71密集市街地の状況!D285</f>
        <v>0</v>
      </c>
      <c r="K286" s="31">
        <f>VLOOKUP(A286,T11aゾーン名称及び面積!$A$6:$I$2001,5,FALSE)</f>
        <v>0</v>
      </c>
      <c r="L286" s="31">
        <f>VLOOKUP(A286,T11aゾーン名称及び面積!$A$6:$I$2001,6,FALSE)</f>
        <v>0</v>
      </c>
      <c r="M286" s="52">
        <f>VLOOKUP(A286,T11aゾーン名称及び面積!$A$6:$I$2001,7,FALSE)</f>
        <v>0</v>
      </c>
      <c r="N286" s="52">
        <f>VLOOKUP(A286,T11aゾーン名称及び面積!$A$6:$I$2001,8,FALSE)</f>
        <v>0</v>
      </c>
      <c r="O286" s="53">
        <f>VLOOKUP(A286,T11aゾーン名称及び面積!$A$6:$I$2001,9,FALSE)</f>
        <v>0</v>
      </c>
      <c r="P286" s="54">
        <f>VLOOKUP(A286,T23ゾーン別人口!$A$6:$F$2001,6,FALSE)</f>
        <v>0</v>
      </c>
      <c r="Q286" s="58" t="e">
        <f t="shared" si="29"/>
        <v>#DIV/0!</v>
      </c>
      <c r="R286" s="53">
        <f>VLOOKUP(A286,T71密集市街地の状況!$A$6:$F$2000,6,FALSE)</f>
        <v>0</v>
      </c>
      <c r="S286" s="54">
        <f>VLOOKUP(A286,T56建物老朽度!$A$6:$R$2001,17,FALSE)</f>
        <v>0</v>
      </c>
      <c r="T286" s="54">
        <f>VLOOKUP(A286,T56建物老朽度!$A$6:$R$2001,18,FALSE)</f>
        <v>0</v>
      </c>
      <c r="U286" s="54" t="e">
        <f t="shared" si="30"/>
        <v>#DIV/0!</v>
      </c>
      <c r="V286" s="55" t="str">
        <f t="shared" si="31"/>
        <v>-</v>
      </c>
      <c r="W286" s="56">
        <f t="shared" si="32"/>
        <v>0</v>
      </c>
      <c r="X286" s="57">
        <f>VLOOKUP(A286,T71密集市街地の状況!$A$6:$Q$2001,13,FALSE)</f>
        <v>0</v>
      </c>
      <c r="Y286" s="56">
        <f t="shared" si="33"/>
        <v>0</v>
      </c>
      <c r="Z286" s="60"/>
      <c r="AA286" s="60"/>
      <c r="AB286" s="53">
        <f>VLOOKUP(A286,T71密集市街地の状況!$A$6:$Q$2000,15,FALSE)</f>
        <v>0</v>
      </c>
      <c r="AC286" s="61">
        <f t="shared" si="34"/>
        <v>0</v>
      </c>
      <c r="AD286" s="62"/>
    </row>
    <row r="287" spans="1:30" ht="15" customHeight="1">
      <c r="A287" s="49">
        <f>T71密集市街地の状況!A286</f>
        <v>0</v>
      </c>
      <c r="B287" s="16"/>
      <c r="C287" s="16"/>
      <c r="D287" s="16" t="str">
        <f t="shared" si="35"/>
        <v/>
      </c>
      <c r="E287" s="16"/>
      <c r="F287" s="16"/>
      <c r="G287" s="51">
        <v>281</v>
      </c>
      <c r="H287" s="31">
        <f>T71密集市街地の状況!B286</f>
        <v>0</v>
      </c>
      <c r="I287" s="31">
        <f>T71密集市街地の状況!C286</f>
        <v>0</v>
      </c>
      <c r="J287" s="31">
        <f>T71密集市街地の状況!D286</f>
        <v>0</v>
      </c>
      <c r="K287" s="31">
        <f>VLOOKUP(A287,T11aゾーン名称及び面積!$A$6:$I$2001,5,FALSE)</f>
        <v>0</v>
      </c>
      <c r="L287" s="31">
        <f>VLOOKUP(A287,T11aゾーン名称及び面積!$A$6:$I$2001,6,FALSE)</f>
        <v>0</v>
      </c>
      <c r="M287" s="52">
        <f>VLOOKUP(A287,T11aゾーン名称及び面積!$A$6:$I$2001,7,FALSE)</f>
        <v>0</v>
      </c>
      <c r="N287" s="52">
        <f>VLOOKUP(A287,T11aゾーン名称及び面積!$A$6:$I$2001,8,FALSE)</f>
        <v>0</v>
      </c>
      <c r="O287" s="53">
        <f>VLOOKUP(A287,T11aゾーン名称及び面積!$A$6:$I$2001,9,FALSE)</f>
        <v>0</v>
      </c>
      <c r="P287" s="54">
        <f>VLOOKUP(A287,T23ゾーン別人口!$A$6:$F$2001,6,FALSE)</f>
        <v>0</v>
      </c>
      <c r="Q287" s="58" t="e">
        <f t="shared" si="29"/>
        <v>#DIV/0!</v>
      </c>
      <c r="R287" s="53">
        <f>VLOOKUP(A287,T71密集市街地の状況!$A$6:$F$2000,6,FALSE)</f>
        <v>0</v>
      </c>
      <c r="S287" s="54">
        <f>VLOOKUP(A287,T56建物老朽度!$A$6:$R$2001,17,FALSE)</f>
        <v>0</v>
      </c>
      <c r="T287" s="54">
        <f>VLOOKUP(A287,T56建物老朽度!$A$6:$R$2001,18,FALSE)</f>
        <v>0</v>
      </c>
      <c r="U287" s="54" t="e">
        <f t="shared" si="30"/>
        <v>#DIV/0!</v>
      </c>
      <c r="V287" s="55" t="str">
        <f t="shared" si="31"/>
        <v>-</v>
      </c>
      <c r="W287" s="56">
        <f t="shared" si="32"/>
        <v>0</v>
      </c>
      <c r="X287" s="57">
        <f>VLOOKUP(A287,T71密集市街地の状況!$A$6:$Q$2001,13,FALSE)</f>
        <v>0</v>
      </c>
      <c r="Y287" s="56">
        <f t="shared" si="33"/>
        <v>0</v>
      </c>
      <c r="Z287" s="60"/>
      <c r="AA287" s="60"/>
      <c r="AB287" s="53">
        <f>VLOOKUP(A287,T71密集市街地の状況!$A$6:$Q$2000,15,FALSE)</f>
        <v>0</v>
      </c>
      <c r="AC287" s="61">
        <f t="shared" si="34"/>
        <v>0</v>
      </c>
      <c r="AD287" s="62"/>
    </row>
    <row r="288" spans="1:30" ht="15" customHeight="1">
      <c r="A288" s="49">
        <f>T71密集市街地の状況!A287</f>
        <v>0</v>
      </c>
      <c r="B288" s="16"/>
      <c r="C288" s="16"/>
      <c r="D288" s="16" t="str">
        <f t="shared" si="35"/>
        <v/>
      </c>
      <c r="E288" s="16"/>
      <c r="F288" s="16"/>
      <c r="G288" s="51">
        <v>282</v>
      </c>
      <c r="H288" s="31">
        <f>T71密集市街地の状況!B287</f>
        <v>0</v>
      </c>
      <c r="I288" s="31">
        <f>T71密集市街地の状況!C287</f>
        <v>0</v>
      </c>
      <c r="J288" s="31">
        <f>T71密集市街地の状況!D287</f>
        <v>0</v>
      </c>
      <c r="K288" s="31">
        <f>VLOOKUP(A288,T11aゾーン名称及び面積!$A$6:$I$2001,5,FALSE)</f>
        <v>0</v>
      </c>
      <c r="L288" s="31">
        <f>VLOOKUP(A288,T11aゾーン名称及び面積!$A$6:$I$2001,6,FALSE)</f>
        <v>0</v>
      </c>
      <c r="M288" s="52">
        <f>VLOOKUP(A288,T11aゾーン名称及び面積!$A$6:$I$2001,7,FALSE)</f>
        <v>0</v>
      </c>
      <c r="N288" s="52">
        <f>VLOOKUP(A288,T11aゾーン名称及び面積!$A$6:$I$2001,8,FALSE)</f>
        <v>0</v>
      </c>
      <c r="O288" s="53">
        <f>VLOOKUP(A288,T11aゾーン名称及び面積!$A$6:$I$2001,9,FALSE)</f>
        <v>0</v>
      </c>
      <c r="P288" s="54">
        <f>VLOOKUP(A288,T23ゾーン別人口!$A$6:$F$2001,6,FALSE)</f>
        <v>0</v>
      </c>
      <c r="Q288" s="58" t="e">
        <f t="shared" si="29"/>
        <v>#DIV/0!</v>
      </c>
      <c r="R288" s="53">
        <f>VLOOKUP(A288,T71密集市街地の状況!$A$6:$F$2000,6,FALSE)</f>
        <v>0</v>
      </c>
      <c r="S288" s="54">
        <f>VLOOKUP(A288,T56建物老朽度!$A$6:$R$2001,17,FALSE)</f>
        <v>0</v>
      </c>
      <c r="T288" s="54">
        <f>VLOOKUP(A288,T56建物老朽度!$A$6:$R$2001,18,FALSE)</f>
        <v>0</v>
      </c>
      <c r="U288" s="54" t="e">
        <f t="shared" si="30"/>
        <v>#DIV/0!</v>
      </c>
      <c r="V288" s="55" t="str">
        <f t="shared" si="31"/>
        <v>-</v>
      </c>
      <c r="W288" s="56">
        <f t="shared" si="32"/>
        <v>0</v>
      </c>
      <c r="X288" s="57">
        <f>VLOOKUP(A288,T71密集市街地の状況!$A$6:$Q$2001,13,FALSE)</f>
        <v>0</v>
      </c>
      <c r="Y288" s="56">
        <f t="shared" si="33"/>
        <v>0</v>
      </c>
      <c r="Z288" s="60"/>
      <c r="AA288" s="60"/>
      <c r="AB288" s="53">
        <f>VLOOKUP(A288,T71密集市街地の状況!$A$6:$Q$2000,15,FALSE)</f>
        <v>0</v>
      </c>
      <c r="AC288" s="61">
        <f t="shared" si="34"/>
        <v>0</v>
      </c>
      <c r="AD288" s="62"/>
    </row>
    <row r="289" spans="1:30" ht="15" customHeight="1">
      <c r="A289" s="49">
        <f>T71密集市街地の状況!A288</f>
        <v>0</v>
      </c>
      <c r="B289" s="16"/>
      <c r="C289" s="16"/>
      <c r="D289" s="16" t="str">
        <f t="shared" si="35"/>
        <v/>
      </c>
      <c r="E289" s="16"/>
      <c r="F289" s="16"/>
      <c r="G289" s="51">
        <v>283</v>
      </c>
      <c r="H289" s="31">
        <f>T71密集市街地の状況!B288</f>
        <v>0</v>
      </c>
      <c r="I289" s="31">
        <f>T71密集市街地の状況!C288</f>
        <v>0</v>
      </c>
      <c r="J289" s="31">
        <f>T71密集市街地の状況!D288</f>
        <v>0</v>
      </c>
      <c r="K289" s="31">
        <f>VLOOKUP(A289,T11aゾーン名称及び面積!$A$6:$I$2001,5,FALSE)</f>
        <v>0</v>
      </c>
      <c r="L289" s="31">
        <f>VLOOKUP(A289,T11aゾーン名称及び面積!$A$6:$I$2001,6,FALSE)</f>
        <v>0</v>
      </c>
      <c r="M289" s="52">
        <f>VLOOKUP(A289,T11aゾーン名称及び面積!$A$6:$I$2001,7,FALSE)</f>
        <v>0</v>
      </c>
      <c r="N289" s="52">
        <f>VLOOKUP(A289,T11aゾーン名称及び面積!$A$6:$I$2001,8,FALSE)</f>
        <v>0</v>
      </c>
      <c r="O289" s="53">
        <f>VLOOKUP(A289,T11aゾーン名称及び面積!$A$6:$I$2001,9,FALSE)</f>
        <v>0</v>
      </c>
      <c r="P289" s="54">
        <f>VLOOKUP(A289,T23ゾーン別人口!$A$6:$F$2001,6,FALSE)</f>
        <v>0</v>
      </c>
      <c r="Q289" s="58" t="e">
        <f t="shared" si="29"/>
        <v>#DIV/0!</v>
      </c>
      <c r="R289" s="53">
        <f>VLOOKUP(A289,T71密集市街地の状況!$A$6:$F$2000,6,FALSE)</f>
        <v>0</v>
      </c>
      <c r="S289" s="54">
        <f>VLOOKUP(A289,T56建物老朽度!$A$6:$R$2001,17,FALSE)</f>
        <v>0</v>
      </c>
      <c r="T289" s="54">
        <f>VLOOKUP(A289,T56建物老朽度!$A$6:$R$2001,18,FALSE)</f>
        <v>0</v>
      </c>
      <c r="U289" s="54" t="e">
        <f t="shared" si="30"/>
        <v>#DIV/0!</v>
      </c>
      <c r="V289" s="55" t="str">
        <f t="shared" si="31"/>
        <v>-</v>
      </c>
      <c r="W289" s="56">
        <f t="shared" si="32"/>
        <v>0</v>
      </c>
      <c r="X289" s="57">
        <f>VLOOKUP(A289,T71密集市街地の状況!$A$6:$Q$2001,13,FALSE)</f>
        <v>0</v>
      </c>
      <c r="Y289" s="56">
        <f t="shared" si="33"/>
        <v>0</v>
      </c>
      <c r="Z289" s="60"/>
      <c r="AA289" s="60"/>
      <c r="AB289" s="53">
        <f>VLOOKUP(A289,T71密集市街地の状況!$A$6:$Q$2000,15,FALSE)</f>
        <v>0</v>
      </c>
      <c r="AC289" s="61">
        <f t="shared" si="34"/>
        <v>0</v>
      </c>
      <c r="AD289" s="62"/>
    </row>
    <row r="290" spans="1:30" ht="15" customHeight="1">
      <c r="A290" s="49">
        <f>T71密集市街地の状況!A289</f>
        <v>0</v>
      </c>
      <c r="B290" s="16"/>
      <c r="C290" s="16"/>
      <c r="D290" s="16" t="str">
        <f t="shared" si="35"/>
        <v/>
      </c>
      <c r="E290" s="16"/>
      <c r="F290" s="16"/>
      <c r="G290" s="51">
        <v>284</v>
      </c>
      <c r="H290" s="31">
        <f>T71密集市街地の状況!B289</f>
        <v>0</v>
      </c>
      <c r="I290" s="31">
        <f>T71密集市街地の状況!C289</f>
        <v>0</v>
      </c>
      <c r="J290" s="31">
        <f>T71密集市街地の状況!D289</f>
        <v>0</v>
      </c>
      <c r="K290" s="31">
        <f>VLOOKUP(A290,T11aゾーン名称及び面積!$A$6:$I$2001,5,FALSE)</f>
        <v>0</v>
      </c>
      <c r="L290" s="31">
        <f>VLOOKUP(A290,T11aゾーン名称及び面積!$A$6:$I$2001,6,FALSE)</f>
        <v>0</v>
      </c>
      <c r="M290" s="52">
        <f>VLOOKUP(A290,T11aゾーン名称及び面積!$A$6:$I$2001,7,FALSE)</f>
        <v>0</v>
      </c>
      <c r="N290" s="52">
        <f>VLOOKUP(A290,T11aゾーン名称及び面積!$A$6:$I$2001,8,FALSE)</f>
        <v>0</v>
      </c>
      <c r="O290" s="53">
        <f>VLOOKUP(A290,T11aゾーン名称及び面積!$A$6:$I$2001,9,FALSE)</f>
        <v>0</v>
      </c>
      <c r="P290" s="54">
        <f>VLOOKUP(A290,T23ゾーン別人口!$A$6:$F$2001,6,FALSE)</f>
        <v>0</v>
      </c>
      <c r="Q290" s="58" t="e">
        <f t="shared" si="29"/>
        <v>#DIV/0!</v>
      </c>
      <c r="R290" s="53">
        <f>VLOOKUP(A290,T71密集市街地の状況!$A$6:$F$2000,6,FALSE)</f>
        <v>0</v>
      </c>
      <c r="S290" s="54">
        <f>VLOOKUP(A290,T56建物老朽度!$A$6:$R$2001,17,FALSE)</f>
        <v>0</v>
      </c>
      <c r="T290" s="54">
        <f>VLOOKUP(A290,T56建物老朽度!$A$6:$R$2001,18,FALSE)</f>
        <v>0</v>
      </c>
      <c r="U290" s="54" t="e">
        <f t="shared" si="30"/>
        <v>#DIV/0!</v>
      </c>
      <c r="V290" s="55" t="str">
        <f t="shared" si="31"/>
        <v>-</v>
      </c>
      <c r="W290" s="56">
        <f t="shared" si="32"/>
        <v>0</v>
      </c>
      <c r="X290" s="57">
        <f>VLOOKUP(A290,T71密集市街地の状況!$A$6:$Q$2001,13,FALSE)</f>
        <v>0</v>
      </c>
      <c r="Y290" s="56">
        <f t="shared" si="33"/>
        <v>0</v>
      </c>
      <c r="Z290" s="60"/>
      <c r="AA290" s="60"/>
      <c r="AB290" s="53">
        <f>VLOOKUP(A290,T71密集市街地の状況!$A$6:$Q$2000,15,FALSE)</f>
        <v>0</v>
      </c>
      <c r="AC290" s="61">
        <f t="shared" si="34"/>
        <v>0</v>
      </c>
      <c r="AD290" s="62"/>
    </row>
    <row r="291" spans="1:30" ht="15" customHeight="1">
      <c r="A291" s="49">
        <f>T71密集市街地の状況!A290</f>
        <v>0</v>
      </c>
      <c r="B291" s="16"/>
      <c r="C291" s="16"/>
      <c r="D291" s="16" t="str">
        <f t="shared" si="35"/>
        <v/>
      </c>
      <c r="E291" s="16"/>
      <c r="F291" s="16"/>
      <c r="G291" s="51">
        <v>285</v>
      </c>
      <c r="H291" s="31">
        <f>T71密集市街地の状況!B290</f>
        <v>0</v>
      </c>
      <c r="I291" s="31">
        <f>T71密集市街地の状況!C290</f>
        <v>0</v>
      </c>
      <c r="J291" s="31">
        <f>T71密集市街地の状況!D290</f>
        <v>0</v>
      </c>
      <c r="K291" s="31">
        <f>VLOOKUP(A291,T11aゾーン名称及び面積!$A$6:$I$2001,5,FALSE)</f>
        <v>0</v>
      </c>
      <c r="L291" s="31">
        <f>VLOOKUP(A291,T11aゾーン名称及び面積!$A$6:$I$2001,6,FALSE)</f>
        <v>0</v>
      </c>
      <c r="M291" s="52">
        <f>VLOOKUP(A291,T11aゾーン名称及び面積!$A$6:$I$2001,7,FALSE)</f>
        <v>0</v>
      </c>
      <c r="N291" s="52">
        <f>VLOOKUP(A291,T11aゾーン名称及び面積!$A$6:$I$2001,8,FALSE)</f>
        <v>0</v>
      </c>
      <c r="O291" s="53">
        <f>VLOOKUP(A291,T11aゾーン名称及び面積!$A$6:$I$2001,9,FALSE)</f>
        <v>0</v>
      </c>
      <c r="P291" s="54">
        <f>VLOOKUP(A291,T23ゾーン別人口!$A$6:$F$2001,6,FALSE)</f>
        <v>0</v>
      </c>
      <c r="Q291" s="58" t="e">
        <f t="shared" si="29"/>
        <v>#DIV/0!</v>
      </c>
      <c r="R291" s="53">
        <f>VLOOKUP(A291,T71密集市街地の状況!$A$6:$F$2000,6,FALSE)</f>
        <v>0</v>
      </c>
      <c r="S291" s="54">
        <f>VLOOKUP(A291,T56建物老朽度!$A$6:$R$2001,17,FALSE)</f>
        <v>0</v>
      </c>
      <c r="T291" s="54">
        <f>VLOOKUP(A291,T56建物老朽度!$A$6:$R$2001,18,FALSE)</f>
        <v>0</v>
      </c>
      <c r="U291" s="54" t="e">
        <f t="shared" si="30"/>
        <v>#DIV/0!</v>
      </c>
      <c r="V291" s="55" t="str">
        <f t="shared" si="31"/>
        <v>-</v>
      </c>
      <c r="W291" s="56">
        <f t="shared" si="32"/>
        <v>0</v>
      </c>
      <c r="X291" s="57">
        <f>VLOOKUP(A291,T71密集市街地の状況!$A$6:$Q$2001,13,FALSE)</f>
        <v>0</v>
      </c>
      <c r="Y291" s="56">
        <f t="shared" si="33"/>
        <v>0</v>
      </c>
      <c r="Z291" s="60"/>
      <c r="AA291" s="60"/>
      <c r="AB291" s="53">
        <f>VLOOKUP(A291,T71密集市街地の状況!$A$6:$Q$2000,15,FALSE)</f>
        <v>0</v>
      </c>
      <c r="AC291" s="61">
        <f t="shared" si="34"/>
        <v>0</v>
      </c>
      <c r="AD291" s="62"/>
    </row>
    <row r="292" spans="1:30" ht="15" customHeight="1">
      <c r="A292" s="49">
        <f>T71密集市街地の状況!A291</f>
        <v>0</v>
      </c>
      <c r="B292" s="16"/>
      <c r="C292" s="16"/>
      <c r="D292" s="16" t="str">
        <f t="shared" si="35"/>
        <v/>
      </c>
      <c r="E292" s="16"/>
      <c r="F292" s="16"/>
      <c r="G292" s="51">
        <v>286</v>
      </c>
      <c r="H292" s="31">
        <f>T71密集市街地の状況!B291</f>
        <v>0</v>
      </c>
      <c r="I292" s="31">
        <f>T71密集市街地の状況!C291</f>
        <v>0</v>
      </c>
      <c r="J292" s="31">
        <f>T71密集市街地の状況!D291</f>
        <v>0</v>
      </c>
      <c r="K292" s="31">
        <f>VLOOKUP(A292,T11aゾーン名称及び面積!$A$6:$I$2001,5,FALSE)</f>
        <v>0</v>
      </c>
      <c r="L292" s="31">
        <f>VLOOKUP(A292,T11aゾーン名称及び面積!$A$6:$I$2001,6,FALSE)</f>
        <v>0</v>
      </c>
      <c r="M292" s="52">
        <f>VLOOKUP(A292,T11aゾーン名称及び面積!$A$6:$I$2001,7,FALSE)</f>
        <v>0</v>
      </c>
      <c r="N292" s="52">
        <f>VLOOKUP(A292,T11aゾーン名称及び面積!$A$6:$I$2001,8,FALSE)</f>
        <v>0</v>
      </c>
      <c r="O292" s="53">
        <f>VLOOKUP(A292,T11aゾーン名称及び面積!$A$6:$I$2001,9,FALSE)</f>
        <v>0</v>
      </c>
      <c r="P292" s="54">
        <f>VLOOKUP(A292,T23ゾーン別人口!$A$6:$F$2001,6,FALSE)</f>
        <v>0</v>
      </c>
      <c r="Q292" s="58" t="e">
        <f t="shared" si="29"/>
        <v>#DIV/0!</v>
      </c>
      <c r="R292" s="53">
        <f>VLOOKUP(A292,T71密集市街地の状況!$A$6:$F$2000,6,FALSE)</f>
        <v>0</v>
      </c>
      <c r="S292" s="54">
        <f>VLOOKUP(A292,T56建物老朽度!$A$6:$R$2001,17,FALSE)</f>
        <v>0</v>
      </c>
      <c r="T292" s="54">
        <f>VLOOKUP(A292,T56建物老朽度!$A$6:$R$2001,18,FALSE)</f>
        <v>0</v>
      </c>
      <c r="U292" s="54" t="e">
        <f t="shared" si="30"/>
        <v>#DIV/0!</v>
      </c>
      <c r="V292" s="55" t="str">
        <f t="shared" si="31"/>
        <v>-</v>
      </c>
      <c r="W292" s="56">
        <f t="shared" si="32"/>
        <v>0</v>
      </c>
      <c r="X292" s="57">
        <f>VLOOKUP(A292,T71密集市街地の状況!$A$6:$Q$2001,13,FALSE)</f>
        <v>0</v>
      </c>
      <c r="Y292" s="56">
        <f t="shared" si="33"/>
        <v>0</v>
      </c>
      <c r="Z292" s="60"/>
      <c r="AA292" s="60"/>
      <c r="AB292" s="53">
        <f>VLOOKUP(A292,T71密集市街地の状況!$A$6:$Q$2000,15,FALSE)</f>
        <v>0</v>
      </c>
      <c r="AC292" s="61">
        <f t="shared" si="34"/>
        <v>0</v>
      </c>
      <c r="AD292" s="62"/>
    </row>
    <row r="293" spans="1:30" ht="15" customHeight="1">
      <c r="A293" s="49">
        <f>T71密集市街地の状況!A292</f>
        <v>0</v>
      </c>
      <c r="B293" s="16"/>
      <c r="C293" s="16"/>
      <c r="D293" s="16" t="str">
        <f t="shared" si="35"/>
        <v/>
      </c>
      <c r="E293" s="16"/>
      <c r="F293" s="16"/>
      <c r="G293" s="51">
        <v>287</v>
      </c>
      <c r="H293" s="31">
        <f>T71密集市街地の状況!B292</f>
        <v>0</v>
      </c>
      <c r="I293" s="31">
        <f>T71密集市街地の状況!C292</f>
        <v>0</v>
      </c>
      <c r="J293" s="31">
        <f>T71密集市街地の状況!D292</f>
        <v>0</v>
      </c>
      <c r="K293" s="31">
        <f>VLOOKUP(A293,T11aゾーン名称及び面積!$A$6:$I$2001,5,FALSE)</f>
        <v>0</v>
      </c>
      <c r="L293" s="31">
        <f>VLOOKUP(A293,T11aゾーン名称及び面積!$A$6:$I$2001,6,FALSE)</f>
        <v>0</v>
      </c>
      <c r="M293" s="52">
        <f>VLOOKUP(A293,T11aゾーン名称及び面積!$A$6:$I$2001,7,FALSE)</f>
        <v>0</v>
      </c>
      <c r="N293" s="52">
        <f>VLOOKUP(A293,T11aゾーン名称及び面積!$A$6:$I$2001,8,FALSE)</f>
        <v>0</v>
      </c>
      <c r="O293" s="53">
        <f>VLOOKUP(A293,T11aゾーン名称及び面積!$A$6:$I$2001,9,FALSE)</f>
        <v>0</v>
      </c>
      <c r="P293" s="54">
        <f>VLOOKUP(A293,T23ゾーン別人口!$A$6:$F$2001,6,FALSE)</f>
        <v>0</v>
      </c>
      <c r="Q293" s="58" t="e">
        <f t="shared" si="29"/>
        <v>#DIV/0!</v>
      </c>
      <c r="R293" s="53">
        <f>VLOOKUP(A293,T71密集市街地の状況!$A$6:$F$2000,6,FALSE)</f>
        <v>0</v>
      </c>
      <c r="S293" s="54">
        <f>VLOOKUP(A293,T56建物老朽度!$A$6:$R$2001,17,FALSE)</f>
        <v>0</v>
      </c>
      <c r="T293" s="54">
        <f>VLOOKUP(A293,T56建物老朽度!$A$6:$R$2001,18,FALSE)</f>
        <v>0</v>
      </c>
      <c r="U293" s="54" t="e">
        <f t="shared" si="30"/>
        <v>#DIV/0!</v>
      </c>
      <c r="V293" s="55" t="str">
        <f t="shared" si="31"/>
        <v>-</v>
      </c>
      <c r="W293" s="56">
        <f t="shared" si="32"/>
        <v>0</v>
      </c>
      <c r="X293" s="57">
        <f>VLOOKUP(A293,T71密集市街地の状況!$A$6:$Q$2001,13,FALSE)</f>
        <v>0</v>
      </c>
      <c r="Y293" s="56">
        <f t="shared" si="33"/>
        <v>0</v>
      </c>
      <c r="Z293" s="60"/>
      <c r="AA293" s="60"/>
      <c r="AB293" s="53">
        <f>VLOOKUP(A293,T71密集市街地の状況!$A$6:$Q$2000,15,FALSE)</f>
        <v>0</v>
      </c>
      <c r="AC293" s="61">
        <f t="shared" si="34"/>
        <v>0</v>
      </c>
      <c r="AD293" s="62"/>
    </row>
    <row r="294" spans="1:30" ht="15" customHeight="1">
      <c r="A294" s="49">
        <f>T71密集市街地の状況!A293</f>
        <v>0</v>
      </c>
      <c r="B294" s="16"/>
      <c r="C294" s="16"/>
      <c r="D294" s="16" t="str">
        <f t="shared" si="35"/>
        <v/>
      </c>
      <c r="E294" s="16"/>
      <c r="F294" s="16"/>
      <c r="G294" s="51">
        <v>288</v>
      </c>
      <c r="H294" s="31">
        <f>T71密集市街地の状況!B293</f>
        <v>0</v>
      </c>
      <c r="I294" s="31">
        <f>T71密集市街地の状況!C293</f>
        <v>0</v>
      </c>
      <c r="J294" s="31">
        <f>T71密集市街地の状況!D293</f>
        <v>0</v>
      </c>
      <c r="K294" s="31">
        <f>VLOOKUP(A294,T11aゾーン名称及び面積!$A$6:$I$2001,5,FALSE)</f>
        <v>0</v>
      </c>
      <c r="L294" s="31">
        <f>VLOOKUP(A294,T11aゾーン名称及び面積!$A$6:$I$2001,6,FALSE)</f>
        <v>0</v>
      </c>
      <c r="M294" s="52">
        <f>VLOOKUP(A294,T11aゾーン名称及び面積!$A$6:$I$2001,7,FALSE)</f>
        <v>0</v>
      </c>
      <c r="N294" s="52">
        <f>VLOOKUP(A294,T11aゾーン名称及び面積!$A$6:$I$2001,8,FALSE)</f>
        <v>0</v>
      </c>
      <c r="O294" s="53">
        <f>VLOOKUP(A294,T11aゾーン名称及び面積!$A$6:$I$2001,9,FALSE)</f>
        <v>0</v>
      </c>
      <c r="P294" s="54">
        <f>VLOOKUP(A294,T23ゾーン別人口!$A$6:$F$2001,6,FALSE)</f>
        <v>0</v>
      </c>
      <c r="Q294" s="58" t="e">
        <f t="shared" si="29"/>
        <v>#DIV/0!</v>
      </c>
      <c r="R294" s="53">
        <f>VLOOKUP(A294,T71密集市街地の状況!$A$6:$F$2000,6,FALSE)</f>
        <v>0</v>
      </c>
      <c r="S294" s="54">
        <f>VLOOKUP(A294,T56建物老朽度!$A$6:$R$2001,17,FALSE)</f>
        <v>0</v>
      </c>
      <c r="T294" s="54">
        <f>VLOOKUP(A294,T56建物老朽度!$A$6:$R$2001,18,FALSE)</f>
        <v>0</v>
      </c>
      <c r="U294" s="54" t="e">
        <f t="shared" si="30"/>
        <v>#DIV/0!</v>
      </c>
      <c r="V294" s="55" t="str">
        <f t="shared" si="31"/>
        <v>-</v>
      </c>
      <c r="W294" s="56">
        <f t="shared" si="32"/>
        <v>0</v>
      </c>
      <c r="X294" s="57">
        <f>VLOOKUP(A294,T71密集市街地の状況!$A$6:$Q$2001,13,FALSE)</f>
        <v>0</v>
      </c>
      <c r="Y294" s="56">
        <f t="shared" si="33"/>
        <v>0</v>
      </c>
      <c r="Z294" s="60"/>
      <c r="AA294" s="60"/>
      <c r="AB294" s="53">
        <f>VLOOKUP(A294,T71密集市街地の状況!$A$6:$Q$2000,15,FALSE)</f>
        <v>0</v>
      </c>
      <c r="AC294" s="61">
        <f t="shared" si="34"/>
        <v>0</v>
      </c>
      <c r="AD294" s="62"/>
    </row>
    <row r="295" spans="1:30" ht="15" customHeight="1">
      <c r="A295" s="49">
        <f>T71密集市街地の状況!A294</f>
        <v>0</v>
      </c>
      <c r="B295" s="16"/>
      <c r="C295" s="16"/>
      <c r="D295" s="16" t="str">
        <f t="shared" si="35"/>
        <v/>
      </c>
      <c r="E295" s="16"/>
      <c r="F295" s="16"/>
      <c r="G295" s="51">
        <v>289</v>
      </c>
      <c r="H295" s="31">
        <f>T71密集市街地の状況!B294</f>
        <v>0</v>
      </c>
      <c r="I295" s="31">
        <f>T71密集市街地の状況!C294</f>
        <v>0</v>
      </c>
      <c r="J295" s="31">
        <f>T71密集市街地の状況!D294</f>
        <v>0</v>
      </c>
      <c r="K295" s="31">
        <f>VLOOKUP(A295,T11aゾーン名称及び面積!$A$6:$I$2001,5,FALSE)</f>
        <v>0</v>
      </c>
      <c r="L295" s="31">
        <f>VLOOKUP(A295,T11aゾーン名称及び面積!$A$6:$I$2001,6,FALSE)</f>
        <v>0</v>
      </c>
      <c r="M295" s="52">
        <f>VLOOKUP(A295,T11aゾーン名称及び面積!$A$6:$I$2001,7,FALSE)</f>
        <v>0</v>
      </c>
      <c r="N295" s="52">
        <f>VLOOKUP(A295,T11aゾーン名称及び面積!$A$6:$I$2001,8,FALSE)</f>
        <v>0</v>
      </c>
      <c r="O295" s="53">
        <f>VLOOKUP(A295,T11aゾーン名称及び面積!$A$6:$I$2001,9,FALSE)</f>
        <v>0</v>
      </c>
      <c r="P295" s="54">
        <f>VLOOKUP(A295,T23ゾーン別人口!$A$6:$F$2001,6,FALSE)</f>
        <v>0</v>
      </c>
      <c r="Q295" s="58" t="e">
        <f t="shared" si="29"/>
        <v>#DIV/0!</v>
      </c>
      <c r="R295" s="53">
        <f>VLOOKUP(A295,T71密集市街地の状況!$A$6:$F$2000,6,FALSE)</f>
        <v>0</v>
      </c>
      <c r="S295" s="54">
        <f>VLOOKUP(A295,T56建物老朽度!$A$6:$R$2001,17,FALSE)</f>
        <v>0</v>
      </c>
      <c r="T295" s="54">
        <f>VLOOKUP(A295,T56建物老朽度!$A$6:$R$2001,18,FALSE)</f>
        <v>0</v>
      </c>
      <c r="U295" s="54" t="e">
        <f t="shared" si="30"/>
        <v>#DIV/0!</v>
      </c>
      <c r="V295" s="55" t="str">
        <f t="shared" si="31"/>
        <v>-</v>
      </c>
      <c r="W295" s="56">
        <f t="shared" si="32"/>
        <v>0</v>
      </c>
      <c r="X295" s="57">
        <f>VLOOKUP(A295,T71密集市街地の状況!$A$6:$Q$2001,13,FALSE)</f>
        <v>0</v>
      </c>
      <c r="Y295" s="56">
        <f t="shared" si="33"/>
        <v>0</v>
      </c>
      <c r="Z295" s="60"/>
      <c r="AA295" s="60"/>
      <c r="AB295" s="53">
        <f>VLOOKUP(A295,T71密集市街地の状況!$A$6:$Q$2000,15,FALSE)</f>
        <v>0</v>
      </c>
      <c r="AC295" s="61">
        <f t="shared" si="34"/>
        <v>0</v>
      </c>
      <c r="AD295" s="62"/>
    </row>
    <row r="296" spans="1:30" ht="15" customHeight="1">
      <c r="A296" s="49">
        <f>T71密集市街地の状況!A295</f>
        <v>0</v>
      </c>
      <c r="B296" s="16"/>
      <c r="C296" s="16"/>
      <c r="D296" s="16" t="str">
        <f t="shared" si="35"/>
        <v/>
      </c>
      <c r="E296" s="16"/>
      <c r="F296" s="16"/>
      <c r="G296" s="51">
        <v>290</v>
      </c>
      <c r="H296" s="31">
        <f>T71密集市街地の状況!B295</f>
        <v>0</v>
      </c>
      <c r="I296" s="31">
        <f>T71密集市街地の状況!C295</f>
        <v>0</v>
      </c>
      <c r="J296" s="31">
        <f>T71密集市街地の状況!D295</f>
        <v>0</v>
      </c>
      <c r="K296" s="31">
        <f>VLOOKUP(A296,T11aゾーン名称及び面積!$A$6:$I$2001,5,FALSE)</f>
        <v>0</v>
      </c>
      <c r="L296" s="31">
        <f>VLOOKUP(A296,T11aゾーン名称及び面積!$A$6:$I$2001,6,FALSE)</f>
        <v>0</v>
      </c>
      <c r="M296" s="52">
        <f>VLOOKUP(A296,T11aゾーン名称及び面積!$A$6:$I$2001,7,FALSE)</f>
        <v>0</v>
      </c>
      <c r="N296" s="52">
        <f>VLOOKUP(A296,T11aゾーン名称及び面積!$A$6:$I$2001,8,FALSE)</f>
        <v>0</v>
      </c>
      <c r="O296" s="53">
        <f>VLOOKUP(A296,T11aゾーン名称及び面積!$A$6:$I$2001,9,FALSE)</f>
        <v>0</v>
      </c>
      <c r="P296" s="54">
        <f>VLOOKUP(A296,T23ゾーン別人口!$A$6:$F$2001,6,FALSE)</f>
        <v>0</v>
      </c>
      <c r="Q296" s="58" t="e">
        <f t="shared" si="29"/>
        <v>#DIV/0!</v>
      </c>
      <c r="R296" s="53">
        <f>VLOOKUP(A296,T71密集市街地の状況!$A$6:$F$2000,6,FALSE)</f>
        <v>0</v>
      </c>
      <c r="S296" s="54">
        <f>VLOOKUP(A296,T56建物老朽度!$A$6:$R$2001,17,FALSE)</f>
        <v>0</v>
      </c>
      <c r="T296" s="54">
        <f>VLOOKUP(A296,T56建物老朽度!$A$6:$R$2001,18,FALSE)</f>
        <v>0</v>
      </c>
      <c r="U296" s="54" t="e">
        <f t="shared" si="30"/>
        <v>#DIV/0!</v>
      </c>
      <c r="V296" s="55" t="str">
        <f t="shared" si="31"/>
        <v>-</v>
      </c>
      <c r="W296" s="56">
        <f t="shared" si="32"/>
        <v>0</v>
      </c>
      <c r="X296" s="57">
        <f>VLOOKUP(A296,T71密集市街地の状況!$A$6:$Q$2001,13,FALSE)</f>
        <v>0</v>
      </c>
      <c r="Y296" s="56">
        <f t="shared" si="33"/>
        <v>0</v>
      </c>
      <c r="Z296" s="60"/>
      <c r="AA296" s="60"/>
      <c r="AB296" s="53">
        <f>VLOOKUP(A296,T71密集市街地の状況!$A$6:$Q$2000,15,FALSE)</f>
        <v>0</v>
      </c>
      <c r="AC296" s="61">
        <f t="shared" si="34"/>
        <v>0</v>
      </c>
      <c r="AD296" s="62"/>
    </row>
    <row r="297" spans="1:30" ht="15" customHeight="1">
      <c r="A297" s="49">
        <f>T71密集市街地の状況!A296</f>
        <v>0</v>
      </c>
      <c r="B297" s="16"/>
      <c r="C297" s="16"/>
      <c r="D297" s="16" t="str">
        <f t="shared" si="35"/>
        <v/>
      </c>
      <c r="E297" s="16"/>
      <c r="F297" s="16"/>
      <c r="G297" s="51">
        <v>291</v>
      </c>
      <c r="H297" s="31">
        <f>T71密集市街地の状況!B296</f>
        <v>0</v>
      </c>
      <c r="I297" s="31">
        <f>T71密集市街地の状況!C296</f>
        <v>0</v>
      </c>
      <c r="J297" s="31">
        <f>T71密集市街地の状況!D296</f>
        <v>0</v>
      </c>
      <c r="K297" s="31">
        <f>VLOOKUP(A297,T11aゾーン名称及び面積!$A$6:$I$2001,5,FALSE)</f>
        <v>0</v>
      </c>
      <c r="L297" s="31">
        <f>VLOOKUP(A297,T11aゾーン名称及び面積!$A$6:$I$2001,6,FALSE)</f>
        <v>0</v>
      </c>
      <c r="M297" s="52">
        <f>VLOOKUP(A297,T11aゾーン名称及び面積!$A$6:$I$2001,7,FALSE)</f>
        <v>0</v>
      </c>
      <c r="N297" s="52">
        <f>VLOOKUP(A297,T11aゾーン名称及び面積!$A$6:$I$2001,8,FALSE)</f>
        <v>0</v>
      </c>
      <c r="O297" s="53">
        <f>VLOOKUP(A297,T11aゾーン名称及び面積!$A$6:$I$2001,9,FALSE)</f>
        <v>0</v>
      </c>
      <c r="P297" s="54">
        <f>VLOOKUP(A297,T23ゾーン別人口!$A$6:$F$2001,6,FALSE)</f>
        <v>0</v>
      </c>
      <c r="Q297" s="58" t="e">
        <f t="shared" si="29"/>
        <v>#DIV/0!</v>
      </c>
      <c r="R297" s="53">
        <f>VLOOKUP(A297,T71密集市街地の状況!$A$6:$F$2000,6,FALSE)</f>
        <v>0</v>
      </c>
      <c r="S297" s="54">
        <f>VLOOKUP(A297,T56建物老朽度!$A$6:$R$2001,17,FALSE)</f>
        <v>0</v>
      </c>
      <c r="T297" s="54">
        <f>VLOOKUP(A297,T56建物老朽度!$A$6:$R$2001,18,FALSE)</f>
        <v>0</v>
      </c>
      <c r="U297" s="54" t="e">
        <f t="shared" si="30"/>
        <v>#DIV/0!</v>
      </c>
      <c r="V297" s="55" t="str">
        <f t="shared" si="31"/>
        <v>-</v>
      </c>
      <c r="W297" s="56">
        <f t="shared" si="32"/>
        <v>0</v>
      </c>
      <c r="X297" s="57">
        <f>VLOOKUP(A297,T71密集市街地の状況!$A$6:$Q$2001,13,FALSE)</f>
        <v>0</v>
      </c>
      <c r="Y297" s="56">
        <f t="shared" si="33"/>
        <v>0</v>
      </c>
      <c r="Z297" s="60"/>
      <c r="AA297" s="60"/>
      <c r="AB297" s="53">
        <f>VLOOKUP(A297,T71密集市街地の状況!$A$6:$Q$2000,15,FALSE)</f>
        <v>0</v>
      </c>
      <c r="AC297" s="61">
        <f t="shared" si="34"/>
        <v>0</v>
      </c>
      <c r="AD297" s="62"/>
    </row>
    <row r="298" spans="1:30" ht="15" customHeight="1">
      <c r="A298" s="49">
        <f>T71密集市街地の状況!A297</f>
        <v>0</v>
      </c>
      <c r="B298" s="16"/>
      <c r="C298" s="16"/>
      <c r="D298" s="16" t="str">
        <f t="shared" si="35"/>
        <v/>
      </c>
      <c r="E298" s="16"/>
      <c r="F298" s="16"/>
      <c r="G298" s="51">
        <v>292</v>
      </c>
      <c r="H298" s="31">
        <f>T71密集市街地の状況!B297</f>
        <v>0</v>
      </c>
      <c r="I298" s="31">
        <f>T71密集市街地の状況!C297</f>
        <v>0</v>
      </c>
      <c r="J298" s="31">
        <f>T71密集市街地の状況!D297</f>
        <v>0</v>
      </c>
      <c r="K298" s="31">
        <f>VLOOKUP(A298,T11aゾーン名称及び面積!$A$6:$I$2001,5,FALSE)</f>
        <v>0</v>
      </c>
      <c r="L298" s="31">
        <f>VLOOKUP(A298,T11aゾーン名称及び面積!$A$6:$I$2001,6,FALSE)</f>
        <v>0</v>
      </c>
      <c r="M298" s="52">
        <f>VLOOKUP(A298,T11aゾーン名称及び面積!$A$6:$I$2001,7,FALSE)</f>
        <v>0</v>
      </c>
      <c r="N298" s="52">
        <f>VLOOKUP(A298,T11aゾーン名称及び面積!$A$6:$I$2001,8,FALSE)</f>
        <v>0</v>
      </c>
      <c r="O298" s="53">
        <f>VLOOKUP(A298,T11aゾーン名称及び面積!$A$6:$I$2001,9,FALSE)</f>
        <v>0</v>
      </c>
      <c r="P298" s="54">
        <f>VLOOKUP(A298,T23ゾーン別人口!$A$6:$F$2001,6,FALSE)</f>
        <v>0</v>
      </c>
      <c r="Q298" s="58" t="e">
        <f t="shared" si="29"/>
        <v>#DIV/0!</v>
      </c>
      <c r="R298" s="53">
        <f>VLOOKUP(A298,T71密集市街地の状況!$A$6:$F$2000,6,FALSE)</f>
        <v>0</v>
      </c>
      <c r="S298" s="54">
        <f>VLOOKUP(A298,T56建物老朽度!$A$6:$R$2001,17,FALSE)</f>
        <v>0</v>
      </c>
      <c r="T298" s="54">
        <f>VLOOKUP(A298,T56建物老朽度!$A$6:$R$2001,18,FALSE)</f>
        <v>0</v>
      </c>
      <c r="U298" s="54" t="e">
        <f t="shared" si="30"/>
        <v>#DIV/0!</v>
      </c>
      <c r="V298" s="55" t="str">
        <f t="shared" si="31"/>
        <v>-</v>
      </c>
      <c r="W298" s="56">
        <f t="shared" si="32"/>
        <v>0</v>
      </c>
      <c r="X298" s="57">
        <f>VLOOKUP(A298,T71密集市街地の状況!$A$6:$Q$2001,13,FALSE)</f>
        <v>0</v>
      </c>
      <c r="Y298" s="56">
        <f t="shared" si="33"/>
        <v>0</v>
      </c>
      <c r="Z298" s="60"/>
      <c r="AA298" s="60"/>
      <c r="AB298" s="53">
        <f>VLOOKUP(A298,T71密集市街地の状況!$A$6:$Q$2000,15,FALSE)</f>
        <v>0</v>
      </c>
      <c r="AC298" s="61">
        <f t="shared" si="34"/>
        <v>0</v>
      </c>
      <c r="AD298" s="62"/>
    </row>
    <row r="299" spans="1:30" ht="15" customHeight="1">
      <c r="A299" s="49">
        <f>T71密集市街地の状況!A298</f>
        <v>0</v>
      </c>
      <c r="B299" s="16"/>
      <c r="C299" s="16"/>
      <c r="D299" s="16" t="str">
        <f t="shared" si="35"/>
        <v/>
      </c>
      <c r="E299" s="16"/>
      <c r="F299" s="16"/>
      <c r="G299" s="51">
        <v>293</v>
      </c>
      <c r="H299" s="31">
        <f>T71密集市街地の状況!B298</f>
        <v>0</v>
      </c>
      <c r="I299" s="31">
        <f>T71密集市街地の状況!C298</f>
        <v>0</v>
      </c>
      <c r="J299" s="31">
        <f>T71密集市街地の状況!D298</f>
        <v>0</v>
      </c>
      <c r="K299" s="31">
        <f>VLOOKUP(A299,T11aゾーン名称及び面積!$A$6:$I$2001,5,FALSE)</f>
        <v>0</v>
      </c>
      <c r="L299" s="31">
        <f>VLOOKUP(A299,T11aゾーン名称及び面積!$A$6:$I$2001,6,FALSE)</f>
        <v>0</v>
      </c>
      <c r="M299" s="52">
        <f>VLOOKUP(A299,T11aゾーン名称及び面積!$A$6:$I$2001,7,FALSE)</f>
        <v>0</v>
      </c>
      <c r="N299" s="52">
        <f>VLOOKUP(A299,T11aゾーン名称及び面積!$A$6:$I$2001,8,FALSE)</f>
        <v>0</v>
      </c>
      <c r="O299" s="53">
        <f>VLOOKUP(A299,T11aゾーン名称及び面積!$A$6:$I$2001,9,FALSE)</f>
        <v>0</v>
      </c>
      <c r="P299" s="54">
        <f>VLOOKUP(A299,T23ゾーン別人口!$A$6:$F$2001,6,FALSE)</f>
        <v>0</v>
      </c>
      <c r="Q299" s="58" t="e">
        <f t="shared" si="29"/>
        <v>#DIV/0!</v>
      </c>
      <c r="R299" s="53">
        <f>VLOOKUP(A299,T71密集市街地の状況!$A$6:$F$2000,6,FALSE)</f>
        <v>0</v>
      </c>
      <c r="S299" s="54">
        <f>VLOOKUP(A299,T56建物老朽度!$A$6:$R$2001,17,FALSE)</f>
        <v>0</v>
      </c>
      <c r="T299" s="54">
        <f>VLOOKUP(A299,T56建物老朽度!$A$6:$R$2001,18,FALSE)</f>
        <v>0</v>
      </c>
      <c r="U299" s="54" t="e">
        <f t="shared" si="30"/>
        <v>#DIV/0!</v>
      </c>
      <c r="V299" s="55" t="str">
        <f t="shared" si="31"/>
        <v>-</v>
      </c>
      <c r="W299" s="56">
        <f t="shared" si="32"/>
        <v>0</v>
      </c>
      <c r="X299" s="57">
        <f>VLOOKUP(A299,T71密集市街地の状況!$A$6:$Q$2001,13,FALSE)</f>
        <v>0</v>
      </c>
      <c r="Y299" s="56">
        <f t="shared" si="33"/>
        <v>0</v>
      </c>
      <c r="Z299" s="60"/>
      <c r="AA299" s="60"/>
      <c r="AB299" s="53">
        <f>VLOOKUP(A299,T71密集市街地の状況!$A$6:$Q$2000,15,FALSE)</f>
        <v>0</v>
      </c>
      <c r="AC299" s="61">
        <f t="shared" si="34"/>
        <v>0</v>
      </c>
      <c r="AD299" s="62"/>
    </row>
    <row r="300" spans="1:30" ht="15" customHeight="1">
      <c r="A300" s="49">
        <f>T71密集市街地の状況!A299</f>
        <v>0</v>
      </c>
      <c r="B300" s="16"/>
      <c r="C300" s="16"/>
      <c r="D300" s="16" t="str">
        <f t="shared" si="35"/>
        <v/>
      </c>
      <c r="E300" s="16"/>
      <c r="F300" s="16"/>
      <c r="G300" s="51">
        <v>294</v>
      </c>
      <c r="H300" s="31">
        <f>T71密集市街地の状況!B299</f>
        <v>0</v>
      </c>
      <c r="I300" s="31">
        <f>T71密集市街地の状況!C299</f>
        <v>0</v>
      </c>
      <c r="J300" s="31">
        <f>T71密集市街地の状況!D299</f>
        <v>0</v>
      </c>
      <c r="K300" s="31">
        <f>VLOOKUP(A300,T11aゾーン名称及び面積!$A$6:$I$2001,5,FALSE)</f>
        <v>0</v>
      </c>
      <c r="L300" s="31">
        <f>VLOOKUP(A300,T11aゾーン名称及び面積!$A$6:$I$2001,6,FALSE)</f>
        <v>0</v>
      </c>
      <c r="M300" s="52">
        <f>VLOOKUP(A300,T11aゾーン名称及び面積!$A$6:$I$2001,7,FALSE)</f>
        <v>0</v>
      </c>
      <c r="N300" s="52">
        <f>VLOOKUP(A300,T11aゾーン名称及び面積!$A$6:$I$2001,8,FALSE)</f>
        <v>0</v>
      </c>
      <c r="O300" s="53">
        <f>VLOOKUP(A300,T11aゾーン名称及び面積!$A$6:$I$2001,9,FALSE)</f>
        <v>0</v>
      </c>
      <c r="P300" s="54">
        <f>VLOOKUP(A300,T23ゾーン別人口!$A$6:$F$2001,6,FALSE)</f>
        <v>0</v>
      </c>
      <c r="Q300" s="58" t="e">
        <f t="shared" si="29"/>
        <v>#DIV/0!</v>
      </c>
      <c r="R300" s="53">
        <f>VLOOKUP(A300,T71密集市街地の状況!$A$6:$F$2000,6,FALSE)</f>
        <v>0</v>
      </c>
      <c r="S300" s="54">
        <f>VLOOKUP(A300,T56建物老朽度!$A$6:$R$2001,17,FALSE)</f>
        <v>0</v>
      </c>
      <c r="T300" s="54">
        <f>VLOOKUP(A300,T56建物老朽度!$A$6:$R$2001,18,FALSE)</f>
        <v>0</v>
      </c>
      <c r="U300" s="54" t="e">
        <f t="shared" si="30"/>
        <v>#DIV/0!</v>
      </c>
      <c r="V300" s="55" t="str">
        <f t="shared" si="31"/>
        <v>-</v>
      </c>
      <c r="W300" s="56">
        <f t="shared" si="32"/>
        <v>0</v>
      </c>
      <c r="X300" s="57">
        <f>VLOOKUP(A300,T71密集市街地の状況!$A$6:$Q$2001,13,FALSE)</f>
        <v>0</v>
      </c>
      <c r="Y300" s="56">
        <f t="shared" si="33"/>
        <v>0</v>
      </c>
      <c r="Z300" s="60"/>
      <c r="AA300" s="60"/>
      <c r="AB300" s="53">
        <f>VLOOKUP(A300,T71密集市街地の状況!$A$6:$Q$2000,15,FALSE)</f>
        <v>0</v>
      </c>
      <c r="AC300" s="61">
        <f t="shared" si="34"/>
        <v>0</v>
      </c>
      <c r="AD300" s="62"/>
    </row>
    <row r="301" spans="1:30" ht="15" customHeight="1">
      <c r="A301" s="49">
        <f>T71密集市街地の状況!A300</f>
        <v>0</v>
      </c>
      <c r="B301" s="16"/>
      <c r="C301" s="16"/>
      <c r="D301" s="16" t="str">
        <f t="shared" si="35"/>
        <v/>
      </c>
      <c r="E301" s="16"/>
      <c r="F301" s="16"/>
      <c r="G301" s="51">
        <v>295</v>
      </c>
      <c r="H301" s="31">
        <f>T71密集市街地の状況!B300</f>
        <v>0</v>
      </c>
      <c r="I301" s="31">
        <f>T71密集市街地の状況!C300</f>
        <v>0</v>
      </c>
      <c r="J301" s="31">
        <f>T71密集市街地の状況!D300</f>
        <v>0</v>
      </c>
      <c r="K301" s="31">
        <f>VLOOKUP(A301,T11aゾーン名称及び面積!$A$6:$I$2001,5,FALSE)</f>
        <v>0</v>
      </c>
      <c r="L301" s="31">
        <f>VLOOKUP(A301,T11aゾーン名称及び面積!$A$6:$I$2001,6,FALSE)</f>
        <v>0</v>
      </c>
      <c r="M301" s="52">
        <f>VLOOKUP(A301,T11aゾーン名称及び面積!$A$6:$I$2001,7,FALSE)</f>
        <v>0</v>
      </c>
      <c r="N301" s="52">
        <f>VLOOKUP(A301,T11aゾーン名称及び面積!$A$6:$I$2001,8,FALSE)</f>
        <v>0</v>
      </c>
      <c r="O301" s="53">
        <f>VLOOKUP(A301,T11aゾーン名称及び面積!$A$6:$I$2001,9,FALSE)</f>
        <v>0</v>
      </c>
      <c r="P301" s="54">
        <f>VLOOKUP(A301,T23ゾーン別人口!$A$6:$F$2001,6,FALSE)</f>
        <v>0</v>
      </c>
      <c r="Q301" s="58" t="e">
        <f t="shared" si="29"/>
        <v>#DIV/0!</v>
      </c>
      <c r="R301" s="53">
        <f>VLOOKUP(A301,T71密集市街地の状況!$A$6:$F$2000,6,FALSE)</f>
        <v>0</v>
      </c>
      <c r="S301" s="54">
        <f>VLOOKUP(A301,T56建物老朽度!$A$6:$R$2001,17,FALSE)</f>
        <v>0</v>
      </c>
      <c r="T301" s="54">
        <f>VLOOKUP(A301,T56建物老朽度!$A$6:$R$2001,18,FALSE)</f>
        <v>0</v>
      </c>
      <c r="U301" s="54" t="e">
        <f t="shared" si="30"/>
        <v>#DIV/0!</v>
      </c>
      <c r="V301" s="55" t="str">
        <f t="shared" si="31"/>
        <v>-</v>
      </c>
      <c r="W301" s="56">
        <f t="shared" si="32"/>
        <v>0</v>
      </c>
      <c r="X301" s="57">
        <f>VLOOKUP(A301,T71密集市街地の状況!$A$6:$Q$2001,13,FALSE)</f>
        <v>0</v>
      </c>
      <c r="Y301" s="56">
        <f t="shared" si="33"/>
        <v>0</v>
      </c>
      <c r="Z301" s="60"/>
      <c r="AA301" s="60"/>
      <c r="AB301" s="53">
        <f>VLOOKUP(A301,T71密集市街地の状況!$A$6:$Q$2000,15,FALSE)</f>
        <v>0</v>
      </c>
      <c r="AC301" s="61">
        <f t="shared" si="34"/>
        <v>0</v>
      </c>
      <c r="AD301" s="62"/>
    </row>
    <row r="302" spans="1:30" ht="15" customHeight="1">
      <c r="A302" s="49">
        <f>T71密集市街地の状況!A301</f>
        <v>0</v>
      </c>
      <c r="B302" s="16"/>
      <c r="C302" s="16"/>
      <c r="D302" s="16" t="str">
        <f t="shared" si="35"/>
        <v/>
      </c>
      <c r="E302" s="16"/>
      <c r="F302" s="16"/>
      <c r="G302" s="51">
        <v>296</v>
      </c>
      <c r="H302" s="31">
        <f>T71密集市街地の状況!B301</f>
        <v>0</v>
      </c>
      <c r="I302" s="31">
        <f>T71密集市街地の状況!C301</f>
        <v>0</v>
      </c>
      <c r="J302" s="31">
        <f>T71密集市街地の状況!D301</f>
        <v>0</v>
      </c>
      <c r="K302" s="31">
        <f>VLOOKUP(A302,T11aゾーン名称及び面積!$A$6:$I$2001,5,FALSE)</f>
        <v>0</v>
      </c>
      <c r="L302" s="31">
        <f>VLOOKUP(A302,T11aゾーン名称及び面積!$A$6:$I$2001,6,FALSE)</f>
        <v>0</v>
      </c>
      <c r="M302" s="52">
        <f>VLOOKUP(A302,T11aゾーン名称及び面積!$A$6:$I$2001,7,FALSE)</f>
        <v>0</v>
      </c>
      <c r="N302" s="52">
        <f>VLOOKUP(A302,T11aゾーン名称及び面積!$A$6:$I$2001,8,FALSE)</f>
        <v>0</v>
      </c>
      <c r="O302" s="53">
        <f>VLOOKUP(A302,T11aゾーン名称及び面積!$A$6:$I$2001,9,FALSE)</f>
        <v>0</v>
      </c>
      <c r="P302" s="54">
        <f>VLOOKUP(A302,T23ゾーン別人口!$A$6:$F$2001,6,FALSE)</f>
        <v>0</v>
      </c>
      <c r="Q302" s="58" t="e">
        <f t="shared" si="29"/>
        <v>#DIV/0!</v>
      </c>
      <c r="R302" s="53">
        <f>VLOOKUP(A302,T71密集市街地の状況!$A$6:$F$2000,6,FALSE)</f>
        <v>0</v>
      </c>
      <c r="S302" s="54">
        <f>VLOOKUP(A302,T56建物老朽度!$A$6:$R$2001,17,FALSE)</f>
        <v>0</v>
      </c>
      <c r="T302" s="54">
        <f>VLOOKUP(A302,T56建物老朽度!$A$6:$R$2001,18,FALSE)</f>
        <v>0</v>
      </c>
      <c r="U302" s="54" t="e">
        <f t="shared" si="30"/>
        <v>#DIV/0!</v>
      </c>
      <c r="V302" s="55" t="str">
        <f t="shared" si="31"/>
        <v>-</v>
      </c>
      <c r="W302" s="56">
        <f t="shared" si="32"/>
        <v>0</v>
      </c>
      <c r="X302" s="57">
        <f>VLOOKUP(A302,T71密集市街地の状況!$A$6:$Q$2001,13,FALSE)</f>
        <v>0</v>
      </c>
      <c r="Y302" s="56">
        <f t="shared" si="33"/>
        <v>0</v>
      </c>
      <c r="Z302" s="60"/>
      <c r="AA302" s="60"/>
      <c r="AB302" s="53">
        <f>VLOOKUP(A302,T71密集市街地の状況!$A$6:$Q$2000,15,FALSE)</f>
        <v>0</v>
      </c>
      <c r="AC302" s="61">
        <f t="shared" si="34"/>
        <v>0</v>
      </c>
      <c r="AD302" s="62"/>
    </row>
    <row r="303" spans="1:30" ht="15" customHeight="1">
      <c r="A303" s="49">
        <f>T71密集市街地の状況!A302</f>
        <v>0</v>
      </c>
      <c r="B303" s="16"/>
      <c r="C303" s="16"/>
      <c r="D303" s="16" t="str">
        <f t="shared" si="35"/>
        <v/>
      </c>
      <c r="E303" s="16"/>
      <c r="F303" s="16"/>
      <c r="G303" s="51">
        <v>297</v>
      </c>
      <c r="H303" s="31">
        <f>T71密集市街地の状況!B302</f>
        <v>0</v>
      </c>
      <c r="I303" s="31">
        <f>T71密集市街地の状況!C302</f>
        <v>0</v>
      </c>
      <c r="J303" s="31">
        <f>T71密集市街地の状況!D302</f>
        <v>0</v>
      </c>
      <c r="K303" s="31">
        <f>VLOOKUP(A303,T11aゾーン名称及び面積!$A$6:$I$2001,5,FALSE)</f>
        <v>0</v>
      </c>
      <c r="L303" s="31">
        <f>VLOOKUP(A303,T11aゾーン名称及び面積!$A$6:$I$2001,6,FALSE)</f>
        <v>0</v>
      </c>
      <c r="M303" s="52">
        <f>VLOOKUP(A303,T11aゾーン名称及び面積!$A$6:$I$2001,7,FALSE)</f>
        <v>0</v>
      </c>
      <c r="N303" s="52">
        <f>VLOOKUP(A303,T11aゾーン名称及び面積!$A$6:$I$2001,8,FALSE)</f>
        <v>0</v>
      </c>
      <c r="O303" s="53">
        <f>VLOOKUP(A303,T11aゾーン名称及び面積!$A$6:$I$2001,9,FALSE)</f>
        <v>0</v>
      </c>
      <c r="P303" s="54">
        <f>VLOOKUP(A303,T23ゾーン別人口!$A$6:$F$2001,6,FALSE)</f>
        <v>0</v>
      </c>
      <c r="Q303" s="58" t="e">
        <f t="shared" si="29"/>
        <v>#DIV/0!</v>
      </c>
      <c r="R303" s="53">
        <f>VLOOKUP(A303,T71密集市街地の状況!$A$6:$F$2000,6,FALSE)</f>
        <v>0</v>
      </c>
      <c r="S303" s="54">
        <f>VLOOKUP(A303,T56建物老朽度!$A$6:$R$2001,17,FALSE)</f>
        <v>0</v>
      </c>
      <c r="T303" s="54">
        <f>VLOOKUP(A303,T56建物老朽度!$A$6:$R$2001,18,FALSE)</f>
        <v>0</v>
      </c>
      <c r="U303" s="54" t="e">
        <f t="shared" si="30"/>
        <v>#DIV/0!</v>
      </c>
      <c r="V303" s="55" t="str">
        <f t="shared" si="31"/>
        <v>-</v>
      </c>
      <c r="W303" s="56">
        <f t="shared" si="32"/>
        <v>0</v>
      </c>
      <c r="X303" s="57">
        <f>VLOOKUP(A303,T71密集市街地の状況!$A$6:$Q$2001,13,FALSE)</f>
        <v>0</v>
      </c>
      <c r="Y303" s="56">
        <f t="shared" si="33"/>
        <v>0</v>
      </c>
      <c r="Z303" s="60"/>
      <c r="AA303" s="60"/>
      <c r="AB303" s="53">
        <f>VLOOKUP(A303,T71密集市街地の状況!$A$6:$Q$2000,15,FALSE)</f>
        <v>0</v>
      </c>
      <c r="AC303" s="61">
        <f t="shared" si="34"/>
        <v>0</v>
      </c>
      <c r="AD303" s="62"/>
    </row>
    <row r="304" spans="1:30" ht="15" customHeight="1">
      <c r="A304" s="49">
        <f>T71密集市街地の状況!A303</f>
        <v>0</v>
      </c>
      <c r="B304" s="16"/>
      <c r="C304" s="16"/>
      <c r="D304" s="16" t="str">
        <f t="shared" si="35"/>
        <v/>
      </c>
      <c r="E304" s="16"/>
      <c r="F304" s="16"/>
      <c r="G304" s="51">
        <v>298</v>
      </c>
      <c r="H304" s="31">
        <f>T71密集市街地の状況!B303</f>
        <v>0</v>
      </c>
      <c r="I304" s="31">
        <f>T71密集市街地の状況!C303</f>
        <v>0</v>
      </c>
      <c r="J304" s="31">
        <f>T71密集市街地の状況!D303</f>
        <v>0</v>
      </c>
      <c r="K304" s="31">
        <f>VLOOKUP(A304,T11aゾーン名称及び面積!$A$6:$I$2001,5,FALSE)</f>
        <v>0</v>
      </c>
      <c r="L304" s="31">
        <f>VLOOKUP(A304,T11aゾーン名称及び面積!$A$6:$I$2001,6,FALSE)</f>
        <v>0</v>
      </c>
      <c r="M304" s="52">
        <f>VLOOKUP(A304,T11aゾーン名称及び面積!$A$6:$I$2001,7,FALSE)</f>
        <v>0</v>
      </c>
      <c r="N304" s="52">
        <f>VLOOKUP(A304,T11aゾーン名称及び面積!$A$6:$I$2001,8,FALSE)</f>
        <v>0</v>
      </c>
      <c r="O304" s="53">
        <f>VLOOKUP(A304,T11aゾーン名称及び面積!$A$6:$I$2001,9,FALSE)</f>
        <v>0</v>
      </c>
      <c r="P304" s="54">
        <f>VLOOKUP(A304,T23ゾーン別人口!$A$6:$F$2001,6,FALSE)</f>
        <v>0</v>
      </c>
      <c r="Q304" s="58" t="e">
        <f t="shared" si="29"/>
        <v>#DIV/0!</v>
      </c>
      <c r="R304" s="53">
        <f>VLOOKUP(A304,T71密集市街地の状況!$A$6:$F$2000,6,FALSE)</f>
        <v>0</v>
      </c>
      <c r="S304" s="54">
        <f>VLOOKUP(A304,T56建物老朽度!$A$6:$R$2001,17,FALSE)</f>
        <v>0</v>
      </c>
      <c r="T304" s="54">
        <f>VLOOKUP(A304,T56建物老朽度!$A$6:$R$2001,18,FALSE)</f>
        <v>0</v>
      </c>
      <c r="U304" s="54" t="e">
        <f t="shared" si="30"/>
        <v>#DIV/0!</v>
      </c>
      <c r="V304" s="55" t="str">
        <f t="shared" si="31"/>
        <v>-</v>
      </c>
      <c r="W304" s="56">
        <f t="shared" si="32"/>
        <v>0</v>
      </c>
      <c r="X304" s="57">
        <f>VLOOKUP(A304,T71密集市街地の状況!$A$6:$Q$2001,13,FALSE)</f>
        <v>0</v>
      </c>
      <c r="Y304" s="56">
        <f t="shared" si="33"/>
        <v>0</v>
      </c>
      <c r="Z304" s="60"/>
      <c r="AA304" s="60"/>
      <c r="AB304" s="53">
        <f>VLOOKUP(A304,T71密集市街地の状況!$A$6:$Q$2000,15,FALSE)</f>
        <v>0</v>
      </c>
      <c r="AC304" s="61">
        <f t="shared" si="34"/>
        <v>0</v>
      </c>
      <c r="AD304" s="62"/>
    </row>
    <row r="305" spans="1:30" ht="15" customHeight="1">
      <c r="A305" s="49">
        <f>T71密集市街地の状況!A304</f>
        <v>0</v>
      </c>
      <c r="B305" s="16"/>
      <c r="C305" s="16"/>
      <c r="D305" s="16" t="str">
        <f t="shared" si="35"/>
        <v/>
      </c>
      <c r="E305" s="16"/>
      <c r="F305" s="16"/>
      <c r="G305" s="51">
        <v>299</v>
      </c>
      <c r="H305" s="31">
        <f>T71密集市街地の状況!B304</f>
        <v>0</v>
      </c>
      <c r="I305" s="31">
        <f>T71密集市街地の状況!C304</f>
        <v>0</v>
      </c>
      <c r="J305" s="31">
        <f>T71密集市街地の状況!D304</f>
        <v>0</v>
      </c>
      <c r="K305" s="31">
        <f>VLOOKUP(A305,T11aゾーン名称及び面積!$A$6:$I$2001,5,FALSE)</f>
        <v>0</v>
      </c>
      <c r="L305" s="31">
        <f>VLOOKUP(A305,T11aゾーン名称及び面積!$A$6:$I$2001,6,FALSE)</f>
        <v>0</v>
      </c>
      <c r="M305" s="52">
        <f>VLOOKUP(A305,T11aゾーン名称及び面積!$A$6:$I$2001,7,FALSE)</f>
        <v>0</v>
      </c>
      <c r="N305" s="52">
        <f>VLOOKUP(A305,T11aゾーン名称及び面積!$A$6:$I$2001,8,FALSE)</f>
        <v>0</v>
      </c>
      <c r="O305" s="53">
        <f>VLOOKUP(A305,T11aゾーン名称及び面積!$A$6:$I$2001,9,FALSE)</f>
        <v>0</v>
      </c>
      <c r="P305" s="54">
        <f>VLOOKUP(A305,T23ゾーン別人口!$A$6:$F$2001,6,FALSE)</f>
        <v>0</v>
      </c>
      <c r="Q305" s="58" t="e">
        <f t="shared" si="29"/>
        <v>#DIV/0!</v>
      </c>
      <c r="R305" s="53">
        <f>VLOOKUP(A305,T71密集市街地の状況!$A$6:$F$2000,6,FALSE)</f>
        <v>0</v>
      </c>
      <c r="S305" s="54">
        <f>VLOOKUP(A305,T56建物老朽度!$A$6:$R$2001,17,FALSE)</f>
        <v>0</v>
      </c>
      <c r="T305" s="54">
        <f>VLOOKUP(A305,T56建物老朽度!$A$6:$R$2001,18,FALSE)</f>
        <v>0</v>
      </c>
      <c r="U305" s="54" t="e">
        <f t="shared" si="30"/>
        <v>#DIV/0!</v>
      </c>
      <c r="V305" s="55" t="str">
        <f t="shared" si="31"/>
        <v>-</v>
      </c>
      <c r="W305" s="56">
        <f t="shared" si="32"/>
        <v>0</v>
      </c>
      <c r="X305" s="57">
        <f>VLOOKUP(A305,T71密集市街地の状況!$A$6:$Q$2001,13,FALSE)</f>
        <v>0</v>
      </c>
      <c r="Y305" s="56">
        <f t="shared" si="33"/>
        <v>0</v>
      </c>
      <c r="Z305" s="60"/>
      <c r="AA305" s="60"/>
      <c r="AB305" s="53">
        <f>VLOOKUP(A305,T71密集市街地の状況!$A$6:$Q$2000,15,FALSE)</f>
        <v>0</v>
      </c>
      <c r="AC305" s="61">
        <f t="shared" si="34"/>
        <v>0</v>
      </c>
      <c r="AD305" s="62"/>
    </row>
    <row r="306" spans="1:30" ht="15" customHeight="1">
      <c r="A306" s="49">
        <f>T71密集市街地の状況!A305</f>
        <v>0</v>
      </c>
      <c r="B306" s="16"/>
      <c r="C306" s="16"/>
      <c r="D306" s="16" t="str">
        <f t="shared" si="35"/>
        <v/>
      </c>
      <c r="E306" s="16"/>
      <c r="F306" s="16"/>
      <c r="G306" s="51">
        <v>300</v>
      </c>
      <c r="H306" s="31">
        <f>T71密集市街地の状況!B305</f>
        <v>0</v>
      </c>
      <c r="I306" s="31">
        <f>T71密集市街地の状況!C305</f>
        <v>0</v>
      </c>
      <c r="J306" s="31">
        <f>T71密集市街地の状況!D305</f>
        <v>0</v>
      </c>
      <c r="K306" s="31">
        <f>VLOOKUP(A306,T11aゾーン名称及び面積!$A$6:$I$2001,5,FALSE)</f>
        <v>0</v>
      </c>
      <c r="L306" s="31">
        <f>VLOOKUP(A306,T11aゾーン名称及び面積!$A$6:$I$2001,6,FALSE)</f>
        <v>0</v>
      </c>
      <c r="M306" s="52">
        <f>VLOOKUP(A306,T11aゾーン名称及び面積!$A$6:$I$2001,7,FALSE)</f>
        <v>0</v>
      </c>
      <c r="N306" s="52">
        <f>VLOOKUP(A306,T11aゾーン名称及び面積!$A$6:$I$2001,8,FALSE)</f>
        <v>0</v>
      </c>
      <c r="O306" s="53">
        <f>VLOOKUP(A306,T11aゾーン名称及び面積!$A$6:$I$2001,9,FALSE)</f>
        <v>0</v>
      </c>
      <c r="P306" s="54">
        <f>VLOOKUP(A306,T23ゾーン別人口!$A$6:$F$2001,6,FALSE)</f>
        <v>0</v>
      </c>
      <c r="Q306" s="58" t="e">
        <f t="shared" si="29"/>
        <v>#DIV/0!</v>
      </c>
      <c r="R306" s="53">
        <f>VLOOKUP(A306,T71密集市街地の状況!$A$6:$F$2000,6,FALSE)</f>
        <v>0</v>
      </c>
      <c r="S306" s="54">
        <f>VLOOKUP(A306,T56建物老朽度!$A$6:$R$2001,17,FALSE)</f>
        <v>0</v>
      </c>
      <c r="T306" s="54">
        <f>VLOOKUP(A306,T56建物老朽度!$A$6:$R$2001,18,FALSE)</f>
        <v>0</v>
      </c>
      <c r="U306" s="54" t="e">
        <f t="shared" si="30"/>
        <v>#DIV/0!</v>
      </c>
      <c r="V306" s="55" t="str">
        <f t="shared" si="31"/>
        <v>-</v>
      </c>
      <c r="W306" s="56">
        <f t="shared" si="32"/>
        <v>0</v>
      </c>
      <c r="X306" s="57">
        <f>VLOOKUP(A306,T71密集市街地の状況!$A$6:$Q$2001,13,FALSE)</f>
        <v>0</v>
      </c>
      <c r="Y306" s="56">
        <f t="shared" si="33"/>
        <v>0</v>
      </c>
      <c r="Z306" s="60"/>
      <c r="AA306" s="60"/>
      <c r="AB306" s="53">
        <f>VLOOKUP(A306,T71密集市街地の状況!$A$6:$Q$2000,15,FALSE)</f>
        <v>0</v>
      </c>
      <c r="AC306" s="61">
        <f t="shared" si="34"/>
        <v>0</v>
      </c>
      <c r="AD306" s="62"/>
    </row>
    <row r="307" spans="1:30" ht="15" customHeight="1">
      <c r="A307" s="49">
        <f>T71密集市街地の状況!A306</f>
        <v>0</v>
      </c>
      <c r="B307" s="16"/>
      <c r="C307" s="16"/>
      <c r="D307" s="16" t="str">
        <f t="shared" si="35"/>
        <v/>
      </c>
      <c r="E307" s="16"/>
      <c r="F307" s="16"/>
      <c r="G307" s="51">
        <v>301</v>
      </c>
      <c r="H307" s="31">
        <f>T71密集市街地の状況!B306</f>
        <v>0</v>
      </c>
      <c r="I307" s="31">
        <f>T71密集市街地の状況!C306</f>
        <v>0</v>
      </c>
      <c r="J307" s="31">
        <f>T71密集市街地の状況!D306</f>
        <v>0</v>
      </c>
      <c r="K307" s="31">
        <f>VLOOKUP(A307,T11aゾーン名称及び面積!$A$6:$I$2001,5,FALSE)</f>
        <v>0</v>
      </c>
      <c r="L307" s="31">
        <f>VLOOKUP(A307,T11aゾーン名称及び面積!$A$6:$I$2001,6,FALSE)</f>
        <v>0</v>
      </c>
      <c r="M307" s="52">
        <f>VLOOKUP(A307,T11aゾーン名称及び面積!$A$6:$I$2001,7,FALSE)</f>
        <v>0</v>
      </c>
      <c r="N307" s="52">
        <f>VLOOKUP(A307,T11aゾーン名称及び面積!$A$6:$I$2001,8,FALSE)</f>
        <v>0</v>
      </c>
      <c r="O307" s="53">
        <f>VLOOKUP(A307,T11aゾーン名称及び面積!$A$6:$I$2001,9,FALSE)</f>
        <v>0</v>
      </c>
      <c r="P307" s="54">
        <f>VLOOKUP(A307,T23ゾーン別人口!$A$6:$F$2001,6,FALSE)</f>
        <v>0</v>
      </c>
      <c r="Q307" s="58" t="e">
        <f t="shared" si="29"/>
        <v>#DIV/0!</v>
      </c>
      <c r="R307" s="53">
        <f>VLOOKUP(A307,T71密集市街地の状況!$A$6:$F$2000,6,FALSE)</f>
        <v>0</v>
      </c>
      <c r="S307" s="54">
        <f>VLOOKUP(A307,T56建物老朽度!$A$6:$R$2001,17,FALSE)</f>
        <v>0</v>
      </c>
      <c r="T307" s="54">
        <f>VLOOKUP(A307,T56建物老朽度!$A$6:$R$2001,18,FALSE)</f>
        <v>0</v>
      </c>
      <c r="U307" s="54" t="e">
        <f t="shared" si="30"/>
        <v>#DIV/0!</v>
      </c>
      <c r="V307" s="55" t="str">
        <f t="shared" si="31"/>
        <v>-</v>
      </c>
      <c r="W307" s="56">
        <f t="shared" si="32"/>
        <v>0</v>
      </c>
      <c r="X307" s="57">
        <f>VLOOKUP(A307,T71密集市街地の状況!$A$6:$Q$2001,13,FALSE)</f>
        <v>0</v>
      </c>
      <c r="Y307" s="56">
        <f t="shared" si="33"/>
        <v>0</v>
      </c>
      <c r="Z307" s="60"/>
      <c r="AA307" s="60"/>
      <c r="AB307" s="53">
        <f>VLOOKUP(A307,T71密集市街地の状況!$A$6:$Q$2000,15,FALSE)</f>
        <v>0</v>
      </c>
      <c r="AC307" s="61">
        <f t="shared" si="34"/>
        <v>0</v>
      </c>
      <c r="AD307" s="62"/>
    </row>
    <row r="308" spans="1:30" ht="15" customHeight="1">
      <c r="A308" s="49">
        <f>T71密集市街地の状況!A307</f>
        <v>0</v>
      </c>
      <c r="B308" s="16"/>
      <c r="C308" s="16"/>
      <c r="D308" s="16" t="str">
        <f t="shared" si="35"/>
        <v/>
      </c>
      <c r="E308" s="16"/>
      <c r="F308" s="16"/>
      <c r="G308" s="51">
        <v>302</v>
      </c>
      <c r="H308" s="31">
        <f>T71密集市街地の状況!B307</f>
        <v>0</v>
      </c>
      <c r="I308" s="31">
        <f>T71密集市街地の状況!C307</f>
        <v>0</v>
      </c>
      <c r="J308" s="31">
        <f>T71密集市街地の状況!D307</f>
        <v>0</v>
      </c>
      <c r="K308" s="31">
        <f>VLOOKUP(A308,T11aゾーン名称及び面積!$A$6:$I$2001,5,FALSE)</f>
        <v>0</v>
      </c>
      <c r="L308" s="31">
        <f>VLOOKUP(A308,T11aゾーン名称及び面積!$A$6:$I$2001,6,FALSE)</f>
        <v>0</v>
      </c>
      <c r="M308" s="52">
        <f>VLOOKUP(A308,T11aゾーン名称及び面積!$A$6:$I$2001,7,FALSE)</f>
        <v>0</v>
      </c>
      <c r="N308" s="52">
        <f>VLOOKUP(A308,T11aゾーン名称及び面積!$A$6:$I$2001,8,FALSE)</f>
        <v>0</v>
      </c>
      <c r="O308" s="53">
        <f>VLOOKUP(A308,T11aゾーン名称及び面積!$A$6:$I$2001,9,FALSE)</f>
        <v>0</v>
      </c>
      <c r="P308" s="54">
        <f>VLOOKUP(A308,T23ゾーン別人口!$A$6:$F$2001,6,FALSE)</f>
        <v>0</v>
      </c>
      <c r="Q308" s="58" t="e">
        <f t="shared" si="29"/>
        <v>#DIV/0!</v>
      </c>
      <c r="R308" s="53">
        <f>VLOOKUP(A308,T71密集市街地の状況!$A$6:$F$2000,6,FALSE)</f>
        <v>0</v>
      </c>
      <c r="S308" s="54">
        <f>VLOOKUP(A308,T56建物老朽度!$A$6:$R$2001,17,FALSE)</f>
        <v>0</v>
      </c>
      <c r="T308" s="54">
        <f>VLOOKUP(A308,T56建物老朽度!$A$6:$R$2001,18,FALSE)</f>
        <v>0</v>
      </c>
      <c r="U308" s="54" t="e">
        <f t="shared" si="30"/>
        <v>#DIV/0!</v>
      </c>
      <c r="V308" s="55" t="str">
        <f t="shared" si="31"/>
        <v>-</v>
      </c>
      <c r="W308" s="56">
        <f t="shared" si="32"/>
        <v>0</v>
      </c>
      <c r="X308" s="57">
        <f>VLOOKUP(A308,T71密集市街地の状況!$A$6:$Q$2001,13,FALSE)</f>
        <v>0</v>
      </c>
      <c r="Y308" s="56">
        <f t="shared" si="33"/>
        <v>0</v>
      </c>
      <c r="Z308" s="60"/>
      <c r="AA308" s="60"/>
      <c r="AB308" s="53">
        <f>VLOOKUP(A308,T71密集市街地の状況!$A$6:$Q$2000,15,FALSE)</f>
        <v>0</v>
      </c>
      <c r="AC308" s="61">
        <f t="shared" si="34"/>
        <v>0</v>
      </c>
      <c r="AD308" s="62"/>
    </row>
    <row r="309" spans="1:30" ht="15" customHeight="1">
      <c r="A309" s="49">
        <f>T71密集市街地の状況!A308</f>
        <v>0</v>
      </c>
      <c r="B309" s="16"/>
      <c r="C309" s="16"/>
      <c r="D309" s="16" t="str">
        <f t="shared" si="35"/>
        <v/>
      </c>
      <c r="E309" s="16"/>
      <c r="F309" s="16"/>
      <c r="G309" s="51">
        <v>303</v>
      </c>
      <c r="H309" s="31">
        <f>T71密集市街地の状況!B308</f>
        <v>0</v>
      </c>
      <c r="I309" s="31">
        <f>T71密集市街地の状況!C308</f>
        <v>0</v>
      </c>
      <c r="J309" s="31">
        <f>T71密集市街地の状況!D308</f>
        <v>0</v>
      </c>
      <c r="K309" s="31">
        <f>VLOOKUP(A309,T11aゾーン名称及び面積!$A$6:$I$2001,5,FALSE)</f>
        <v>0</v>
      </c>
      <c r="L309" s="31">
        <f>VLOOKUP(A309,T11aゾーン名称及び面積!$A$6:$I$2001,6,FALSE)</f>
        <v>0</v>
      </c>
      <c r="M309" s="52">
        <f>VLOOKUP(A309,T11aゾーン名称及び面積!$A$6:$I$2001,7,FALSE)</f>
        <v>0</v>
      </c>
      <c r="N309" s="52">
        <f>VLOOKUP(A309,T11aゾーン名称及び面積!$A$6:$I$2001,8,FALSE)</f>
        <v>0</v>
      </c>
      <c r="O309" s="53">
        <f>VLOOKUP(A309,T11aゾーン名称及び面積!$A$6:$I$2001,9,FALSE)</f>
        <v>0</v>
      </c>
      <c r="P309" s="54">
        <f>VLOOKUP(A309,T23ゾーン別人口!$A$6:$F$2001,6,FALSE)</f>
        <v>0</v>
      </c>
      <c r="Q309" s="58" t="e">
        <f t="shared" si="29"/>
        <v>#DIV/0!</v>
      </c>
      <c r="R309" s="53">
        <f>VLOOKUP(A309,T71密集市街地の状況!$A$6:$F$2000,6,FALSE)</f>
        <v>0</v>
      </c>
      <c r="S309" s="54">
        <f>VLOOKUP(A309,T56建物老朽度!$A$6:$R$2001,17,FALSE)</f>
        <v>0</v>
      </c>
      <c r="T309" s="54">
        <f>VLOOKUP(A309,T56建物老朽度!$A$6:$R$2001,18,FALSE)</f>
        <v>0</v>
      </c>
      <c r="U309" s="54" t="e">
        <f t="shared" si="30"/>
        <v>#DIV/0!</v>
      </c>
      <c r="V309" s="55" t="str">
        <f t="shared" si="31"/>
        <v>-</v>
      </c>
      <c r="W309" s="56">
        <f t="shared" si="32"/>
        <v>0</v>
      </c>
      <c r="X309" s="57">
        <f>VLOOKUP(A309,T71密集市街地の状況!$A$6:$Q$2001,13,FALSE)</f>
        <v>0</v>
      </c>
      <c r="Y309" s="56">
        <f t="shared" si="33"/>
        <v>0</v>
      </c>
      <c r="Z309" s="60"/>
      <c r="AA309" s="60"/>
      <c r="AB309" s="53">
        <f>VLOOKUP(A309,T71密集市街地の状況!$A$6:$Q$2000,15,FALSE)</f>
        <v>0</v>
      </c>
      <c r="AC309" s="61">
        <f t="shared" si="34"/>
        <v>0</v>
      </c>
      <c r="AD309" s="62"/>
    </row>
    <row r="310" spans="1:30" ht="15" customHeight="1">
      <c r="A310" s="49">
        <f>T71密集市街地の状況!A309</f>
        <v>0</v>
      </c>
      <c r="B310" s="16"/>
      <c r="C310" s="16"/>
      <c r="D310" s="16" t="str">
        <f t="shared" si="35"/>
        <v/>
      </c>
      <c r="E310" s="16"/>
      <c r="F310" s="16"/>
      <c r="G310" s="51">
        <v>304</v>
      </c>
      <c r="H310" s="31">
        <f>T71密集市街地の状況!B309</f>
        <v>0</v>
      </c>
      <c r="I310" s="31">
        <f>T71密集市街地の状況!C309</f>
        <v>0</v>
      </c>
      <c r="J310" s="31">
        <f>T71密集市街地の状況!D309</f>
        <v>0</v>
      </c>
      <c r="K310" s="31">
        <f>VLOOKUP(A310,T11aゾーン名称及び面積!$A$6:$I$2001,5,FALSE)</f>
        <v>0</v>
      </c>
      <c r="L310" s="31">
        <f>VLOOKUP(A310,T11aゾーン名称及び面積!$A$6:$I$2001,6,FALSE)</f>
        <v>0</v>
      </c>
      <c r="M310" s="52">
        <f>VLOOKUP(A310,T11aゾーン名称及び面積!$A$6:$I$2001,7,FALSE)</f>
        <v>0</v>
      </c>
      <c r="N310" s="52">
        <f>VLOOKUP(A310,T11aゾーン名称及び面積!$A$6:$I$2001,8,FALSE)</f>
        <v>0</v>
      </c>
      <c r="O310" s="53">
        <f>VLOOKUP(A310,T11aゾーン名称及び面積!$A$6:$I$2001,9,FALSE)</f>
        <v>0</v>
      </c>
      <c r="P310" s="54">
        <f>VLOOKUP(A310,T23ゾーン別人口!$A$6:$F$2001,6,FALSE)</f>
        <v>0</v>
      </c>
      <c r="Q310" s="58" t="e">
        <f t="shared" si="29"/>
        <v>#DIV/0!</v>
      </c>
      <c r="R310" s="53">
        <f>VLOOKUP(A310,T71密集市街地の状況!$A$6:$F$2000,6,FALSE)</f>
        <v>0</v>
      </c>
      <c r="S310" s="54">
        <f>VLOOKUP(A310,T56建物老朽度!$A$6:$R$2001,17,FALSE)</f>
        <v>0</v>
      </c>
      <c r="T310" s="54">
        <f>VLOOKUP(A310,T56建物老朽度!$A$6:$R$2001,18,FALSE)</f>
        <v>0</v>
      </c>
      <c r="U310" s="54" t="e">
        <f t="shared" si="30"/>
        <v>#DIV/0!</v>
      </c>
      <c r="V310" s="55" t="str">
        <f t="shared" si="31"/>
        <v>-</v>
      </c>
      <c r="W310" s="56">
        <f t="shared" si="32"/>
        <v>0</v>
      </c>
      <c r="X310" s="57">
        <f>VLOOKUP(A310,T71密集市街地の状況!$A$6:$Q$2001,13,FALSE)</f>
        <v>0</v>
      </c>
      <c r="Y310" s="56">
        <f t="shared" si="33"/>
        <v>0</v>
      </c>
      <c r="Z310" s="60"/>
      <c r="AA310" s="60"/>
      <c r="AB310" s="53">
        <f>VLOOKUP(A310,T71密集市街地の状況!$A$6:$Q$2000,15,FALSE)</f>
        <v>0</v>
      </c>
      <c r="AC310" s="61">
        <f t="shared" si="34"/>
        <v>0</v>
      </c>
      <c r="AD310" s="62"/>
    </row>
    <row r="311" spans="1:30" ht="15" customHeight="1">
      <c r="A311" s="49">
        <f>T71密集市街地の状況!A310</f>
        <v>0</v>
      </c>
      <c r="B311" s="16"/>
      <c r="C311" s="16"/>
      <c r="D311" s="16" t="str">
        <f t="shared" si="35"/>
        <v/>
      </c>
      <c r="E311" s="16"/>
      <c r="F311" s="16"/>
      <c r="G311" s="51">
        <v>305</v>
      </c>
      <c r="H311" s="31">
        <f>T71密集市街地の状況!B310</f>
        <v>0</v>
      </c>
      <c r="I311" s="31">
        <f>T71密集市街地の状況!C310</f>
        <v>0</v>
      </c>
      <c r="J311" s="31">
        <f>T71密集市街地の状況!D310</f>
        <v>0</v>
      </c>
      <c r="K311" s="31">
        <f>VLOOKUP(A311,T11aゾーン名称及び面積!$A$6:$I$2001,5,FALSE)</f>
        <v>0</v>
      </c>
      <c r="L311" s="31">
        <f>VLOOKUP(A311,T11aゾーン名称及び面積!$A$6:$I$2001,6,FALSE)</f>
        <v>0</v>
      </c>
      <c r="M311" s="52">
        <f>VLOOKUP(A311,T11aゾーン名称及び面積!$A$6:$I$2001,7,FALSE)</f>
        <v>0</v>
      </c>
      <c r="N311" s="52">
        <f>VLOOKUP(A311,T11aゾーン名称及び面積!$A$6:$I$2001,8,FALSE)</f>
        <v>0</v>
      </c>
      <c r="O311" s="53">
        <f>VLOOKUP(A311,T11aゾーン名称及び面積!$A$6:$I$2001,9,FALSE)</f>
        <v>0</v>
      </c>
      <c r="P311" s="54">
        <f>VLOOKUP(A311,T23ゾーン別人口!$A$6:$F$2001,6,FALSE)</f>
        <v>0</v>
      </c>
      <c r="Q311" s="58" t="e">
        <f t="shared" si="29"/>
        <v>#DIV/0!</v>
      </c>
      <c r="R311" s="53">
        <f>VLOOKUP(A311,T71密集市街地の状況!$A$6:$F$2000,6,FALSE)</f>
        <v>0</v>
      </c>
      <c r="S311" s="54">
        <f>VLOOKUP(A311,T56建物老朽度!$A$6:$R$2001,17,FALSE)</f>
        <v>0</v>
      </c>
      <c r="T311" s="54">
        <f>VLOOKUP(A311,T56建物老朽度!$A$6:$R$2001,18,FALSE)</f>
        <v>0</v>
      </c>
      <c r="U311" s="54" t="e">
        <f t="shared" si="30"/>
        <v>#DIV/0!</v>
      </c>
      <c r="V311" s="55" t="str">
        <f t="shared" si="31"/>
        <v>-</v>
      </c>
      <c r="W311" s="56">
        <f t="shared" si="32"/>
        <v>0</v>
      </c>
      <c r="X311" s="57">
        <f>VLOOKUP(A311,T71密集市街地の状況!$A$6:$Q$2001,13,FALSE)</f>
        <v>0</v>
      </c>
      <c r="Y311" s="56">
        <f t="shared" si="33"/>
        <v>0</v>
      </c>
      <c r="Z311" s="60"/>
      <c r="AA311" s="60"/>
      <c r="AB311" s="53">
        <f>VLOOKUP(A311,T71密集市街地の状況!$A$6:$Q$2000,15,FALSE)</f>
        <v>0</v>
      </c>
      <c r="AC311" s="61">
        <f t="shared" si="34"/>
        <v>0</v>
      </c>
      <c r="AD311" s="62"/>
    </row>
    <row r="312" spans="1:30" ht="15" customHeight="1">
      <c r="A312" s="49">
        <f>T71密集市街地の状況!A311</f>
        <v>0</v>
      </c>
      <c r="B312" s="16"/>
      <c r="C312" s="16"/>
      <c r="D312" s="16" t="str">
        <f t="shared" si="35"/>
        <v/>
      </c>
      <c r="E312" s="16"/>
      <c r="F312" s="16"/>
      <c r="G312" s="51">
        <v>306</v>
      </c>
      <c r="H312" s="31">
        <f>T71密集市街地の状況!B311</f>
        <v>0</v>
      </c>
      <c r="I312" s="31">
        <f>T71密集市街地の状況!C311</f>
        <v>0</v>
      </c>
      <c r="J312" s="31">
        <f>T71密集市街地の状況!D311</f>
        <v>0</v>
      </c>
      <c r="K312" s="31">
        <f>VLOOKUP(A312,T11aゾーン名称及び面積!$A$6:$I$2001,5,FALSE)</f>
        <v>0</v>
      </c>
      <c r="L312" s="31">
        <f>VLOOKUP(A312,T11aゾーン名称及び面積!$A$6:$I$2001,6,FALSE)</f>
        <v>0</v>
      </c>
      <c r="M312" s="52">
        <f>VLOOKUP(A312,T11aゾーン名称及び面積!$A$6:$I$2001,7,FALSE)</f>
        <v>0</v>
      </c>
      <c r="N312" s="52">
        <f>VLOOKUP(A312,T11aゾーン名称及び面積!$A$6:$I$2001,8,FALSE)</f>
        <v>0</v>
      </c>
      <c r="O312" s="53">
        <f>VLOOKUP(A312,T11aゾーン名称及び面積!$A$6:$I$2001,9,FALSE)</f>
        <v>0</v>
      </c>
      <c r="P312" s="54">
        <f>VLOOKUP(A312,T23ゾーン別人口!$A$6:$F$2001,6,FALSE)</f>
        <v>0</v>
      </c>
      <c r="Q312" s="58" t="e">
        <f t="shared" si="29"/>
        <v>#DIV/0!</v>
      </c>
      <c r="R312" s="53">
        <f>VLOOKUP(A312,T71密集市街地の状況!$A$6:$F$2000,6,FALSE)</f>
        <v>0</v>
      </c>
      <c r="S312" s="54">
        <f>VLOOKUP(A312,T56建物老朽度!$A$6:$R$2001,17,FALSE)</f>
        <v>0</v>
      </c>
      <c r="T312" s="54">
        <f>VLOOKUP(A312,T56建物老朽度!$A$6:$R$2001,18,FALSE)</f>
        <v>0</v>
      </c>
      <c r="U312" s="54" t="e">
        <f t="shared" si="30"/>
        <v>#DIV/0!</v>
      </c>
      <c r="V312" s="55" t="str">
        <f t="shared" si="31"/>
        <v>-</v>
      </c>
      <c r="W312" s="56">
        <f t="shared" si="32"/>
        <v>0</v>
      </c>
      <c r="X312" s="57">
        <f>VLOOKUP(A312,T71密集市街地の状況!$A$6:$Q$2001,13,FALSE)</f>
        <v>0</v>
      </c>
      <c r="Y312" s="56">
        <f t="shared" si="33"/>
        <v>0</v>
      </c>
      <c r="Z312" s="60"/>
      <c r="AA312" s="60"/>
      <c r="AB312" s="53">
        <f>VLOOKUP(A312,T71密集市街地の状況!$A$6:$Q$2000,15,FALSE)</f>
        <v>0</v>
      </c>
      <c r="AC312" s="61">
        <f t="shared" si="34"/>
        <v>0</v>
      </c>
      <c r="AD312" s="62"/>
    </row>
    <row r="313" spans="1:30" ht="15" customHeight="1">
      <c r="A313" s="49">
        <f>T71密集市街地の状況!A312</f>
        <v>0</v>
      </c>
      <c r="B313" s="16"/>
      <c r="C313" s="16"/>
      <c r="D313" s="16" t="str">
        <f t="shared" si="35"/>
        <v/>
      </c>
      <c r="E313" s="16"/>
      <c r="F313" s="16"/>
      <c r="G313" s="51">
        <v>307</v>
      </c>
      <c r="H313" s="31">
        <f>T71密集市街地の状況!B312</f>
        <v>0</v>
      </c>
      <c r="I313" s="31">
        <f>T71密集市街地の状況!C312</f>
        <v>0</v>
      </c>
      <c r="J313" s="31">
        <f>T71密集市街地の状況!D312</f>
        <v>0</v>
      </c>
      <c r="K313" s="31">
        <f>VLOOKUP(A313,T11aゾーン名称及び面積!$A$6:$I$2001,5,FALSE)</f>
        <v>0</v>
      </c>
      <c r="L313" s="31">
        <f>VLOOKUP(A313,T11aゾーン名称及び面積!$A$6:$I$2001,6,FALSE)</f>
        <v>0</v>
      </c>
      <c r="M313" s="52">
        <f>VLOOKUP(A313,T11aゾーン名称及び面積!$A$6:$I$2001,7,FALSE)</f>
        <v>0</v>
      </c>
      <c r="N313" s="52">
        <f>VLOOKUP(A313,T11aゾーン名称及び面積!$A$6:$I$2001,8,FALSE)</f>
        <v>0</v>
      </c>
      <c r="O313" s="53">
        <f>VLOOKUP(A313,T11aゾーン名称及び面積!$A$6:$I$2001,9,FALSE)</f>
        <v>0</v>
      </c>
      <c r="P313" s="54">
        <f>VLOOKUP(A313,T23ゾーン別人口!$A$6:$F$2001,6,FALSE)</f>
        <v>0</v>
      </c>
      <c r="Q313" s="58" t="e">
        <f t="shared" si="29"/>
        <v>#DIV/0!</v>
      </c>
      <c r="R313" s="53">
        <f>VLOOKUP(A313,T71密集市街地の状況!$A$6:$F$2000,6,FALSE)</f>
        <v>0</v>
      </c>
      <c r="S313" s="54">
        <f>VLOOKUP(A313,T56建物老朽度!$A$6:$R$2001,17,FALSE)</f>
        <v>0</v>
      </c>
      <c r="T313" s="54">
        <f>VLOOKUP(A313,T56建物老朽度!$A$6:$R$2001,18,FALSE)</f>
        <v>0</v>
      </c>
      <c r="U313" s="54" t="e">
        <f t="shared" si="30"/>
        <v>#DIV/0!</v>
      </c>
      <c r="V313" s="55" t="str">
        <f t="shared" si="31"/>
        <v>-</v>
      </c>
      <c r="W313" s="56">
        <f t="shared" si="32"/>
        <v>0</v>
      </c>
      <c r="X313" s="57">
        <f>VLOOKUP(A313,T71密集市街地の状況!$A$6:$Q$2001,13,FALSE)</f>
        <v>0</v>
      </c>
      <c r="Y313" s="56">
        <f t="shared" si="33"/>
        <v>0</v>
      </c>
      <c r="Z313" s="60"/>
      <c r="AA313" s="60"/>
      <c r="AB313" s="53">
        <f>VLOOKUP(A313,T71密集市街地の状況!$A$6:$Q$2000,15,FALSE)</f>
        <v>0</v>
      </c>
      <c r="AC313" s="61">
        <f t="shared" si="34"/>
        <v>0</v>
      </c>
      <c r="AD313" s="62"/>
    </row>
    <row r="314" spans="1:30" ht="15" customHeight="1">
      <c r="A314" s="49">
        <f>T71密集市街地の状況!A313</f>
        <v>0</v>
      </c>
      <c r="B314" s="16"/>
      <c r="C314" s="16"/>
      <c r="D314" s="16" t="str">
        <f t="shared" si="35"/>
        <v/>
      </c>
      <c r="E314" s="16"/>
      <c r="F314" s="16"/>
      <c r="G314" s="51">
        <v>308</v>
      </c>
      <c r="H314" s="31">
        <f>T71密集市街地の状況!B313</f>
        <v>0</v>
      </c>
      <c r="I314" s="31">
        <f>T71密集市街地の状況!C313</f>
        <v>0</v>
      </c>
      <c r="J314" s="31">
        <f>T71密集市街地の状況!D313</f>
        <v>0</v>
      </c>
      <c r="K314" s="31">
        <f>VLOOKUP(A314,T11aゾーン名称及び面積!$A$6:$I$2001,5,FALSE)</f>
        <v>0</v>
      </c>
      <c r="L314" s="31">
        <f>VLOOKUP(A314,T11aゾーン名称及び面積!$A$6:$I$2001,6,FALSE)</f>
        <v>0</v>
      </c>
      <c r="M314" s="52">
        <f>VLOOKUP(A314,T11aゾーン名称及び面積!$A$6:$I$2001,7,FALSE)</f>
        <v>0</v>
      </c>
      <c r="N314" s="52">
        <f>VLOOKUP(A314,T11aゾーン名称及び面積!$A$6:$I$2001,8,FALSE)</f>
        <v>0</v>
      </c>
      <c r="O314" s="53">
        <f>VLOOKUP(A314,T11aゾーン名称及び面積!$A$6:$I$2001,9,FALSE)</f>
        <v>0</v>
      </c>
      <c r="P314" s="54">
        <f>VLOOKUP(A314,T23ゾーン別人口!$A$6:$F$2001,6,FALSE)</f>
        <v>0</v>
      </c>
      <c r="Q314" s="58" t="e">
        <f t="shared" si="29"/>
        <v>#DIV/0!</v>
      </c>
      <c r="R314" s="53">
        <f>VLOOKUP(A314,T71密集市街地の状況!$A$6:$F$2000,6,FALSE)</f>
        <v>0</v>
      </c>
      <c r="S314" s="54">
        <f>VLOOKUP(A314,T56建物老朽度!$A$6:$R$2001,17,FALSE)</f>
        <v>0</v>
      </c>
      <c r="T314" s="54">
        <f>VLOOKUP(A314,T56建物老朽度!$A$6:$R$2001,18,FALSE)</f>
        <v>0</v>
      </c>
      <c r="U314" s="54" t="e">
        <f t="shared" si="30"/>
        <v>#DIV/0!</v>
      </c>
      <c r="V314" s="55" t="str">
        <f t="shared" si="31"/>
        <v>-</v>
      </c>
      <c r="W314" s="56">
        <f t="shared" si="32"/>
        <v>0</v>
      </c>
      <c r="X314" s="57">
        <f>VLOOKUP(A314,T71密集市街地の状況!$A$6:$Q$2001,13,FALSE)</f>
        <v>0</v>
      </c>
      <c r="Y314" s="56">
        <f t="shared" si="33"/>
        <v>0</v>
      </c>
      <c r="Z314" s="60"/>
      <c r="AA314" s="60"/>
      <c r="AB314" s="53">
        <f>VLOOKUP(A314,T71密集市街地の状況!$A$6:$Q$2000,15,FALSE)</f>
        <v>0</v>
      </c>
      <c r="AC314" s="61">
        <f t="shared" si="34"/>
        <v>0</v>
      </c>
      <c r="AD314" s="62"/>
    </row>
    <row r="315" spans="1:30" ht="15" customHeight="1">
      <c r="A315" s="49">
        <f>T71密集市街地の状況!A314</f>
        <v>0</v>
      </c>
      <c r="B315" s="16"/>
      <c r="C315" s="16"/>
      <c r="D315" s="16" t="str">
        <f t="shared" si="35"/>
        <v/>
      </c>
      <c r="E315" s="16"/>
      <c r="F315" s="16"/>
      <c r="G315" s="51">
        <v>309</v>
      </c>
      <c r="H315" s="31">
        <f>T71密集市街地の状況!B314</f>
        <v>0</v>
      </c>
      <c r="I315" s="31">
        <f>T71密集市街地の状況!C314</f>
        <v>0</v>
      </c>
      <c r="J315" s="31">
        <f>T71密集市街地の状況!D314</f>
        <v>0</v>
      </c>
      <c r="K315" s="31">
        <f>VLOOKUP(A315,T11aゾーン名称及び面積!$A$6:$I$2001,5,FALSE)</f>
        <v>0</v>
      </c>
      <c r="L315" s="31">
        <f>VLOOKUP(A315,T11aゾーン名称及び面積!$A$6:$I$2001,6,FALSE)</f>
        <v>0</v>
      </c>
      <c r="M315" s="52">
        <f>VLOOKUP(A315,T11aゾーン名称及び面積!$A$6:$I$2001,7,FALSE)</f>
        <v>0</v>
      </c>
      <c r="N315" s="52">
        <f>VLOOKUP(A315,T11aゾーン名称及び面積!$A$6:$I$2001,8,FALSE)</f>
        <v>0</v>
      </c>
      <c r="O315" s="53">
        <f>VLOOKUP(A315,T11aゾーン名称及び面積!$A$6:$I$2001,9,FALSE)</f>
        <v>0</v>
      </c>
      <c r="P315" s="54">
        <f>VLOOKUP(A315,T23ゾーン別人口!$A$6:$F$2001,6,FALSE)</f>
        <v>0</v>
      </c>
      <c r="Q315" s="58" t="e">
        <f t="shared" si="29"/>
        <v>#DIV/0!</v>
      </c>
      <c r="R315" s="53">
        <f>VLOOKUP(A315,T71密集市街地の状況!$A$6:$F$2000,6,FALSE)</f>
        <v>0</v>
      </c>
      <c r="S315" s="54">
        <f>VLOOKUP(A315,T56建物老朽度!$A$6:$R$2001,17,FALSE)</f>
        <v>0</v>
      </c>
      <c r="T315" s="54">
        <f>VLOOKUP(A315,T56建物老朽度!$A$6:$R$2001,18,FALSE)</f>
        <v>0</v>
      </c>
      <c r="U315" s="54" t="e">
        <f t="shared" si="30"/>
        <v>#DIV/0!</v>
      </c>
      <c r="V315" s="55" t="str">
        <f t="shared" si="31"/>
        <v>-</v>
      </c>
      <c r="W315" s="56">
        <f t="shared" si="32"/>
        <v>0</v>
      </c>
      <c r="X315" s="57">
        <f>VLOOKUP(A315,T71密集市街地の状況!$A$6:$Q$2001,13,FALSE)</f>
        <v>0</v>
      </c>
      <c r="Y315" s="56">
        <f t="shared" si="33"/>
        <v>0</v>
      </c>
      <c r="Z315" s="60"/>
      <c r="AA315" s="60"/>
      <c r="AB315" s="53">
        <f>VLOOKUP(A315,T71密集市街地の状況!$A$6:$Q$2000,15,FALSE)</f>
        <v>0</v>
      </c>
      <c r="AC315" s="61">
        <f t="shared" si="34"/>
        <v>0</v>
      </c>
      <c r="AD315" s="62"/>
    </row>
    <row r="316" spans="1:30" ht="15" customHeight="1">
      <c r="A316" s="49">
        <f>T71密集市街地の状況!A315</f>
        <v>0</v>
      </c>
      <c r="B316" s="16"/>
      <c r="C316" s="16"/>
      <c r="D316" s="16" t="str">
        <f t="shared" si="35"/>
        <v/>
      </c>
      <c r="E316" s="16"/>
      <c r="F316" s="16"/>
      <c r="G316" s="51">
        <v>310</v>
      </c>
      <c r="H316" s="31">
        <f>T71密集市街地の状況!B315</f>
        <v>0</v>
      </c>
      <c r="I316" s="31">
        <f>T71密集市街地の状況!C315</f>
        <v>0</v>
      </c>
      <c r="J316" s="31">
        <f>T71密集市街地の状況!D315</f>
        <v>0</v>
      </c>
      <c r="K316" s="31">
        <f>VLOOKUP(A316,T11aゾーン名称及び面積!$A$6:$I$2001,5,FALSE)</f>
        <v>0</v>
      </c>
      <c r="L316" s="31">
        <f>VLOOKUP(A316,T11aゾーン名称及び面積!$A$6:$I$2001,6,FALSE)</f>
        <v>0</v>
      </c>
      <c r="M316" s="52">
        <f>VLOOKUP(A316,T11aゾーン名称及び面積!$A$6:$I$2001,7,FALSE)</f>
        <v>0</v>
      </c>
      <c r="N316" s="52">
        <f>VLOOKUP(A316,T11aゾーン名称及び面積!$A$6:$I$2001,8,FALSE)</f>
        <v>0</v>
      </c>
      <c r="O316" s="53">
        <f>VLOOKUP(A316,T11aゾーン名称及び面積!$A$6:$I$2001,9,FALSE)</f>
        <v>0</v>
      </c>
      <c r="P316" s="54">
        <f>VLOOKUP(A316,T23ゾーン別人口!$A$6:$F$2001,6,FALSE)</f>
        <v>0</v>
      </c>
      <c r="Q316" s="58" t="e">
        <f t="shared" si="29"/>
        <v>#DIV/0!</v>
      </c>
      <c r="R316" s="53">
        <f>VLOOKUP(A316,T71密集市街地の状況!$A$6:$F$2000,6,FALSE)</f>
        <v>0</v>
      </c>
      <c r="S316" s="54">
        <f>VLOOKUP(A316,T56建物老朽度!$A$6:$R$2001,17,FALSE)</f>
        <v>0</v>
      </c>
      <c r="T316" s="54">
        <f>VLOOKUP(A316,T56建物老朽度!$A$6:$R$2001,18,FALSE)</f>
        <v>0</v>
      </c>
      <c r="U316" s="54" t="e">
        <f t="shared" si="30"/>
        <v>#DIV/0!</v>
      </c>
      <c r="V316" s="55" t="str">
        <f t="shared" si="31"/>
        <v>-</v>
      </c>
      <c r="W316" s="56">
        <f t="shared" si="32"/>
        <v>0</v>
      </c>
      <c r="X316" s="57">
        <f>VLOOKUP(A316,T71密集市街地の状況!$A$6:$Q$2001,13,FALSE)</f>
        <v>0</v>
      </c>
      <c r="Y316" s="56">
        <f t="shared" si="33"/>
        <v>0</v>
      </c>
      <c r="Z316" s="60"/>
      <c r="AA316" s="60"/>
      <c r="AB316" s="53">
        <f>VLOOKUP(A316,T71密集市街地の状況!$A$6:$Q$2000,15,FALSE)</f>
        <v>0</v>
      </c>
      <c r="AC316" s="61">
        <f t="shared" si="34"/>
        <v>0</v>
      </c>
      <c r="AD316" s="62"/>
    </row>
    <row r="317" spans="1:30" ht="15" customHeight="1">
      <c r="A317" s="49">
        <f>T71密集市街地の状況!A316</f>
        <v>0</v>
      </c>
      <c r="B317" s="16"/>
      <c r="C317" s="16"/>
      <c r="D317" s="16" t="str">
        <f t="shared" si="35"/>
        <v/>
      </c>
      <c r="E317" s="16"/>
      <c r="F317" s="16"/>
      <c r="G317" s="51">
        <v>311</v>
      </c>
      <c r="H317" s="31">
        <f>T71密集市街地の状況!B316</f>
        <v>0</v>
      </c>
      <c r="I317" s="31">
        <f>T71密集市街地の状況!C316</f>
        <v>0</v>
      </c>
      <c r="J317" s="31">
        <f>T71密集市街地の状況!D316</f>
        <v>0</v>
      </c>
      <c r="K317" s="31">
        <f>VLOOKUP(A317,T11aゾーン名称及び面積!$A$6:$I$2001,5,FALSE)</f>
        <v>0</v>
      </c>
      <c r="L317" s="31">
        <f>VLOOKUP(A317,T11aゾーン名称及び面積!$A$6:$I$2001,6,FALSE)</f>
        <v>0</v>
      </c>
      <c r="M317" s="52">
        <f>VLOOKUP(A317,T11aゾーン名称及び面積!$A$6:$I$2001,7,FALSE)</f>
        <v>0</v>
      </c>
      <c r="N317" s="52">
        <f>VLOOKUP(A317,T11aゾーン名称及び面積!$A$6:$I$2001,8,FALSE)</f>
        <v>0</v>
      </c>
      <c r="O317" s="53">
        <f>VLOOKUP(A317,T11aゾーン名称及び面積!$A$6:$I$2001,9,FALSE)</f>
        <v>0</v>
      </c>
      <c r="P317" s="54">
        <f>VLOOKUP(A317,T23ゾーン別人口!$A$6:$F$2001,6,FALSE)</f>
        <v>0</v>
      </c>
      <c r="Q317" s="58" t="e">
        <f t="shared" si="29"/>
        <v>#DIV/0!</v>
      </c>
      <c r="R317" s="53">
        <f>VLOOKUP(A317,T71密集市街地の状況!$A$6:$F$2000,6,FALSE)</f>
        <v>0</v>
      </c>
      <c r="S317" s="54">
        <f>VLOOKUP(A317,T56建物老朽度!$A$6:$R$2001,17,FALSE)</f>
        <v>0</v>
      </c>
      <c r="T317" s="54">
        <f>VLOOKUP(A317,T56建物老朽度!$A$6:$R$2001,18,FALSE)</f>
        <v>0</v>
      </c>
      <c r="U317" s="54" t="e">
        <f t="shared" si="30"/>
        <v>#DIV/0!</v>
      </c>
      <c r="V317" s="55" t="str">
        <f t="shared" si="31"/>
        <v>-</v>
      </c>
      <c r="W317" s="56">
        <f t="shared" si="32"/>
        <v>0</v>
      </c>
      <c r="X317" s="57">
        <f>VLOOKUP(A317,T71密集市街地の状況!$A$6:$Q$2001,13,FALSE)</f>
        <v>0</v>
      </c>
      <c r="Y317" s="56">
        <f t="shared" si="33"/>
        <v>0</v>
      </c>
      <c r="Z317" s="60"/>
      <c r="AA317" s="60"/>
      <c r="AB317" s="53">
        <f>VLOOKUP(A317,T71密集市街地の状況!$A$6:$Q$2000,15,FALSE)</f>
        <v>0</v>
      </c>
      <c r="AC317" s="61">
        <f t="shared" si="34"/>
        <v>0</v>
      </c>
      <c r="AD317" s="62"/>
    </row>
    <row r="318" spans="1:30" ht="15" customHeight="1">
      <c r="A318" s="49">
        <f>T71密集市街地の状況!A317</f>
        <v>0</v>
      </c>
      <c r="B318" s="16"/>
      <c r="C318" s="16"/>
      <c r="D318" s="16" t="str">
        <f t="shared" si="35"/>
        <v/>
      </c>
      <c r="E318" s="16"/>
      <c r="F318" s="16"/>
      <c r="G318" s="51">
        <v>312</v>
      </c>
      <c r="H318" s="31">
        <f>T71密集市街地の状況!B317</f>
        <v>0</v>
      </c>
      <c r="I318" s="31">
        <f>T71密集市街地の状況!C317</f>
        <v>0</v>
      </c>
      <c r="J318" s="31">
        <f>T71密集市街地の状況!D317</f>
        <v>0</v>
      </c>
      <c r="K318" s="31">
        <f>VLOOKUP(A318,T11aゾーン名称及び面積!$A$6:$I$2001,5,FALSE)</f>
        <v>0</v>
      </c>
      <c r="L318" s="31">
        <f>VLOOKUP(A318,T11aゾーン名称及び面積!$A$6:$I$2001,6,FALSE)</f>
        <v>0</v>
      </c>
      <c r="M318" s="52">
        <f>VLOOKUP(A318,T11aゾーン名称及び面積!$A$6:$I$2001,7,FALSE)</f>
        <v>0</v>
      </c>
      <c r="N318" s="52">
        <f>VLOOKUP(A318,T11aゾーン名称及び面積!$A$6:$I$2001,8,FALSE)</f>
        <v>0</v>
      </c>
      <c r="O318" s="53">
        <f>VLOOKUP(A318,T11aゾーン名称及び面積!$A$6:$I$2001,9,FALSE)</f>
        <v>0</v>
      </c>
      <c r="P318" s="54">
        <f>VLOOKUP(A318,T23ゾーン別人口!$A$6:$F$2001,6,FALSE)</f>
        <v>0</v>
      </c>
      <c r="Q318" s="58" t="e">
        <f t="shared" si="29"/>
        <v>#DIV/0!</v>
      </c>
      <c r="R318" s="53">
        <f>VLOOKUP(A318,T71密集市街地の状況!$A$6:$F$2000,6,FALSE)</f>
        <v>0</v>
      </c>
      <c r="S318" s="54">
        <f>VLOOKUP(A318,T56建物老朽度!$A$6:$R$2001,17,FALSE)</f>
        <v>0</v>
      </c>
      <c r="T318" s="54">
        <f>VLOOKUP(A318,T56建物老朽度!$A$6:$R$2001,18,FALSE)</f>
        <v>0</v>
      </c>
      <c r="U318" s="54" t="e">
        <f t="shared" si="30"/>
        <v>#DIV/0!</v>
      </c>
      <c r="V318" s="55" t="str">
        <f t="shared" si="31"/>
        <v>-</v>
      </c>
      <c r="W318" s="56">
        <f t="shared" si="32"/>
        <v>0</v>
      </c>
      <c r="X318" s="57">
        <f>VLOOKUP(A318,T71密集市街地の状況!$A$6:$Q$2001,13,FALSE)</f>
        <v>0</v>
      </c>
      <c r="Y318" s="56">
        <f t="shared" si="33"/>
        <v>0</v>
      </c>
      <c r="Z318" s="60"/>
      <c r="AA318" s="60"/>
      <c r="AB318" s="53">
        <f>VLOOKUP(A318,T71密集市街地の状況!$A$6:$Q$2000,15,FALSE)</f>
        <v>0</v>
      </c>
      <c r="AC318" s="61">
        <f t="shared" si="34"/>
        <v>0</v>
      </c>
      <c r="AD318" s="62"/>
    </row>
    <row r="319" spans="1:30" ht="15" customHeight="1">
      <c r="A319" s="49">
        <f>T71密集市街地の状況!A318</f>
        <v>0</v>
      </c>
      <c r="B319" s="16"/>
      <c r="C319" s="16"/>
      <c r="D319" s="16" t="str">
        <f t="shared" si="35"/>
        <v/>
      </c>
      <c r="E319" s="16"/>
      <c r="F319" s="16"/>
      <c r="G319" s="51">
        <v>313</v>
      </c>
      <c r="H319" s="31">
        <f>T71密集市街地の状況!B318</f>
        <v>0</v>
      </c>
      <c r="I319" s="31">
        <f>T71密集市街地の状況!C318</f>
        <v>0</v>
      </c>
      <c r="J319" s="31">
        <f>T71密集市街地の状況!D318</f>
        <v>0</v>
      </c>
      <c r="K319" s="31">
        <f>VLOOKUP(A319,T11aゾーン名称及び面積!$A$6:$I$2001,5,FALSE)</f>
        <v>0</v>
      </c>
      <c r="L319" s="31">
        <f>VLOOKUP(A319,T11aゾーン名称及び面積!$A$6:$I$2001,6,FALSE)</f>
        <v>0</v>
      </c>
      <c r="M319" s="52">
        <f>VLOOKUP(A319,T11aゾーン名称及び面積!$A$6:$I$2001,7,FALSE)</f>
        <v>0</v>
      </c>
      <c r="N319" s="52">
        <f>VLOOKUP(A319,T11aゾーン名称及び面積!$A$6:$I$2001,8,FALSE)</f>
        <v>0</v>
      </c>
      <c r="O319" s="53">
        <f>VLOOKUP(A319,T11aゾーン名称及び面積!$A$6:$I$2001,9,FALSE)</f>
        <v>0</v>
      </c>
      <c r="P319" s="54">
        <f>VLOOKUP(A319,T23ゾーン別人口!$A$6:$F$2001,6,FALSE)</f>
        <v>0</v>
      </c>
      <c r="Q319" s="58" t="e">
        <f t="shared" si="29"/>
        <v>#DIV/0!</v>
      </c>
      <c r="R319" s="53">
        <f>VLOOKUP(A319,T71密集市街地の状況!$A$6:$F$2000,6,FALSE)</f>
        <v>0</v>
      </c>
      <c r="S319" s="54">
        <f>VLOOKUP(A319,T56建物老朽度!$A$6:$R$2001,17,FALSE)</f>
        <v>0</v>
      </c>
      <c r="T319" s="54">
        <f>VLOOKUP(A319,T56建物老朽度!$A$6:$R$2001,18,FALSE)</f>
        <v>0</v>
      </c>
      <c r="U319" s="54" t="e">
        <f t="shared" si="30"/>
        <v>#DIV/0!</v>
      </c>
      <c r="V319" s="55" t="str">
        <f t="shared" si="31"/>
        <v>-</v>
      </c>
      <c r="W319" s="56">
        <f t="shared" si="32"/>
        <v>0</v>
      </c>
      <c r="X319" s="57">
        <f>VLOOKUP(A319,T71密集市街地の状況!$A$6:$Q$2001,13,FALSE)</f>
        <v>0</v>
      </c>
      <c r="Y319" s="56">
        <f t="shared" si="33"/>
        <v>0</v>
      </c>
      <c r="Z319" s="60"/>
      <c r="AA319" s="60"/>
      <c r="AB319" s="53">
        <f>VLOOKUP(A319,T71密集市街地の状況!$A$6:$Q$2000,15,FALSE)</f>
        <v>0</v>
      </c>
      <c r="AC319" s="61">
        <f t="shared" si="34"/>
        <v>0</v>
      </c>
      <c r="AD319" s="62"/>
    </row>
    <row r="320" spans="1:30" ht="15" customHeight="1">
      <c r="A320" s="49">
        <f>T71密集市街地の状況!A319</f>
        <v>0</v>
      </c>
      <c r="B320" s="16"/>
      <c r="C320" s="16"/>
      <c r="D320" s="16" t="str">
        <f t="shared" si="35"/>
        <v/>
      </c>
      <c r="E320" s="16"/>
      <c r="F320" s="16"/>
      <c r="G320" s="51">
        <v>314</v>
      </c>
      <c r="H320" s="31">
        <f>T71密集市街地の状況!B319</f>
        <v>0</v>
      </c>
      <c r="I320" s="31">
        <f>T71密集市街地の状況!C319</f>
        <v>0</v>
      </c>
      <c r="J320" s="31">
        <f>T71密集市街地の状況!D319</f>
        <v>0</v>
      </c>
      <c r="K320" s="31">
        <f>VLOOKUP(A320,T11aゾーン名称及び面積!$A$6:$I$2001,5,FALSE)</f>
        <v>0</v>
      </c>
      <c r="L320" s="31">
        <f>VLOOKUP(A320,T11aゾーン名称及び面積!$A$6:$I$2001,6,FALSE)</f>
        <v>0</v>
      </c>
      <c r="M320" s="52">
        <f>VLOOKUP(A320,T11aゾーン名称及び面積!$A$6:$I$2001,7,FALSE)</f>
        <v>0</v>
      </c>
      <c r="N320" s="52">
        <f>VLOOKUP(A320,T11aゾーン名称及び面積!$A$6:$I$2001,8,FALSE)</f>
        <v>0</v>
      </c>
      <c r="O320" s="53">
        <f>VLOOKUP(A320,T11aゾーン名称及び面積!$A$6:$I$2001,9,FALSE)</f>
        <v>0</v>
      </c>
      <c r="P320" s="54">
        <f>VLOOKUP(A320,T23ゾーン別人口!$A$6:$F$2001,6,FALSE)</f>
        <v>0</v>
      </c>
      <c r="Q320" s="58" t="e">
        <f t="shared" si="29"/>
        <v>#DIV/0!</v>
      </c>
      <c r="R320" s="53">
        <f>VLOOKUP(A320,T71密集市街地の状況!$A$6:$F$2000,6,FALSE)</f>
        <v>0</v>
      </c>
      <c r="S320" s="54">
        <f>VLOOKUP(A320,T56建物老朽度!$A$6:$R$2001,17,FALSE)</f>
        <v>0</v>
      </c>
      <c r="T320" s="54">
        <f>VLOOKUP(A320,T56建物老朽度!$A$6:$R$2001,18,FALSE)</f>
        <v>0</v>
      </c>
      <c r="U320" s="54" t="e">
        <f t="shared" si="30"/>
        <v>#DIV/0!</v>
      </c>
      <c r="V320" s="55" t="str">
        <f t="shared" si="31"/>
        <v>-</v>
      </c>
      <c r="W320" s="56">
        <f t="shared" si="32"/>
        <v>0</v>
      </c>
      <c r="X320" s="57">
        <f>VLOOKUP(A320,T71密集市街地の状況!$A$6:$Q$2001,13,FALSE)</f>
        <v>0</v>
      </c>
      <c r="Y320" s="56">
        <f t="shared" si="33"/>
        <v>0</v>
      </c>
      <c r="Z320" s="60"/>
      <c r="AA320" s="60"/>
      <c r="AB320" s="53">
        <f>VLOOKUP(A320,T71密集市街地の状況!$A$6:$Q$2000,15,FALSE)</f>
        <v>0</v>
      </c>
      <c r="AC320" s="61">
        <f t="shared" si="34"/>
        <v>0</v>
      </c>
      <c r="AD320" s="62"/>
    </row>
    <row r="321" spans="1:30" ht="15" customHeight="1">
      <c r="A321" s="49">
        <f>T71密集市街地の状況!A320</f>
        <v>0</v>
      </c>
      <c r="B321" s="16"/>
      <c r="C321" s="16"/>
      <c r="D321" s="16" t="str">
        <f t="shared" si="35"/>
        <v/>
      </c>
      <c r="E321" s="16"/>
      <c r="F321" s="16"/>
      <c r="G321" s="51">
        <v>315</v>
      </c>
      <c r="H321" s="31">
        <f>T71密集市街地の状況!B320</f>
        <v>0</v>
      </c>
      <c r="I321" s="31">
        <f>T71密集市街地の状況!C320</f>
        <v>0</v>
      </c>
      <c r="J321" s="31">
        <f>T71密集市街地の状況!D320</f>
        <v>0</v>
      </c>
      <c r="K321" s="31">
        <f>VLOOKUP(A321,T11aゾーン名称及び面積!$A$6:$I$2001,5,FALSE)</f>
        <v>0</v>
      </c>
      <c r="L321" s="31">
        <f>VLOOKUP(A321,T11aゾーン名称及び面積!$A$6:$I$2001,6,FALSE)</f>
        <v>0</v>
      </c>
      <c r="M321" s="52">
        <f>VLOOKUP(A321,T11aゾーン名称及び面積!$A$6:$I$2001,7,FALSE)</f>
        <v>0</v>
      </c>
      <c r="N321" s="52">
        <f>VLOOKUP(A321,T11aゾーン名称及び面積!$A$6:$I$2001,8,FALSE)</f>
        <v>0</v>
      </c>
      <c r="O321" s="53">
        <f>VLOOKUP(A321,T11aゾーン名称及び面積!$A$6:$I$2001,9,FALSE)</f>
        <v>0</v>
      </c>
      <c r="P321" s="54">
        <f>VLOOKUP(A321,T23ゾーン別人口!$A$6:$F$2001,6,FALSE)</f>
        <v>0</v>
      </c>
      <c r="Q321" s="58" t="e">
        <f t="shared" si="29"/>
        <v>#DIV/0!</v>
      </c>
      <c r="R321" s="53">
        <f>VLOOKUP(A321,T71密集市街地の状況!$A$6:$F$2000,6,FALSE)</f>
        <v>0</v>
      </c>
      <c r="S321" s="54">
        <f>VLOOKUP(A321,T56建物老朽度!$A$6:$R$2001,17,FALSE)</f>
        <v>0</v>
      </c>
      <c r="T321" s="54">
        <f>VLOOKUP(A321,T56建物老朽度!$A$6:$R$2001,18,FALSE)</f>
        <v>0</v>
      </c>
      <c r="U321" s="54" t="e">
        <f t="shared" si="30"/>
        <v>#DIV/0!</v>
      </c>
      <c r="V321" s="55" t="str">
        <f t="shared" si="31"/>
        <v>-</v>
      </c>
      <c r="W321" s="56">
        <f t="shared" si="32"/>
        <v>0</v>
      </c>
      <c r="X321" s="57">
        <f>VLOOKUP(A321,T71密集市街地の状況!$A$6:$Q$2001,13,FALSE)</f>
        <v>0</v>
      </c>
      <c r="Y321" s="56">
        <f t="shared" si="33"/>
        <v>0</v>
      </c>
      <c r="Z321" s="60"/>
      <c r="AA321" s="60"/>
      <c r="AB321" s="53">
        <f>VLOOKUP(A321,T71密集市街地の状況!$A$6:$Q$2000,15,FALSE)</f>
        <v>0</v>
      </c>
      <c r="AC321" s="61">
        <f t="shared" si="34"/>
        <v>0</v>
      </c>
      <c r="AD321" s="62"/>
    </row>
    <row r="322" spans="1:30" ht="15" customHeight="1">
      <c r="A322" s="49">
        <f>T71密集市街地の状況!A321</f>
        <v>0</v>
      </c>
      <c r="B322" s="16"/>
      <c r="C322" s="16"/>
      <c r="D322" s="16" t="str">
        <f t="shared" si="35"/>
        <v/>
      </c>
      <c r="E322" s="16"/>
      <c r="F322" s="16"/>
      <c r="G322" s="51">
        <v>316</v>
      </c>
      <c r="H322" s="31">
        <f>T71密集市街地の状況!B321</f>
        <v>0</v>
      </c>
      <c r="I322" s="31">
        <f>T71密集市街地の状況!C321</f>
        <v>0</v>
      </c>
      <c r="J322" s="31">
        <f>T71密集市街地の状況!D321</f>
        <v>0</v>
      </c>
      <c r="K322" s="31">
        <f>VLOOKUP(A322,T11aゾーン名称及び面積!$A$6:$I$2001,5,FALSE)</f>
        <v>0</v>
      </c>
      <c r="L322" s="31">
        <f>VLOOKUP(A322,T11aゾーン名称及び面積!$A$6:$I$2001,6,FALSE)</f>
        <v>0</v>
      </c>
      <c r="M322" s="52">
        <f>VLOOKUP(A322,T11aゾーン名称及び面積!$A$6:$I$2001,7,FALSE)</f>
        <v>0</v>
      </c>
      <c r="N322" s="52">
        <f>VLOOKUP(A322,T11aゾーン名称及び面積!$A$6:$I$2001,8,FALSE)</f>
        <v>0</v>
      </c>
      <c r="O322" s="53">
        <f>VLOOKUP(A322,T11aゾーン名称及び面積!$A$6:$I$2001,9,FALSE)</f>
        <v>0</v>
      </c>
      <c r="P322" s="54">
        <f>VLOOKUP(A322,T23ゾーン別人口!$A$6:$F$2001,6,FALSE)</f>
        <v>0</v>
      </c>
      <c r="Q322" s="58" t="e">
        <f t="shared" si="29"/>
        <v>#DIV/0!</v>
      </c>
      <c r="R322" s="53">
        <f>VLOOKUP(A322,T71密集市街地の状況!$A$6:$F$2000,6,FALSE)</f>
        <v>0</v>
      </c>
      <c r="S322" s="54">
        <f>VLOOKUP(A322,T56建物老朽度!$A$6:$R$2001,17,FALSE)</f>
        <v>0</v>
      </c>
      <c r="T322" s="54">
        <f>VLOOKUP(A322,T56建物老朽度!$A$6:$R$2001,18,FALSE)</f>
        <v>0</v>
      </c>
      <c r="U322" s="54" t="e">
        <f t="shared" si="30"/>
        <v>#DIV/0!</v>
      </c>
      <c r="V322" s="55" t="str">
        <f t="shared" si="31"/>
        <v>-</v>
      </c>
      <c r="W322" s="56">
        <f t="shared" si="32"/>
        <v>0</v>
      </c>
      <c r="X322" s="57">
        <f>VLOOKUP(A322,T71密集市街地の状況!$A$6:$Q$2001,13,FALSE)</f>
        <v>0</v>
      </c>
      <c r="Y322" s="56">
        <f t="shared" si="33"/>
        <v>0</v>
      </c>
      <c r="Z322" s="60"/>
      <c r="AA322" s="60"/>
      <c r="AB322" s="53">
        <f>VLOOKUP(A322,T71密集市街地の状況!$A$6:$Q$2000,15,FALSE)</f>
        <v>0</v>
      </c>
      <c r="AC322" s="61">
        <f t="shared" si="34"/>
        <v>0</v>
      </c>
      <c r="AD322" s="62"/>
    </row>
    <row r="323" spans="1:30" ht="15" customHeight="1">
      <c r="A323" s="49">
        <f>T71密集市街地の状況!A322</f>
        <v>0</v>
      </c>
      <c r="B323" s="16"/>
      <c r="C323" s="16"/>
      <c r="D323" s="16" t="str">
        <f t="shared" si="35"/>
        <v/>
      </c>
      <c r="E323" s="16"/>
      <c r="F323" s="16"/>
      <c r="G323" s="51">
        <v>317</v>
      </c>
      <c r="H323" s="31">
        <f>T71密集市街地の状況!B322</f>
        <v>0</v>
      </c>
      <c r="I323" s="31">
        <f>T71密集市街地の状況!C322</f>
        <v>0</v>
      </c>
      <c r="J323" s="31">
        <f>T71密集市街地の状況!D322</f>
        <v>0</v>
      </c>
      <c r="K323" s="31">
        <f>VLOOKUP(A323,T11aゾーン名称及び面積!$A$6:$I$2001,5,FALSE)</f>
        <v>0</v>
      </c>
      <c r="L323" s="31">
        <f>VLOOKUP(A323,T11aゾーン名称及び面積!$A$6:$I$2001,6,FALSE)</f>
        <v>0</v>
      </c>
      <c r="M323" s="52">
        <f>VLOOKUP(A323,T11aゾーン名称及び面積!$A$6:$I$2001,7,FALSE)</f>
        <v>0</v>
      </c>
      <c r="N323" s="52">
        <f>VLOOKUP(A323,T11aゾーン名称及び面積!$A$6:$I$2001,8,FALSE)</f>
        <v>0</v>
      </c>
      <c r="O323" s="53">
        <f>VLOOKUP(A323,T11aゾーン名称及び面積!$A$6:$I$2001,9,FALSE)</f>
        <v>0</v>
      </c>
      <c r="P323" s="54">
        <f>VLOOKUP(A323,T23ゾーン別人口!$A$6:$F$2001,6,FALSE)</f>
        <v>0</v>
      </c>
      <c r="Q323" s="58" t="e">
        <f t="shared" si="29"/>
        <v>#DIV/0!</v>
      </c>
      <c r="R323" s="53">
        <f>VLOOKUP(A323,T71密集市街地の状況!$A$6:$F$2000,6,FALSE)</f>
        <v>0</v>
      </c>
      <c r="S323" s="54">
        <f>VLOOKUP(A323,T56建物老朽度!$A$6:$R$2001,17,FALSE)</f>
        <v>0</v>
      </c>
      <c r="T323" s="54">
        <f>VLOOKUP(A323,T56建物老朽度!$A$6:$R$2001,18,FALSE)</f>
        <v>0</v>
      </c>
      <c r="U323" s="54" t="e">
        <f t="shared" si="30"/>
        <v>#DIV/0!</v>
      </c>
      <c r="V323" s="55" t="str">
        <f t="shared" si="31"/>
        <v>-</v>
      </c>
      <c r="W323" s="56">
        <f t="shared" si="32"/>
        <v>0</v>
      </c>
      <c r="X323" s="57">
        <f>VLOOKUP(A323,T71密集市街地の状況!$A$6:$Q$2001,13,FALSE)</f>
        <v>0</v>
      </c>
      <c r="Y323" s="56">
        <f t="shared" si="33"/>
        <v>0</v>
      </c>
      <c r="Z323" s="60"/>
      <c r="AA323" s="60"/>
      <c r="AB323" s="53">
        <f>VLOOKUP(A323,T71密集市街地の状況!$A$6:$Q$2000,15,FALSE)</f>
        <v>0</v>
      </c>
      <c r="AC323" s="61">
        <f t="shared" si="34"/>
        <v>0</v>
      </c>
      <c r="AD323" s="62"/>
    </row>
    <row r="324" spans="1:30" ht="15" customHeight="1">
      <c r="A324" s="49">
        <f>T71密集市街地の状況!A323</f>
        <v>0</v>
      </c>
      <c r="B324" s="16"/>
      <c r="C324" s="16"/>
      <c r="D324" s="16" t="str">
        <f t="shared" si="35"/>
        <v/>
      </c>
      <c r="E324" s="16"/>
      <c r="F324" s="16"/>
      <c r="G324" s="51">
        <v>318</v>
      </c>
      <c r="H324" s="31">
        <f>T71密集市街地の状況!B323</f>
        <v>0</v>
      </c>
      <c r="I324" s="31">
        <f>T71密集市街地の状況!C323</f>
        <v>0</v>
      </c>
      <c r="J324" s="31">
        <f>T71密集市街地の状況!D323</f>
        <v>0</v>
      </c>
      <c r="K324" s="31">
        <f>VLOOKUP(A324,T11aゾーン名称及び面積!$A$6:$I$2001,5,FALSE)</f>
        <v>0</v>
      </c>
      <c r="L324" s="31">
        <f>VLOOKUP(A324,T11aゾーン名称及び面積!$A$6:$I$2001,6,FALSE)</f>
        <v>0</v>
      </c>
      <c r="M324" s="52">
        <f>VLOOKUP(A324,T11aゾーン名称及び面積!$A$6:$I$2001,7,FALSE)</f>
        <v>0</v>
      </c>
      <c r="N324" s="52">
        <f>VLOOKUP(A324,T11aゾーン名称及び面積!$A$6:$I$2001,8,FALSE)</f>
        <v>0</v>
      </c>
      <c r="O324" s="53">
        <f>VLOOKUP(A324,T11aゾーン名称及び面積!$A$6:$I$2001,9,FALSE)</f>
        <v>0</v>
      </c>
      <c r="P324" s="54">
        <f>VLOOKUP(A324,T23ゾーン別人口!$A$6:$F$2001,6,FALSE)</f>
        <v>0</v>
      </c>
      <c r="Q324" s="58" t="e">
        <f t="shared" si="29"/>
        <v>#DIV/0!</v>
      </c>
      <c r="R324" s="53">
        <f>VLOOKUP(A324,T71密集市街地の状況!$A$6:$F$2000,6,FALSE)</f>
        <v>0</v>
      </c>
      <c r="S324" s="54">
        <f>VLOOKUP(A324,T56建物老朽度!$A$6:$R$2001,17,FALSE)</f>
        <v>0</v>
      </c>
      <c r="T324" s="54">
        <f>VLOOKUP(A324,T56建物老朽度!$A$6:$R$2001,18,FALSE)</f>
        <v>0</v>
      </c>
      <c r="U324" s="54" t="e">
        <f t="shared" si="30"/>
        <v>#DIV/0!</v>
      </c>
      <c r="V324" s="55" t="str">
        <f t="shared" si="31"/>
        <v>-</v>
      </c>
      <c r="W324" s="56">
        <f t="shared" si="32"/>
        <v>0</v>
      </c>
      <c r="X324" s="57">
        <f>VLOOKUP(A324,T71密集市街地の状況!$A$6:$Q$2001,13,FALSE)</f>
        <v>0</v>
      </c>
      <c r="Y324" s="56">
        <f t="shared" si="33"/>
        <v>0</v>
      </c>
      <c r="Z324" s="60"/>
      <c r="AA324" s="60"/>
      <c r="AB324" s="53">
        <f>VLOOKUP(A324,T71密集市街地の状況!$A$6:$Q$2000,15,FALSE)</f>
        <v>0</v>
      </c>
      <c r="AC324" s="61">
        <f t="shared" si="34"/>
        <v>0</v>
      </c>
      <c r="AD324" s="62"/>
    </row>
    <row r="325" spans="1:30" ht="15" customHeight="1">
      <c r="A325" s="49">
        <f>T71密集市街地の状況!A324</f>
        <v>0</v>
      </c>
      <c r="B325" s="16"/>
      <c r="C325" s="16"/>
      <c r="D325" s="16" t="str">
        <f t="shared" si="35"/>
        <v/>
      </c>
      <c r="E325" s="16"/>
      <c r="F325" s="16"/>
      <c r="G325" s="51">
        <v>319</v>
      </c>
      <c r="H325" s="31">
        <f>T71密集市街地の状況!B324</f>
        <v>0</v>
      </c>
      <c r="I325" s="31">
        <f>T71密集市街地の状況!C324</f>
        <v>0</v>
      </c>
      <c r="J325" s="31">
        <f>T71密集市街地の状況!D324</f>
        <v>0</v>
      </c>
      <c r="K325" s="31">
        <f>VLOOKUP(A325,T11aゾーン名称及び面積!$A$6:$I$2001,5,FALSE)</f>
        <v>0</v>
      </c>
      <c r="L325" s="31">
        <f>VLOOKUP(A325,T11aゾーン名称及び面積!$A$6:$I$2001,6,FALSE)</f>
        <v>0</v>
      </c>
      <c r="M325" s="52">
        <f>VLOOKUP(A325,T11aゾーン名称及び面積!$A$6:$I$2001,7,FALSE)</f>
        <v>0</v>
      </c>
      <c r="N325" s="52">
        <f>VLOOKUP(A325,T11aゾーン名称及び面積!$A$6:$I$2001,8,FALSE)</f>
        <v>0</v>
      </c>
      <c r="O325" s="53">
        <f>VLOOKUP(A325,T11aゾーン名称及び面積!$A$6:$I$2001,9,FALSE)</f>
        <v>0</v>
      </c>
      <c r="P325" s="54">
        <f>VLOOKUP(A325,T23ゾーン別人口!$A$6:$F$2001,6,FALSE)</f>
        <v>0</v>
      </c>
      <c r="Q325" s="58" t="e">
        <f t="shared" si="29"/>
        <v>#DIV/0!</v>
      </c>
      <c r="R325" s="53">
        <f>VLOOKUP(A325,T71密集市街地の状況!$A$6:$F$2000,6,FALSE)</f>
        <v>0</v>
      </c>
      <c r="S325" s="54">
        <f>VLOOKUP(A325,T56建物老朽度!$A$6:$R$2001,17,FALSE)</f>
        <v>0</v>
      </c>
      <c r="T325" s="54">
        <f>VLOOKUP(A325,T56建物老朽度!$A$6:$R$2001,18,FALSE)</f>
        <v>0</v>
      </c>
      <c r="U325" s="54" t="e">
        <f t="shared" si="30"/>
        <v>#DIV/0!</v>
      </c>
      <c r="V325" s="55" t="str">
        <f t="shared" si="31"/>
        <v>-</v>
      </c>
      <c r="W325" s="56">
        <f t="shared" si="32"/>
        <v>0</v>
      </c>
      <c r="X325" s="57">
        <f>VLOOKUP(A325,T71密集市街地の状況!$A$6:$Q$2001,13,FALSE)</f>
        <v>0</v>
      </c>
      <c r="Y325" s="56">
        <f t="shared" si="33"/>
        <v>0</v>
      </c>
      <c r="Z325" s="60"/>
      <c r="AA325" s="60"/>
      <c r="AB325" s="53">
        <f>VLOOKUP(A325,T71密集市街地の状況!$A$6:$Q$2000,15,FALSE)</f>
        <v>0</v>
      </c>
      <c r="AC325" s="61">
        <f t="shared" si="34"/>
        <v>0</v>
      </c>
      <c r="AD325" s="62"/>
    </row>
    <row r="326" spans="1:30" ht="15" customHeight="1">
      <c r="A326" s="49">
        <f>T71密集市街地の状況!A325</f>
        <v>0</v>
      </c>
      <c r="B326" s="16"/>
      <c r="C326" s="16"/>
      <c r="D326" s="16" t="str">
        <f t="shared" si="35"/>
        <v/>
      </c>
      <c r="E326" s="16"/>
      <c r="F326" s="16"/>
      <c r="G326" s="51">
        <v>320</v>
      </c>
      <c r="H326" s="31">
        <f>T71密集市街地の状況!B325</f>
        <v>0</v>
      </c>
      <c r="I326" s="31">
        <f>T71密集市街地の状況!C325</f>
        <v>0</v>
      </c>
      <c r="J326" s="31">
        <f>T71密集市街地の状況!D325</f>
        <v>0</v>
      </c>
      <c r="K326" s="31">
        <f>VLOOKUP(A326,T11aゾーン名称及び面積!$A$6:$I$2001,5,FALSE)</f>
        <v>0</v>
      </c>
      <c r="L326" s="31">
        <f>VLOOKUP(A326,T11aゾーン名称及び面積!$A$6:$I$2001,6,FALSE)</f>
        <v>0</v>
      </c>
      <c r="M326" s="52">
        <f>VLOOKUP(A326,T11aゾーン名称及び面積!$A$6:$I$2001,7,FALSE)</f>
        <v>0</v>
      </c>
      <c r="N326" s="52">
        <f>VLOOKUP(A326,T11aゾーン名称及び面積!$A$6:$I$2001,8,FALSE)</f>
        <v>0</v>
      </c>
      <c r="O326" s="53">
        <f>VLOOKUP(A326,T11aゾーン名称及び面積!$A$6:$I$2001,9,FALSE)</f>
        <v>0</v>
      </c>
      <c r="P326" s="54">
        <f>VLOOKUP(A326,T23ゾーン別人口!$A$6:$F$2001,6,FALSE)</f>
        <v>0</v>
      </c>
      <c r="Q326" s="58" t="e">
        <f t="shared" si="29"/>
        <v>#DIV/0!</v>
      </c>
      <c r="R326" s="53">
        <f>VLOOKUP(A326,T71密集市街地の状況!$A$6:$F$2000,6,FALSE)</f>
        <v>0</v>
      </c>
      <c r="S326" s="54">
        <f>VLOOKUP(A326,T56建物老朽度!$A$6:$R$2001,17,FALSE)</f>
        <v>0</v>
      </c>
      <c r="T326" s="54">
        <f>VLOOKUP(A326,T56建物老朽度!$A$6:$R$2001,18,FALSE)</f>
        <v>0</v>
      </c>
      <c r="U326" s="54" t="e">
        <f t="shared" si="30"/>
        <v>#DIV/0!</v>
      </c>
      <c r="V326" s="55" t="str">
        <f t="shared" si="31"/>
        <v>-</v>
      </c>
      <c r="W326" s="56">
        <f t="shared" si="32"/>
        <v>0</v>
      </c>
      <c r="X326" s="57">
        <f>VLOOKUP(A326,T71密集市街地の状況!$A$6:$Q$2001,13,FALSE)</f>
        <v>0</v>
      </c>
      <c r="Y326" s="56">
        <f t="shared" si="33"/>
        <v>0</v>
      </c>
      <c r="Z326" s="60"/>
      <c r="AA326" s="60"/>
      <c r="AB326" s="53">
        <f>VLOOKUP(A326,T71密集市街地の状況!$A$6:$Q$2000,15,FALSE)</f>
        <v>0</v>
      </c>
      <c r="AC326" s="61">
        <f t="shared" si="34"/>
        <v>0</v>
      </c>
      <c r="AD326" s="62"/>
    </row>
    <row r="327" spans="1:30" ht="15" customHeight="1">
      <c r="A327" s="49">
        <f>T71密集市街地の状況!A326</f>
        <v>0</v>
      </c>
      <c r="B327" s="16"/>
      <c r="C327" s="16"/>
      <c r="D327" s="16" t="str">
        <f t="shared" si="35"/>
        <v/>
      </c>
      <c r="E327" s="16"/>
      <c r="F327" s="16"/>
      <c r="G327" s="51">
        <v>321</v>
      </c>
      <c r="H327" s="31">
        <f>T71密集市街地の状況!B326</f>
        <v>0</v>
      </c>
      <c r="I327" s="31">
        <f>T71密集市街地の状況!C326</f>
        <v>0</v>
      </c>
      <c r="J327" s="31">
        <f>T71密集市街地の状況!D326</f>
        <v>0</v>
      </c>
      <c r="K327" s="31">
        <f>VLOOKUP(A327,T11aゾーン名称及び面積!$A$6:$I$2001,5,FALSE)</f>
        <v>0</v>
      </c>
      <c r="L327" s="31">
        <f>VLOOKUP(A327,T11aゾーン名称及び面積!$A$6:$I$2001,6,FALSE)</f>
        <v>0</v>
      </c>
      <c r="M327" s="52">
        <f>VLOOKUP(A327,T11aゾーン名称及び面積!$A$6:$I$2001,7,FALSE)</f>
        <v>0</v>
      </c>
      <c r="N327" s="52">
        <f>VLOOKUP(A327,T11aゾーン名称及び面積!$A$6:$I$2001,8,FALSE)</f>
        <v>0</v>
      </c>
      <c r="O327" s="53">
        <f>VLOOKUP(A327,T11aゾーン名称及び面積!$A$6:$I$2001,9,FALSE)</f>
        <v>0</v>
      </c>
      <c r="P327" s="54">
        <f>VLOOKUP(A327,T23ゾーン別人口!$A$6:$F$2001,6,FALSE)</f>
        <v>0</v>
      </c>
      <c r="Q327" s="58" t="e">
        <f t="shared" si="29"/>
        <v>#DIV/0!</v>
      </c>
      <c r="R327" s="53">
        <f>VLOOKUP(A327,T71密集市街地の状況!$A$6:$F$2000,6,FALSE)</f>
        <v>0</v>
      </c>
      <c r="S327" s="54">
        <f>VLOOKUP(A327,T56建物老朽度!$A$6:$R$2001,17,FALSE)</f>
        <v>0</v>
      </c>
      <c r="T327" s="54">
        <f>VLOOKUP(A327,T56建物老朽度!$A$6:$R$2001,18,FALSE)</f>
        <v>0</v>
      </c>
      <c r="U327" s="54" t="e">
        <f t="shared" si="30"/>
        <v>#DIV/0!</v>
      </c>
      <c r="V327" s="55" t="str">
        <f t="shared" si="31"/>
        <v>-</v>
      </c>
      <c r="W327" s="56">
        <f t="shared" si="32"/>
        <v>0</v>
      </c>
      <c r="X327" s="57">
        <f>VLOOKUP(A327,T71密集市街地の状況!$A$6:$Q$2001,13,FALSE)</f>
        <v>0</v>
      </c>
      <c r="Y327" s="56">
        <f t="shared" si="33"/>
        <v>0</v>
      </c>
      <c r="Z327" s="60"/>
      <c r="AA327" s="60"/>
      <c r="AB327" s="53">
        <f>VLOOKUP(A327,T71密集市街地の状況!$A$6:$Q$2000,15,FALSE)</f>
        <v>0</v>
      </c>
      <c r="AC327" s="61">
        <f t="shared" si="34"/>
        <v>0</v>
      </c>
      <c r="AD327" s="62"/>
    </row>
    <row r="328" spans="1:30" ht="15" customHeight="1">
      <c r="A328" s="49">
        <f>T71密集市街地の状況!A327</f>
        <v>0</v>
      </c>
      <c r="B328" s="16"/>
      <c r="C328" s="16"/>
      <c r="D328" s="16" t="str">
        <f t="shared" si="35"/>
        <v/>
      </c>
      <c r="E328" s="16"/>
      <c r="F328" s="16"/>
      <c r="G328" s="51">
        <v>322</v>
      </c>
      <c r="H328" s="31">
        <f>T71密集市街地の状況!B327</f>
        <v>0</v>
      </c>
      <c r="I328" s="31">
        <f>T71密集市街地の状況!C327</f>
        <v>0</v>
      </c>
      <c r="J328" s="31">
        <f>T71密集市街地の状況!D327</f>
        <v>0</v>
      </c>
      <c r="K328" s="31">
        <f>VLOOKUP(A328,T11aゾーン名称及び面積!$A$6:$I$2001,5,FALSE)</f>
        <v>0</v>
      </c>
      <c r="L328" s="31">
        <f>VLOOKUP(A328,T11aゾーン名称及び面積!$A$6:$I$2001,6,FALSE)</f>
        <v>0</v>
      </c>
      <c r="M328" s="52">
        <f>VLOOKUP(A328,T11aゾーン名称及び面積!$A$6:$I$2001,7,FALSE)</f>
        <v>0</v>
      </c>
      <c r="N328" s="52">
        <f>VLOOKUP(A328,T11aゾーン名称及び面積!$A$6:$I$2001,8,FALSE)</f>
        <v>0</v>
      </c>
      <c r="O328" s="53">
        <f>VLOOKUP(A328,T11aゾーン名称及び面積!$A$6:$I$2001,9,FALSE)</f>
        <v>0</v>
      </c>
      <c r="P328" s="54">
        <f>VLOOKUP(A328,T23ゾーン別人口!$A$6:$F$2001,6,FALSE)</f>
        <v>0</v>
      </c>
      <c r="Q328" s="58" t="e">
        <f t="shared" ref="Q328:Q391" si="36">ROUND(P328/O328,1)</f>
        <v>#DIV/0!</v>
      </c>
      <c r="R328" s="53">
        <f>VLOOKUP(A328,T71密集市街地の状況!$A$6:$F$2000,6,FALSE)</f>
        <v>0</v>
      </c>
      <c r="S328" s="54">
        <f>VLOOKUP(A328,T56建物老朽度!$A$6:$R$2001,17,FALSE)</f>
        <v>0</v>
      </c>
      <c r="T328" s="54">
        <f>VLOOKUP(A328,T56建物老朽度!$A$6:$R$2001,18,FALSE)</f>
        <v>0</v>
      </c>
      <c r="U328" s="54" t="e">
        <f t="shared" ref="U328:U391" si="37">ROUND(T328/O328,2)</f>
        <v>#DIV/0!</v>
      </c>
      <c r="V328" s="55" t="str">
        <f t="shared" ref="V328:V391" si="38">IFERROR(ROUND(S328/T328*100,2),"-")</f>
        <v>-</v>
      </c>
      <c r="W328" s="56">
        <f t="shared" ref="W328:W391" si="39">IF(V328="-",0,IF(V328&gt;=$W$5,1,0))</f>
        <v>0</v>
      </c>
      <c r="X328" s="57">
        <f>VLOOKUP(A328,T71密集市街地の状況!$A$6:$Q$2001,13,FALSE)</f>
        <v>0</v>
      </c>
      <c r="Y328" s="56">
        <f t="shared" ref="Y328:Y391" si="40">IF(X328&gt;=$Y$5,1,0)</f>
        <v>0</v>
      </c>
      <c r="Z328" s="60"/>
      <c r="AA328" s="60"/>
      <c r="AB328" s="53">
        <f>VLOOKUP(A328,T71密集市街地の状況!$A$6:$Q$2000,15,FALSE)</f>
        <v>0</v>
      </c>
      <c r="AC328" s="61">
        <f t="shared" ref="AC328:AC391" si="41">IF(AB328&gt;=$AC$5,1,0)</f>
        <v>0</v>
      </c>
      <c r="AD328" s="62"/>
    </row>
    <row r="329" spans="1:30" ht="15" customHeight="1">
      <c r="A329" s="49">
        <f>T71密集市街地の状況!A328</f>
        <v>0</v>
      </c>
      <c r="B329" s="16"/>
      <c r="C329" s="16"/>
      <c r="D329" s="16" t="str">
        <f t="shared" ref="D329:D392" si="42">IF(AND(OR(W329=1,Y329=1),OR(Z329=1,AA329=1))=TRUE,1, "")</f>
        <v/>
      </c>
      <c r="E329" s="16"/>
      <c r="F329" s="16"/>
      <c r="G329" s="51">
        <v>323</v>
      </c>
      <c r="H329" s="31">
        <f>T71密集市街地の状況!B328</f>
        <v>0</v>
      </c>
      <c r="I329" s="31">
        <f>T71密集市街地の状況!C328</f>
        <v>0</v>
      </c>
      <c r="J329" s="31">
        <f>T71密集市街地の状況!D328</f>
        <v>0</v>
      </c>
      <c r="K329" s="31">
        <f>VLOOKUP(A329,T11aゾーン名称及び面積!$A$6:$I$2001,5,FALSE)</f>
        <v>0</v>
      </c>
      <c r="L329" s="31">
        <f>VLOOKUP(A329,T11aゾーン名称及び面積!$A$6:$I$2001,6,FALSE)</f>
        <v>0</v>
      </c>
      <c r="M329" s="52">
        <f>VLOOKUP(A329,T11aゾーン名称及び面積!$A$6:$I$2001,7,FALSE)</f>
        <v>0</v>
      </c>
      <c r="N329" s="52">
        <f>VLOOKUP(A329,T11aゾーン名称及び面積!$A$6:$I$2001,8,FALSE)</f>
        <v>0</v>
      </c>
      <c r="O329" s="53">
        <f>VLOOKUP(A329,T11aゾーン名称及び面積!$A$6:$I$2001,9,FALSE)</f>
        <v>0</v>
      </c>
      <c r="P329" s="54">
        <f>VLOOKUP(A329,T23ゾーン別人口!$A$6:$F$2001,6,FALSE)</f>
        <v>0</v>
      </c>
      <c r="Q329" s="58" t="e">
        <f t="shared" si="36"/>
        <v>#DIV/0!</v>
      </c>
      <c r="R329" s="53">
        <f>VLOOKUP(A329,T71密集市街地の状況!$A$6:$F$2000,6,FALSE)</f>
        <v>0</v>
      </c>
      <c r="S329" s="54">
        <f>VLOOKUP(A329,T56建物老朽度!$A$6:$R$2001,17,FALSE)</f>
        <v>0</v>
      </c>
      <c r="T329" s="54">
        <f>VLOOKUP(A329,T56建物老朽度!$A$6:$R$2001,18,FALSE)</f>
        <v>0</v>
      </c>
      <c r="U329" s="54" t="e">
        <f t="shared" si="37"/>
        <v>#DIV/0!</v>
      </c>
      <c r="V329" s="55" t="str">
        <f t="shared" si="38"/>
        <v>-</v>
      </c>
      <c r="W329" s="56">
        <f t="shared" si="39"/>
        <v>0</v>
      </c>
      <c r="X329" s="57">
        <f>VLOOKUP(A329,T71密集市街地の状況!$A$6:$Q$2001,13,FALSE)</f>
        <v>0</v>
      </c>
      <c r="Y329" s="56">
        <f t="shared" si="40"/>
        <v>0</v>
      </c>
      <c r="Z329" s="60"/>
      <c r="AA329" s="60"/>
      <c r="AB329" s="53">
        <f>VLOOKUP(A329,T71密集市街地の状況!$A$6:$Q$2000,15,FALSE)</f>
        <v>0</v>
      </c>
      <c r="AC329" s="61">
        <f t="shared" si="41"/>
        <v>0</v>
      </c>
      <c r="AD329" s="62"/>
    </row>
    <row r="330" spans="1:30" ht="15" customHeight="1">
      <c r="A330" s="49">
        <f>T71密集市街地の状況!A329</f>
        <v>0</v>
      </c>
      <c r="B330" s="16"/>
      <c r="C330" s="16"/>
      <c r="D330" s="16" t="str">
        <f t="shared" si="42"/>
        <v/>
      </c>
      <c r="E330" s="16"/>
      <c r="F330" s="16"/>
      <c r="G330" s="51">
        <v>324</v>
      </c>
      <c r="H330" s="31">
        <f>T71密集市街地の状況!B329</f>
        <v>0</v>
      </c>
      <c r="I330" s="31">
        <f>T71密集市街地の状況!C329</f>
        <v>0</v>
      </c>
      <c r="J330" s="31">
        <f>T71密集市街地の状況!D329</f>
        <v>0</v>
      </c>
      <c r="K330" s="31">
        <f>VLOOKUP(A330,T11aゾーン名称及び面積!$A$6:$I$2001,5,FALSE)</f>
        <v>0</v>
      </c>
      <c r="L330" s="31">
        <f>VLOOKUP(A330,T11aゾーン名称及び面積!$A$6:$I$2001,6,FALSE)</f>
        <v>0</v>
      </c>
      <c r="M330" s="52">
        <f>VLOOKUP(A330,T11aゾーン名称及び面積!$A$6:$I$2001,7,FALSE)</f>
        <v>0</v>
      </c>
      <c r="N330" s="52">
        <f>VLOOKUP(A330,T11aゾーン名称及び面積!$A$6:$I$2001,8,FALSE)</f>
        <v>0</v>
      </c>
      <c r="O330" s="53">
        <f>VLOOKUP(A330,T11aゾーン名称及び面積!$A$6:$I$2001,9,FALSE)</f>
        <v>0</v>
      </c>
      <c r="P330" s="54">
        <f>VLOOKUP(A330,T23ゾーン別人口!$A$6:$F$2001,6,FALSE)</f>
        <v>0</v>
      </c>
      <c r="Q330" s="58" t="e">
        <f t="shared" si="36"/>
        <v>#DIV/0!</v>
      </c>
      <c r="R330" s="53">
        <f>VLOOKUP(A330,T71密集市街地の状況!$A$6:$F$2000,6,FALSE)</f>
        <v>0</v>
      </c>
      <c r="S330" s="54">
        <f>VLOOKUP(A330,T56建物老朽度!$A$6:$R$2001,17,FALSE)</f>
        <v>0</v>
      </c>
      <c r="T330" s="54">
        <f>VLOOKUP(A330,T56建物老朽度!$A$6:$R$2001,18,FALSE)</f>
        <v>0</v>
      </c>
      <c r="U330" s="54" t="e">
        <f t="shared" si="37"/>
        <v>#DIV/0!</v>
      </c>
      <c r="V330" s="55" t="str">
        <f t="shared" si="38"/>
        <v>-</v>
      </c>
      <c r="W330" s="56">
        <f t="shared" si="39"/>
        <v>0</v>
      </c>
      <c r="X330" s="57">
        <f>VLOOKUP(A330,T71密集市街地の状況!$A$6:$Q$2001,13,FALSE)</f>
        <v>0</v>
      </c>
      <c r="Y330" s="56">
        <f t="shared" si="40"/>
        <v>0</v>
      </c>
      <c r="Z330" s="60"/>
      <c r="AA330" s="60"/>
      <c r="AB330" s="53">
        <f>VLOOKUP(A330,T71密集市街地の状況!$A$6:$Q$2000,15,FALSE)</f>
        <v>0</v>
      </c>
      <c r="AC330" s="61">
        <f t="shared" si="41"/>
        <v>0</v>
      </c>
      <c r="AD330" s="62"/>
    </row>
    <row r="331" spans="1:30" ht="15" customHeight="1">
      <c r="A331" s="49">
        <f>T71密集市街地の状況!A330</f>
        <v>0</v>
      </c>
      <c r="B331" s="16"/>
      <c r="C331" s="16"/>
      <c r="D331" s="16" t="str">
        <f t="shared" si="42"/>
        <v/>
      </c>
      <c r="E331" s="16"/>
      <c r="F331" s="16"/>
      <c r="G331" s="51">
        <v>325</v>
      </c>
      <c r="H331" s="31">
        <f>T71密集市街地の状況!B330</f>
        <v>0</v>
      </c>
      <c r="I331" s="31">
        <f>T71密集市街地の状況!C330</f>
        <v>0</v>
      </c>
      <c r="J331" s="31">
        <f>T71密集市街地の状況!D330</f>
        <v>0</v>
      </c>
      <c r="K331" s="31">
        <f>VLOOKUP(A331,T11aゾーン名称及び面積!$A$6:$I$2001,5,FALSE)</f>
        <v>0</v>
      </c>
      <c r="L331" s="31">
        <f>VLOOKUP(A331,T11aゾーン名称及び面積!$A$6:$I$2001,6,FALSE)</f>
        <v>0</v>
      </c>
      <c r="M331" s="52">
        <f>VLOOKUP(A331,T11aゾーン名称及び面積!$A$6:$I$2001,7,FALSE)</f>
        <v>0</v>
      </c>
      <c r="N331" s="52">
        <f>VLOOKUP(A331,T11aゾーン名称及び面積!$A$6:$I$2001,8,FALSE)</f>
        <v>0</v>
      </c>
      <c r="O331" s="53">
        <f>VLOOKUP(A331,T11aゾーン名称及び面積!$A$6:$I$2001,9,FALSE)</f>
        <v>0</v>
      </c>
      <c r="P331" s="54">
        <f>VLOOKUP(A331,T23ゾーン別人口!$A$6:$F$2001,6,FALSE)</f>
        <v>0</v>
      </c>
      <c r="Q331" s="58" t="e">
        <f t="shared" si="36"/>
        <v>#DIV/0!</v>
      </c>
      <c r="R331" s="53">
        <f>VLOOKUP(A331,T71密集市街地の状況!$A$6:$F$2000,6,FALSE)</f>
        <v>0</v>
      </c>
      <c r="S331" s="54">
        <f>VLOOKUP(A331,T56建物老朽度!$A$6:$R$2001,17,FALSE)</f>
        <v>0</v>
      </c>
      <c r="T331" s="54">
        <f>VLOOKUP(A331,T56建物老朽度!$A$6:$R$2001,18,FALSE)</f>
        <v>0</v>
      </c>
      <c r="U331" s="54" t="e">
        <f t="shared" si="37"/>
        <v>#DIV/0!</v>
      </c>
      <c r="V331" s="55" t="str">
        <f t="shared" si="38"/>
        <v>-</v>
      </c>
      <c r="W331" s="56">
        <f t="shared" si="39"/>
        <v>0</v>
      </c>
      <c r="X331" s="57">
        <f>VLOOKUP(A331,T71密集市街地の状況!$A$6:$Q$2001,13,FALSE)</f>
        <v>0</v>
      </c>
      <c r="Y331" s="56">
        <f t="shared" si="40"/>
        <v>0</v>
      </c>
      <c r="Z331" s="60"/>
      <c r="AA331" s="60"/>
      <c r="AB331" s="53">
        <f>VLOOKUP(A331,T71密集市街地の状況!$A$6:$Q$2000,15,FALSE)</f>
        <v>0</v>
      </c>
      <c r="AC331" s="61">
        <f t="shared" si="41"/>
        <v>0</v>
      </c>
      <c r="AD331" s="62"/>
    </row>
    <row r="332" spans="1:30" ht="15" customHeight="1">
      <c r="A332" s="49">
        <f>T71密集市街地の状況!A331</f>
        <v>0</v>
      </c>
      <c r="B332" s="16"/>
      <c r="C332" s="16"/>
      <c r="D332" s="16" t="str">
        <f t="shared" si="42"/>
        <v/>
      </c>
      <c r="E332" s="16"/>
      <c r="F332" s="16"/>
      <c r="G332" s="51">
        <v>326</v>
      </c>
      <c r="H332" s="31">
        <f>T71密集市街地の状況!B331</f>
        <v>0</v>
      </c>
      <c r="I332" s="31">
        <f>T71密集市街地の状況!C331</f>
        <v>0</v>
      </c>
      <c r="J332" s="31">
        <f>T71密集市街地の状況!D331</f>
        <v>0</v>
      </c>
      <c r="K332" s="31">
        <f>VLOOKUP(A332,T11aゾーン名称及び面積!$A$6:$I$2001,5,FALSE)</f>
        <v>0</v>
      </c>
      <c r="L332" s="31">
        <f>VLOOKUP(A332,T11aゾーン名称及び面積!$A$6:$I$2001,6,FALSE)</f>
        <v>0</v>
      </c>
      <c r="M332" s="52">
        <f>VLOOKUP(A332,T11aゾーン名称及び面積!$A$6:$I$2001,7,FALSE)</f>
        <v>0</v>
      </c>
      <c r="N332" s="52">
        <f>VLOOKUP(A332,T11aゾーン名称及び面積!$A$6:$I$2001,8,FALSE)</f>
        <v>0</v>
      </c>
      <c r="O332" s="53">
        <f>VLOOKUP(A332,T11aゾーン名称及び面積!$A$6:$I$2001,9,FALSE)</f>
        <v>0</v>
      </c>
      <c r="P332" s="54">
        <f>VLOOKUP(A332,T23ゾーン別人口!$A$6:$F$2001,6,FALSE)</f>
        <v>0</v>
      </c>
      <c r="Q332" s="58" t="e">
        <f t="shared" si="36"/>
        <v>#DIV/0!</v>
      </c>
      <c r="R332" s="53">
        <f>VLOOKUP(A332,T71密集市街地の状況!$A$6:$F$2000,6,FALSE)</f>
        <v>0</v>
      </c>
      <c r="S332" s="54">
        <f>VLOOKUP(A332,T56建物老朽度!$A$6:$R$2001,17,FALSE)</f>
        <v>0</v>
      </c>
      <c r="T332" s="54">
        <f>VLOOKUP(A332,T56建物老朽度!$A$6:$R$2001,18,FALSE)</f>
        <v>0</v>
      </c>
      <c r="U332" s="54" t="e">
        <f t="shared" si="37"/>
        <v>#DIV/0!</v>
      </c>
      <c r="V332" s="55" t="str">
        <f t="shared" si="38"/>
        <v>-</v>
      </c>
      <c r="W332" s="56">
        <f t="shared" si="39"/>
        <v>0</v>
      </c>
      <c r="X332" s="57">
        <f>VLOOKUP(A332,T71密集市街地の状況!$A$6:$Q$2001,13,FALSE)</f>
        <v>0</v>
      </c>
      <c r="Y332" s="56">
        <f t="shared" si="40"/>
        <v>0</v>
      </c>
      <c r="Z332" s="60"/>
      <c r="AA332" s="60"/>
      <c r="AB332" s="53">
        <f>VLOOKUP(A332,T71密集市街地の状況!$A$6:$Q$2000,15,FALSE)</f>
        <v>0</v>
      </c>
      <c r="AC332" s="61">
        <f t="shared" si="41"/>
        <v>0</v>
      </c>
      <c r="AD332" s="62"/>
    </row>
    <row r="333" spans="1:30" ht="15" customHeight="1">
      <c r="A333" s="49">
        <f>T71密集市街地の状況!A332</f>
        <v>0</v>
      </c>
      <c r="B333" s="16"/>
      <c r="C333" s="16"/>
      <c r="D333" s="16" t="str">
        <f t="shared" si="42"/>
        <v/>
      </c>
      <c r="E333" s="16"/>
      <c r="F333" s="16"/>
      <c r="G333" s="51">
        <v>327</v>
      </c>
      <c r="H333" s="31">
        <f>T71密集市街地の状況!B332</f>
        <v>0</v>
      </c>
      <c r="I333" s="31">
        <f>T71密集市街地の状況!C332</f>
        <v>0</v>
      </c>
      <c r="J333" s="31">
        <f>T71密集市街地の状況!D332</f>
        <v>0</v>
      </c>
      <c r="K333" s="31">
        <f>VLOOKUP(A333,T11aゾーン名称及び面積!$A$6:$I$2001,5,FALSE)</f>
        <v>0</v>
      </c>
      <c r="L333" s="31">
        <f>VLOOKUP(A333,T11aゾーン名称及び面積!$A$6:$I$2001,6,FALSE)</f>
        <v>0</v>
      </c>
      <c r="M333" s="52">
        <f>VLOOKUP(A333,T11aゾーン名称及び面積!$A$6:$I$2001,7,FALSE)</f>
        <v>0</v>
      </c>
      <c r="N333" s="52">
        <f>VLOOKUP(A333,T11aゾーン名称及び面積!$A$6:$I$2001,8,FALSE)</f>
        <v>0</v>
      </c>
      <c r="O333" s="53">
        <f>VLOOKUP(A333,T11aゾーン名称及び面積!$A$6:$I$2001,9,FALSE)</f>
        <v>0</v>
      </c>
      <c r="P333" s="54">
        <f>VLOOKUP(A333,T23ゾーン別人口!$A$6:$F$2001,6,FALSE)</f>
        <v>0</v>
      </c>
      <c r="Q333" s="58" t="e">
        <f t="shared" si="36"/>
        <v>#DIV/0!</v>
      </c>
      <c r="R333" s="53">
        <f>VLOOKUP(A333,T71密集市街地の状況!$A$6:$F$2000,6,FALSE)</f>
        <v>0</v>
      </c>
      <c r="S333" s="54">
        <f>VLOOKUP(A333,T56建物老朽度!$A$6:$R$2001,17,FALSE)</f>
        <v>0</v>
      </c>
      <c r="T333" s="54">
        <f>VLOOKUP(A333,T56建物老朽度!$A$6:$R$2001,18,FALSE)</f>
        <v>0</v>
      </c>
      <c r="U333" s="54" t="e">
        <f t="shared" si="37"/>
        <v>#DIV/0!</v>
      </c>
      <c r="V333" s="55" t="str">
        <f t="shared" si="38"/>
        <v>-</v>
      </c>
      <c r="W333" s="56">
        <f t="shared" si="39"/>
        <v>0</v>
      </c>
      <c r="X333" s="57">
        <f>VLOOKUP(A333,T71密集市街地の状況!$A$6:$Q$2001,13,FALSE)</f>
        <v>0</v>
      </c>
      <c r="Y333" s="56">
        <f t="shared" si="40"/>
        <v>0</v>
      </c>
      <c r="Z333" s="60"/>
      <c r="AA333" s="60"/>
      <c r="AB333" s="53">
        <f>VLOOKUP(A333,T71密集市街地の状況!$A$6:$Q$2000,15,FALSE)</f>
        <v>0</v>
      </c>
      <c r="AC333" s="61">
        <f t="shared" si="41"/>
        <v>0</v>
      </c>
      <c r="AD333" s="62"/>
    </row>
    <row r="334" spans="1:30" ht="15" customHeight="1">
      <c r="A334" s="49">
        <f>T71密集市街地の状況!A333</f>
        <v>0</v>
      </c>
      <c r="B334" s="16"/>
      <c r="C334" s="16"/>
      <c r="D334" s="16" t="str">
        <f t="shared" si="42"/>
        <v/>
      </c>
      <c r="E334" s="16"/>
      <c r="F334" s="16"/>
      <c r="G334" s="51">
        <v>328</v>
      </c>
      <c r="H334" s="31">
        <f>T71密集市街地の状況!B333</f>
        <v>0</v>
      </c>
      <c r="I334" s="31">
        <f>T71密集市街地の状況!C333</f>
        <v>0</v>
      </c>
      <c r="J334" s="31">
        <f>T71密集市街地の状況!D333</f>
        <v>0</v>
      </c>
      <c r="K334" s="31">
        <f>VLOOKUP(A334,T11aゾーン名称及び面積!$A$6:$I$2001,5,FALSE)</f>
        <v>0</v>
      </c>
      <c r="L334" s="31">
        <f>VLOOKUP(A334,T11aゾーン名称及び面積!$A$6:$I$2001,6,FALSE)</f>
        <v>0</v>
      </c>
      <c r="M334" s="52">
        <f>VLOOKUP(A334,T11aゾーン名称及び面積!$A$6:$I$2001,7,FALSE)</f>
        <v>0</v>
      </c>
      <c r="N334" s="52">
        <f>VLOOKUP(A334,T11aゾーン名称及び面積!$A$6:$I$2001,8,FALSE)</f>
        <v>0</v>
      </c>
      <c r="O334" s="53">
        <f>VLOOKUP(A334,T11aゾーン名称及び面積!$A$6:$I$2001,9,FALSE)</f>
        <v>0</v>
      </c>
      <c r="P334" s="54">
        <f>VLOOKUP(A334,T23ゾーン別人口!$A$6:$F$2001,6,FALSE)</f>
        <v>0</v>
      </c>
      <c r="Q334" s="58" t="e">
        <f t="shared" si="36"/>
        <v>#DIV/0!</v>
      </c>
      <c r="R334" s="53">
        <f>VLOOKUP(A334,T71密集市街地の状況!$A$6:$F$2000,6,FALSE)</f>
        <v>0</v>
      </c>
      <c r="S334" s="54">
        <f>VLOOKUP(A334,T56建物老朽度!$A$6:$R$2001,17,FALSE)</f>
        <v>0</v>
      </c>
      <c r="T334" s="54">
        <f>VLOOKUP(A334,T56建物老朽度!$A$6:$R$2001,18,FALSE)</f>
        <v>0</v>
      </c>
      <c r="U334" s="54" t="e">
        <f t="shared" si="37"/>
        <v>#DIV/0!</v>
      </c>
      <c r="V334" s="55" t="str">
        <f t="shared" si="38"/>
        <v>-</v>
      </c>
      <c r="W334" s="56">
        <f t="shared" si="39"/>
        <v>0</v>
      </c>
      <c r="X334" s="57">
        <f>VLOOKUP(A334,T71密集市街地の状況!$A$6:$Q$2001,13,FALSE)</f>
        <v>0</v>
      </c>
      <c r="Y334" s="56">
        <f t="shared" si="40"/>
        <v>0</v>
      </c>
      <c r="Z334" s="60"/>
      <c r="AA334" s="60"/>
      <c r="AB334" s="53">
        <f>VLOOKUP(A334,T71密集市街地の状況!$A$6:$Q$2000,15,FALSE)</f>
        <v>0</v>
      </c>
      <c r="AC334" s="61">
        <f t="shared" si="41"/>
        <v>0</v>
      </c>
      <c r="AD334" s="62"/>
    </row>
    <row r="335" spans="1:30" ht="15" customHeight="1">
      <c r="A335" s="49">
        <f>T71密集市街地の状況!A334</f>
        <v>0</v>
      </c>
      <c r="B335" s="16"/>
      <c r="C335" s="16"/>
      <c r="D335" s="16" t="str">
        <f t="shared" si="42"/>
        <v/>
      </c>
      <c r="E335" s="16"/>
      <c r="F335" s="16"/>
      <c r="G335" s="51">
        <v>329</v>
      </c>
      <c r="H335" s="31">
        <f>T71密集市街地の状況!B334</f>
        <v>0</v>
      </c>
      <c r="I335" s="31">
        <f>T71密集市街地の状況!C334</f>
        <v>0</v>
      </c>
      <c r="J335" s="31">
        <f>T71密集市街地の状況!D334</f>
        <v>0</v>
      </c>
      <c r="K335" s="31">
        <f>VLOOKUP(A335,T11aゾーン名称及び面積!$A$6:$I$2001,5,FALSE)</f>
        <v>0</v>
      </c>
      <c r="L335" s="31">
        <f>VLOOKUP(A335,T11aゾーン名称及び面積!$A$6:$I$2001,6,FALSE)</f>
        <v>0</v>
      </c>
      <c r="M335" s="52">
        <f>VLOOKUP(A335,T11aゾーン名称及び面積!$A$6:$I$2001,7,FALSE)</f>
        <v>0</v>
      </c>
      <c r="N335" s="52">
        <f>VLOOKUP(A335,T11aゾーン名称及び面積!$A$6:$I$2001,8,FALSE)</f>
        <v>0</v>
      </c>
      <c r="O335" s="53">
        <f>VLOOKUP(A335,T11aゾーン名称及び面積!$A$6:$I$2001,9,FALSE)</f>
        <v>0</v>
      </c>
      <c r="P335" s="54">
        <f>VLOOKUP(A335,T23ゾーン別人口!$A$6:$F$2001,6,FALSE)</f>
        <v>0</v>
      </c>
      <c r="Q335" s="58" t="e">
        <f t="shared" si="36"/>
        <v>#DIV/0!</v>
      </c>
      <c r="R335" s="53">
        <f>VLOOKUP(A335,T71密集市街地の状況!$A$6:$F$2000,6,FALSE)</f>
        <v>0</v>
      </c>
      <c r="S335" s="54">
        <f>VLOOKUP(A335,T56建物老朽度!$A$6:$R$2001,17,FALSE)</f>
        <v>0</v>
      </c>
      <c r="T335" s="54">
        <f>VLOOKUP(A335,T56建物老朽度!$A$6:$R$2001,18,FALSE)</f>
        <v>0</v>
      </c>
      <c r="U335" s="54" t="e">
        <f t="shared" si="37"/>
        <v>#DIV/0!</v>
      </c>
      <c r="V335" s="55" t="str">
        <f t="shared" si="38"/>
        <v>-</v>
      </c>
      <c r="W335" s="56">
        <f t="shared" si="39"/>
        <v>0</v>
      </c>
      <c r="X335" s="57">
        <f>VLOOKUP(A335,T71密集市街地の状況!$A$6:$Q$2001,13,FALSE)</f>
        <v>0</v>
      </c>
      <c r="Y335" s="56">
        <f t="shared" si="40"/>
        <v>0</v>
      </c>
      <c r="Z335" s="60"/>
      <c r="AA335" s="60"/>
      <c r="AB335" s="53">
        <f>VLOOKUP(A335,T71密集市街地の状況!$A$6:$Q$2000,15,FALSE)</f>
        <v>0</v>
      </c>
      <c r="AC335" s="61">
        <f t="shared" si="41"/>
        <v>0</v>
      </c>
      <c r="AD335" s="62"/>
    </row>
    <row r="336" spans="1:30" ht="15" customHeight="1">
      <c r="A336" s="49">
        <f>T71密集市街地の状況!A335</f>
        <v>0</v>
      </c>
      <c r="B336" s="16"/>
      <c r="C336" s="16"/>
      <c r="D336" s="16" t="str">
        <f t="shared" si="42"/>
        <v/>
      </c>
      <c r="E336" s="16"/>
      <c r="F336" s="16"/>
      <c r="G336" s="51">
        <v>330</v>
      </c>
      <c r="H336" s="31">
        <f>T71密集市街地の状況!B335</f>
        <v>0</v>
      </c>
      <c r="I336" s="31">
        <f>T71密集市街地の状況!C335</f>
        <v>0</v>
      </c>
      <c r="J336" s="31">
        <f>T71密集市街地の状況!D335</f>
        <v>0</v>
      </c>
      <c r="K336" s="31">
        <f>VLOOKUP(A336,T11aゾーン名称及び面積!$A$6:$I$2001,5,FALSE)</f>
        <v>0</v>
      </c>
      <c r="L336" s="31">
        <f>VLOOKUP(A336,T11aゾーン名称及び面積!$A$6:$I$2001,6,FALSE)</f>
        <v>0</v>
      </c>
      <c r="M336" s="52">
        <f>VLOOKUP(A336,T11aゾーン名称及び面積!$A$6:$I$2001,7,FALSE)</f>
        <v>0</v>
      </c>
      <c r="N336" s="52">
        <f>VLOOKUP(A336,T11aゾーン名称及び面積!$A$6:$I$2001,8,FALSE)</f>
        <v>0</v>
      </c>
      <c r="O336" s="53">
        <f>VLOOKUP(A336,T11aゾーン名称及び面積!$A$6:$I$2001,9,FALSE)</f>
        <v>0</v>
      </c>
      <c r="P336" s="54">
        <f>VLOOKUP(A336,T23ゾーン別人口!$A$6:$F$2001,6,FALSE)</f>
        <v>0</v>
      </c>
      <c r="Q336" s="58" t="e">
        <f t="shared" si="36"/>
        <v>#DIV/0!</v>
      </c>
      <c r="R336" s="53">
        <f>VLOOKUP(A336,T71密集市街地の状況!$A$6:$F$2000,6,FALSE)</f>
        <v>0</v>
      </c>
      <c r="S336" s="54">
        <f>VLOOKUP(A336,T56建物老朽度!$A$6:$R$2001,17,FALSE)</f>
        <v>0</v>
      </c>
      <c r="T336" s="54">
        <f>VLOOKUP(A336,T56建物老朽度!$A$6:$R$2001,18,FALSE)</f>
        <v>0</v>
      </c>
      <c r="U336" s="54" t="e">
        <f t="shared" si="37"/>
        <v>#DIV/0!</v>
      </c>
      <c r="V336" s="55" t="str">
        <f t="shared" si="38"/>
        <v>-</v>
      </c>
      <c r="W336" s="56">
        <f t="shared" si="39"/>
        <v>0</v>
      </c>
      <c r="X336" s="57">
        <f>VLOOKUP(A336,T71密集市街地の状況!$A$6:$Q$2001,13,FALSE)</f>
        <v>0</v>
      </c>
      <c r="Y336" s="56">
        <f t="shared" si="40"/>
        <v>0</v>
      </c>
      <c r="Z336" s="60"/>
      <c r="AA336" s="60"/>
      <c r="AB336" s="53">
        <f>VLOOKUP(A336,T71密集市街地の状況!$A$6:$Q$2000,15,FALSE)</f>
        <v>0</v>
      </c>
      <c r="AC336" s="61">
        <f t="shared" si="41"/>
        <v>0</v>
      </c>
      <c r="AD336" s="62"/>
    </row>
    <row r="337" spans="1:30" ht="15" customHeight="1">
      <c r="A337" s="49">
        <f>T71密集市街地の状況!A336</f>
        <v>0</v>
      </c>
      <c r="B337" s="16"/>
      <c r="C337" s="16"/>
      <c r="D337" s="16" t="str">
        <f t="shared" si="42"/>
        <v/>
      </c>
      <c r="E337" s="16"/>
      <c r="F337" s="16"/>
      <c r="G337" s="51">
        <v>331</v>
      </c>
      <c r="H337" s="31">
        <f>T71密集市街地の状況!B336</f>
        <v>0</v>
      </c>
      <c r="I337" s="31">
        <f>T71密集市街地の状況!C336</f>
        <v>0</v>
      </c>
      <c r="J337" s="31">
        <f>T71密集市街地の状況!D336</f>
        <v>0</v>
      </c>
      <c r="K337" s="31">
        <f>VLOOKUP(A337,T11aゾーン名称及び面積!$A$6:$I$2001,5,FALSE)</f>
        <v>0</v>
      </c>
      <c r="L337" s="31">
        <f>VLOOKUP(A337,T11aゾーン名称及び面積!$A$6:$I$2001,6,FALSE)</f>
        <v>0</v>
      </c>
      <c r="M337" s="52">
        <f>VLOOKUP(A337,T11aゾーン名称及び面積!$A$6:$I$2001,7,FALSE)</f>
        <v>0</v>
      </c>
      <c r="N337" s="52">
        <f>VLOOKUP(A337,T11aゾーン名称及び面積!$A$6:$I$2001,8,FALSE)</f>
        <v>0</v>
      </c>
      <c r="O337" s="53">
        <f>VLOOKUP(A337,T11aゾーン名称及び面積!$A$6:$I$2001,9,FALSE)</f>
        <v>0</v>
      </c>
      <c r="P337" s="54">
        <f>VLOOKUP(A337,T23ゾーン別人口!$A$6:$F$2001,6,FALSE)</f>
        <v>0</v>
      </c>
      <c r="Q337" s="58" t="e">
        <f t="shared" si="36"/>
        <v>#DIV/0!</v>
      </c>
      <c r="R337" s="53">
        <f>VLOOKUP(A337,T71密集市街地の状況!$A$6:$F$2000,6,FALSE)</f>
        <v>0</v>
      </c>
      <c r="S337" s="54">
        <f>VLOOKUP(A337,T56建物老朽度!$A$6:$R$2001,17,FALSE)</f>
        <v>0</v>
      </c>
      <c r="T337" s="54">
        <f>VLOOKUP(A337,T56建物老朽度!$A$6:$R$2001,18,FALSE)</f>
        <v>0</v>
      </c>
      <c r="U337" s="54" t="e">
        <f t="shared" si="37"/>
        <v>#DIV/0!</v>
      </c>
      <c r="V337" s="55" t="str">
        <f t="shared" si="38"/>
        <v>-</v>
      </c>
      <c r="W337" s="56">
        <f t="shared" si="39"/>
        <v>0</v>
      </c>
      <c r="X337" s="57">
        <f>VLOOKUP(A337,T71密集市街地の状況!$A$6:$Q$2001,13,FALSE)</f>
        <v>0</v>
      </c>
      <c r="Y337" s="56">
        <f t="shared" si="40"/>
        <v>0</v>
      </c>
      <c r="Z337" s="60"/>
      <c r="AA337" s="60"/>
      <c r="AB337" s="53">
        <f>VLOOKUP(A337,T71密集市街地の状況!$A$6:$Q$2000,15,FALSE)</f>
        <v>0</v>
      </c>
      <c r="AC337" s="61">
        <f t="shared" si="41"/>
        <v>0</v>
      </c>
      <c r="AD337" s="62"/>
    </row>
    <row r="338" spans="1:30" ht="15" customHeight="1">
      <c r="A338" s="49">
        <f>T71密集市街地の状況!A337</f>
        <v>0</v>
      </c>
      <c r="B338" s="16"/>
      <c r="C338" s="16"/>
      <c r="D338" s="16" t="str">
        <f t="shared" si="42"/>
        <v/>
      </c>
      <c r="E338" s="16"/>
      <c r="F338" s="16"/>
      <c r="G338" s="51">
        <v>332</v>
      </c>
      <c r="H338" s="31">
        <f>T71密集市街地の状況!B337</f>
        <v>0</v>
      </c>
      <c r="I338" s="31">
        <f>T71密集市街地の状況!C337</f>
        <v>0</v>
      </c>
      <c r="J338" s="31">
        <f>T71密集市街地の状況!D337</f>
        <v>0</v>
      </c>
      <c r="K338" s="31">
        <f>VLOOKUP(A338,T11aゾーン名称及び面積!$A$6:$I$2001,5,FALSE)</f>
        <v>0</v>
      </c>
      <c r="L338" s="31">
        <f>VLOOKUP(A338,T11aゾーン名称及び面積!$A$6:$I$2001,6,FALSE)</f>
        <v>0</v>
      </c>
      <c r="M338" s="52">
        <f>VLOOKUP(A338,T11aゾーン名称及び面積!$A$6:$I$2001,7,FALSE)</f>
        <v>0</v>
      </c>
      <c r="N338" s="52">
        <f>VLOOKUP(A338,T11aゾーン名称及び面積!$A$6:$I$2001,8,FALSE)</f>
        <v>0</v>
      </c>
      <c r="O338" s="53">
        <f>VLOOKUP(A338,T11aゾーン名称及び面積!$A$6:$I$2001,9,FALSE)</f>
        <v>0</v>
      </c>
      <c r="P338" s="54">
        <f>VLOOKUP(A338,T23ゾーン別人口!$A$6:$F$2001,6,FALSE)</f>
        <v>0</v>
      </c>
      <c r="Q338" s="58" t="e">
        <f t="shared" si="36"/>
        <v>#DIV/0!</v>
      </c>
      <c r="R338" s="53">
        <f>VLOOKUP(A338,T71密集市街地の状況!$A$6:$F$2000,6,FALSE)</f>
        <v>0</v>
      </c>
      <c r="S338" s="54">
        <f>VLOOKUP(A338,T56建物老朽度!$A$6:$R$2001,17,FALSE)</f>
        <v>0</v>
      </c>
      <c r="T338" s="54">
        <f>VLOOKUP(A338,T56建物老朽度!$A$6:$R$2001,18,FALSE)</f>
        <v>0</v>
      </c>
      <c r="U338" s="54" t="e">
        <f t="shared" si="37"/>
        <v>#DIV/0!</v>
      </c>
      <c r="V338" s="55" t="str">
        <f t="shared" si="38"/>
        <v>-</v>
      </c>
      <c r="W338" s="56">
        <f t="shared" si="39"/>
        <v>0</v>
      </c>
      <c r="X338" s="57">
        <f>VLOOKUP(A338,T71密集市街地の状況!$A$6:$Q$2001,13,FALSE)</f>
        <v>0</v>
      </c>
      <c r="Y338" s="56">
        <f t="shared" si="40"/>
        <v>0</v>
      </c>
      <c r="Z338" s="60"/>
      <c r="AA338" s="60"/>
      <c r="AB338" s="53">
        <f>VLOOKUP(A338,T71密集市街地の状況!$A$6:$Q$2000,15,FALSE)</f>
        <v>0</v>
      </c>
      <c r="AC338" s="61">
        <f t="shared" si="41"/>
        <v>0</v>
      </c>
      <c r="AD338" s="62"/>
    </row>
    <row r="339" spans="1:30" ht="15" customHeight="1">
      <c r="A339" s="49">
        <f>T71密集市街地の状況!A338</f>
        <v>0</v>
      </c>
      <c r="B339" s="16"/>
      <c r="C339" s="16"/>
      <c r="D339" s="16" t="str">
        <f t="shared" si="42"/>
        <v/>
      </c>
      <c r="E339" s="16"/>
      <c r="F339" s="16"/>
      <c r="G339" s="51">
        <v>333</v>
      </c>
      <c r="H339" s="31">
        <f>T71密集市街地の状況!B338</f>
        <v>0</v>
      </c>
      <c r="I339" s="31">
        <f>T71密集市街地の状況!C338</f>
        <v>0</v>
      </c>
      <c r="J339" s="31">
        <f>T71密集市街地の状況!D338</f>
        <v>0</v>
      </c>
      <c r="K339" s="31">
        <f>VLOOKUP(A339,T11aゾーン名称及び面積!$A$6:$I$2001,5,FALSE)</f>
        <v>0</v>
      </c>
      <c r="L339" s="31">
        <f>VLOOKUP(A339,T11aゾーン名称及び面積!$A$6:$I$2001,6,FALSE)</f>
        <v>0</v>
      </c>
      <c r="M339" s="52">
        <f>VLOOKUP(A339,T11aゾーン名称及び面積!$A$6:$I$2001,7,FALSE)</f>
        <v>0</v>
      </c>
      <c r="N339" s="52">
        <f>VLOOKUP(A339,T11aゾーン名称及び面積!$A$6:$I$2001,8,FALSE)</f>
        <v>0</v>
      </c>
      <c r="O339" s="53">
        <f>VLOOKUP(A339,T11aゾーン名称及び面積!$A$6:$I$2001,9,FALSE)</f>
        <v>0</v>
      </c>
      <c r="P339" s="54">
        <f>VLOOKUP(A339,T23ゾーン別人口!$A$6:$F$2001,6,FALSE)</f>
        <v>0</v>
      </c>
      <c r="Q339" s="58" t="e">
        <f t="shared" si="36"/>
        <v>#DIV/0!</v>
      </c>
      <c r="R339" s="53">
        <f>VLOOKUP(A339,T71密集市街地の状況!$A$6:$F$2000,6,FALSE)</f>
        <v>0</v>
      </c>
      <c r="S339" s="54">
        <f>VLOOKUP(A339,T56建物老朽度!$A$6:$R$2001,17,FALSE)</f>
        <v>0</v>
      </c>
      <c r="T339" s="54">
        <f>VLOOKUP(A339,T56建物老朽度!$A$6:$R$2001,18,FALSE)</f>
        <v>0</v>
      </c>
      <c r="U339" s="54" t="e">
        <f t="shared" si="37"/>
        <v>#DIV/0!</v>
      </c>
      <c r="V339" s="55" t="str">
        <f t="shared" si="38"/>
        <v>-</v>
      </c>
      <c r="W339" s="56">
        <f t="shared" si="39"/>
        <v>0</v>
      </c>
      <c r="X339" s="57">
        <f>VLOOKUP(A339,T71密集市街地の状況!$A$6:$Q$2001,13,FALSE)</f>
        <v>0</v>
      </c>
      <c r="Y339" s="56">
        <f t="shared" si="40"/>
        <v>0</v>
      </c>
      <c r="Z339" s="60"/>
      <c r="AA339" s="60"/>
      <c r="AB339" s="53">
        <f>VLOOKUP(A339,T71密集市街地の状況!$A$6:$Q$2000,15,FALSE)</f>
        <v>0</v>
      </c>
      <c r="AC339" s="61">
        <f t="shared" si="41"/>
        <v>0</v>
      </c>
      <c r="AD339" s="62"/>
    </row>
    <row r="340" spans="1:30" ht="15" customHeight="1">
      <c r="A340" s="49">
        <f>T71密集市街地の状況!A339</f>
        <v>0</v>
      </c>
      <c r="B340" s="16"/>
      <c r="C340" s="16"/>
      <c r="D340" s="16" t="str">
        <f t="shared" si="42"/>
        <v/>
      </c>
      <c r="E340" s="16"/>
      <c r="F340" s="16"/>
      <c r="G340" s="51">
        <v>334</v>
      </c>
      <c r="H340" s="31">
        <f>T71密集市街地の状況!B339</f>
        <v>0</v>
      </c>
      <c r="I340" s="31">
        <f>T71密集市街地の状況!C339</f>
        <v>0</v>
      </c>
      <c r="J340" s="31">
        <f>T71密集市街地の状況!D339</f>
        <v>0</v>
      </c>
      <c r="K340" s="31">
        <f>VLOOKUP(A340,T11aゾーン名称及び面積!$A$6:$I$2001,5,FALSE)</f>
        <v>0</v>
      </c>
      <c r="L340" s="31">
        <f>VLOOKUP(A340,T11aゾーン名称及び面積!$A$6:$I$2001,6,FALSE)</f>
        <v>0</v>
      </c>
      <c r="M340" s="52">
        <f>VLOOKUP(A340,T11aゾーン名称及び面積!$A$6:$I$2001,7,FALSE)</f>
        <v>0</v>
      </c>
      <c r="N340" s="52">
        <f>VLOOKUP(A340,T11aゾーン名称及び面積!$A$6:$I$2001,8,FALSE)</f>
        <v>0</v>
      </c>
      <c r="O340" s="53">
        <f>VLOOKUP(A340,T11aゾーン名称及び面積!$A$6:$I$2001,9,FALSE)</f>
        <v>0</v>
      </c>
      <c r="P340" s="54">
        <f>VLOOKUP(A340,T23ゾーン別人口!$A$6:$F$2001,6,FALSE)</f>
        <v>0</v>
      </c>
      <c r="Q340" s="58" t="e">
        <f t="shared" si="36"/>
        <v>#DIV/0!</v>
      </c>
      <c r="R340" s="53">
        <f>VLOOKUP(A340,T71密集市街地の状況!$A$6:$F$2000,6,FALSE)</f>
        <v>0</v>
      </c>
      <c r="S340" s="54">
        <f>VLOOKUP(A340,T56建物老朽度!$A$6:$R$2001,17,FALSE)</f>
        <v>0</v>
      </c>
      <c r="T340" s="54">
        <f>VLOOKUP(A340,T56建物老朽度!$A$6:$R$2001,18,FALSE)</f>
        <v>0</v>
      </c>
      <c r="U340" s="54" t="e">
        <f t="shared" si="37"/>
        <v>#DIV/0!</v>
      </c>
      <c r="V340" s="55" t="str">
        <f t="shared" si="38"/>
        <v>-</v>
      </c>
      <c r="W340" s="56">
        <f t="shared" si="39"/>
        <v>0</v>
      </c>
      <c r="X340" s="57">
        <f>VLOOKUP(A340,T71密集市街地の状況!$A$6:$Q$2001,13,FALSE)</f>
        <v>0</v>
      </c>
      <c r="Y340" s="56">
        <f t="shared" si="40"/>
        <v>0</v>
      </c>
      <c r="Z340" s="60"/>
      <c r="AA340" s="60"/>
      <c r="AB340" s="53">
        <f>VLOOKUP(A340,T71密集市街地の状況!$A$6:$Q$2000,15,FALSE)</f>
        <v>0</v>
      </c>
      <c r="AC340" s="61">
        <f t="shared" si="41"/>
        <v>0</v>
      </c>
      <c r="AD340" s="62"/>
    </row>
    <row r="341" spans="1:30" ht="15" customHeight="1">
      <c r="A341" s="49">
        <f>T71密集市街地の状況!A340</f>
        <v>0</v>
      </c>
      <c r="B341" s="16"/>
      <c r="C341" s="16"/>
      <c r="D341" s="16" t="str">
        <f t="shared" si="42"/>
        <v/>
      </c>
      <c r="E341" s="16"/>
      <c r="F341" s="16"/>
      <c r="G341" s="51">
        <v>335</v>
      </c>
      <c r="H341" s="31">
        <f>T71密集市街地の状況!B340</f>
        <v>0</v>
      </c>
      <c r="I341" s="31">
        <f>T71密集市街地の状況!C340</f>
        <v>0</v>
      </c>
      <c r="J341" s="31">
        <f>T71密集市街地の状況!D340</f>
        <v>0</v>
      </c>
      <c r="K341" s="31">
        <f>VLOOKUP(A341,T11aゾーン名称及び面積!$A$6:$I$2001,5,FALSE)</f>
        <v>0</v>
      </c>
      <c r="L341" s="31">
        <f>VLOOKUP(A341,T11aゾーン名称及び面積!$A$6:$I$2001,6,FALSE)</f>
        <v>0</v>
      </c>
      <c r="M341" s="52">
        <f>VLOOKUP(A341,T11aゾーン名称及び面積!$A$6:$I$2001,7,FALSE)</f>
        <v>0</v>
      </c>
      <c r="N341" s="52">
        <f>VLOOKUP(A341,T11aゾーン名称及び面積!$A$6:$I$2001,8,FALSE)</f>
        <v>0</v>
      </c>
      <c r="O341" s="53">
        <f>VLOOKUP(A341,T11aゾーン名称及び面積!$A$6:$I$2001,9,FALSE)</f>
        <v>0</v>
      </c>
      <c r="P341" s="54">
        <f>VLOOKUP(A341,T23ゾーン別人口!$A$6:$F$2001,6,FALSE)</f>
        <v>0</v>
      </c>
      <c r="Q341" s="58" t="e">
        <f t="shared" si="36"/>
        <v>#DIV/0!</v>
      </c>
      <c r="R341" s="53">
        <f>VLOOKUP(A341,T71密集市街地の状況!$A$6:$F$2000,6,FALSE)</f>
        <v>0</v>
      </c>
      <c r="S341" s="54">
        <f>VLOOKUP(A341,T56建物老朽度!$A$6:$R$2001,17,FALSE)</f>
        <v>0</v>
      </c>
      <c r="T341" s="54">
        <f>VLOOKUP(A341,T56建物老朽度!$A$6:$R$2001,18,FALSE)</f>
        <v>0</v>
      </c>
      <c r="U341" s="54" t="e">
        <f t="shared" si="37"/>
        <v>#DIV/0!</v>
      </c>
      <c r="V341" s="55" t="str">
        <f t="shared" si="38"/>
        <v>-</v>
      </c>
      <c r="W341" s="56">
        <f t="shared" si="39"/>
        <v>0</v>
      </c>
      <c r="X341" s="57">
        <f>VLOOKUP(A341,T71密集市街地の状況!$A$6:$Q$2001,13,FALSE)</f>
        <v>0</v>
      </c>
      <c r="Y341" s="56">
        <f t="shared" si="40"/>
        <v>0</v>
      </c>
      <c r="Z341" s="60"/>
      <c r="AA341" s="60"/>
      <c r="AB341" s="53">
        <f>VLOOKUP(A341,T71密集市街地の状況!$A$6:$Q$2000,15,FALSE)</f>
        <v>0</v>
      </c>
      <c r="AC341" s="61">
        <f t="shared" si="41"/>
        <v>0</v>
      </c>
      <c r="AD341" s="62"/>
    </row>
    <row r="342" spans="1:30" ht="15" customHeight="1">
      <c r="A342" s="49">
        <f>T71密集市街地の状況!A341</f>
        <v>0</v>
      </c>
      <c r="B342" s="16"/>
      <c r="C342" s="16"/>
      <c r="D342" s="16" t="str">
        <f t="shared" si="42"/>
        <v/>
      </c>
      <c r="E342" s="16"/>
      <c r="F342" s="16"/>
      <c r="G342" s="51">
        <v>336</v>
      </c>
      <c r="H342" s="31">
        <f>T71密集市街地の状況!B341</f>
        <v>0</v>
      </c>
      <c r="I342" s="31">
        <f>T71密集市街地の状況!C341</f>
        <v>0</v>
      </c>
      <c r="J342" s="31">
        <f>T71密集市街地の状況!D341</f>
        <v>0</v>
      </c>
      <c r="K342" s="31">
        <f>VLOOKUP(A342,T11aゾーン名称及び面積!$A$6:$I$2001,5,FALSE)</f>
        <v>0</v>
      </c>
      <c r="L342" s="31">
        <f>VLOOKUP(A342,T11aゾーン名称及び面積!$A$6:$I$2001,6,FALSE)</f>
        <v>0</v>
      </c>
      <c r="M342" s="52">
        <f>VLOOKUP(A342,T11aゾーン名称及び面積!$A$6:$I$2001,7,FALSE)</f>
        <v>0</v>
      </c>
      <c r="N342" s="52">
        <f>VLOOKUP(A342,T11aゾーン名称及び面積!$A$6:$I$2001,8,FALSE)</f>
        <v>0</v>
      </c>
      <c r="O342" s="53">
        <f>VLOOKUP(A342,T11aゾーン名称及び面積!$A$6:$I$2001,9,FALSE)</f>
        <v>0</v>
      </c>
      <c r="P342" s="54">
        <f>VLOOKUP(A342,T23ゾーン別人口!$A$6:$F$2001,6,FALSE)</f>
        <v>0</v>
      </c>
      <c r="Q342" s="58" t="e">
        <f t="shared" si="36"/>
        <v>#DIV/0!</v>
      </c>
      <c r="R342" s="53">
        <f>VLOOKUP(A342,T71密集市街地の状況!$A$6:$F$2000,6,FALSE)</f>
        <v>0</v>
      </c>
      <c r="S342" s="54">
        <f>VLOOKUP(A342,T56建物老朽度!$A$6:$R$2001,17,FALSE)</f>
        <v>0</v>
      </c>
      <c r="T342" s="54">
        <f>VLOOKUP(A342,T56建物老朽度!$A$6:$R$2001,18,FALSE)</f>
        <v>0</v>
      </c>
      <c r="U342" s="54" t="e">
        <f t="shared" si="37"/>
        <v>#DIV/0!</v>
      </c>
      <c r="V342" s="55" t="str">
        <f t="shared" si="38"/>
        <v>-</v>
      </c>
      <c r="W342" s="56">
        <f t="shared" si="39"/>
        <v>0</v>
      </c>
      <c r="X342" s="57">
        <f>VLOOKUP(A342,T71密集市街地の状況!$A$6:$Q$2001,13,FALSE)</f>
        <v>0</v>
      </c>
      <c r="Y342" s="56">
        <f t="shared" si="40"/>
        <v>0</v>
      </c>
      <c r="Z342" s="60"/>
      <c r="AA342" s="60"/>
      <c r="AB342" s="53">
        <f>VLOOKUP(A342,T71密集市街地の状況!$A$6:$Q$2000,15,FALSE)</f>
        <v>0</v>
      </c>
      <c r="AC342" s="61">
        <f t="shared" si="41"/>
        <v>0</v>
      </c>
      <c r="AD342" s="62"/>
    </row>
    <row r="343" spans="1:30" ht="15" customHeight="1">
      <c r="A343" s="49">
        <f>T71密集市街地の状況!A342</f>
        <v>0</v>
      </c>
      <c r="B343" s="16"/>
      <c r="C343" s="16"/>
      <c r="D343" s="16" t="str">
        <f t="shared" si="42"/>
        <v/>
      </c>
      <c r="E343" s="16"/>
      <c r="F343" s="16"/>
      <c r="G343" s="51">
        <v>337</v>
      </c>
      <c r="H343" s="31">
        <f>T71密集市街地の状況!B342</f>
        <v>0</v>
      </c>
      <c r="I343" s="31">
        <f>T71密集市街地の状況!C342</f>
        <v>0</v>
      </c>
      <c r="J343" s="31">
        <f>T71密集市街地の状況!D342</f>
        <v>0</v>
      </c>
      <c r="K343" s="31">
        <f>VLOOKUP(A343,T11aゾーン名称及び面積!$A$6:$I$2001,5,FALSE)</f>
        <v>0</v>
      </c>
      <c r="L343" s="31">
        <f>VLOOKUP(A343,T11aゾーン名称及び面積!$A$6:$I$2001,6,FALSE)</f>
        <v>0</v>
      </c>
      <c r="M343" s="52">
        <f>VLOOKUP(A343,T11aゾーン名称及び面積!$A$6:$I$2001,7,FALSE)</f>
        <v>0</v>
      </c>
      <c r="N343" s="52">
        <f>VLOOKUP(A343,T11aゾーン名称及び面積!$A$6:$I$2001,8,FALSE)</f>
        <v>0</v>
      </c>
      <c r="O343" s="53">
        <f>VLOOKUP(A343,T11aゾーン名称及び面積!$A$6:$I$2001,9,FALSE)</f>
        <v>0</v>
      </c>
      <c r="P343" s="54">
        <f>VLOOKUP(A343,T23ゾーン別人口!$A$6:$F$2001,6,FALSE)</f>
        <v>0</v>
      </c>
      <c r="Q343" s="58" t="e">
        <f t="shared" si="36"/>
        <v>#DIV/0!</v>
      </c>
      <c r="R343" s="53">
        <f>VLOOKUP(A343,T71密集市街地の状況!$A$6:$F$2000,6,FALSE)</f>
        <v>0</v>
      </c>
      <c r="S343" s="54">
        <f>VLOOKUP(A343,T56建物老朽度!$A$6:$R$2001,17,FALSE)</f>
        <v>0</v>
      </c>
      <c r="T343" s="54">
        <f>VLOOKUP(A343,T56建物老朽度!$A$6:$R$2001,18,FALSE)</f>
        <v>0</v>
      </c>
      <c r="U343" s="54" t="e">
        <f t="shared" si="37"/>
        <v>#DIV/0!</v>
      </c>
      <c r="V343" s="55" t="str">
        <f t="shared" si="38"/>
        <v>-</v>
      </c>
      <c r="W343" s="56">
        <f t="shared" si="39"/>
        <v>0</v>
      </c>
      <c r="X343" s="57">
        <f>VLOOKUP(A343,T71密集市街地の状況!$A$6:$Q$2001,13,FALSE)</f>
        <v>0</v>
      </c>
      <c r="Y343" s="56">
        <f t="shared" si="40"/>
        <v>0</v>
      </c>
      <c r="Z343" s="60"/>
      <c r="AA343" s="60"/>
      <c r="AB343" s="53">
        <f>VLOOKUP(A343,T71密集市街地の状況!$A$6:$Q$2000,15,FALSE)</f>
        <v>0</v>
      </c>
      <c r="AC343" s="61">
        <f t="shared" si="41"/>
        <v>0</v>
      </c>
      <c r="AD343" s="62"/>
    </row>
    <row r="344" spans="1:30" ht="15" customHeight="1">
      <c r="A344" s="49">
        <f>T71密集市街地の状況!A343</f>
        <v>0</v>
      </c>
      <c r="B344" s="16"/>
      <c r="C344" s="16"/>
      <c r="D344" s="16" t="str">
        <f t="shared" si="42"/>
        <v/>
      </c>
      <c r="E344" s="16"/>
      <c r="F344" s="16"/>
      <c r="G344" s="51">
        <v>338</v>
      </c>
      <c r="H344" s="31">
        <f>T71密集市街地の状況!B343</f>
        <v>0</v>
      </c>
      <c r="I344" s="31">
        <f>T71密集市街地の状況!C343</f>
        <v>0</v>
      </c>
      <c r="J344" s="31">
        <f>T71密集市街地の状況!D343</f>
        <v>0</v>
      </c>
      <c r="K344" s="31">
        <f>VLOOKUP(A344,T11aゾーン名称及び面積!$A$6:$I$2001,5,FALSE)</f>
        <v>0</v>
      </c>
      <c r="L344" s="31">
        <f>VLOOKUP(A344,T11aゾーン名称及び面積!$A$6:$I$2001,6,FALSE)</f>
        <v>0</v>
      </c>
      <c r="M344" s="52">
        <f>VLOOKUP(A344,T11aゾーン名称及び面積!$A$6:$I$2001,7,FALSE)</f>
        <v>0</v>
      </c>
      <c r="N344" s="52">
        <f>VLOOKUP(A344,T11aゾーン名称及び面積!$A$6:$I$2001,8,FALSE)</f>
        <v>0</v>
      </c>
      <c r="O344" s="53">
        <f>VLOOKUP(A344,T11aゾーン名称及び面積!$A$6:$I$2001,9,FALSE)</f>
        <v>0</v>
      </c>
      <c r="P344" s="54">
        <f>VLOOKUP(A344,T23ゾーン別人口!$A$6:$F$2001,6,FALSE)</f>
        <v>0</v>
      </c>
      <c r="Q344" s="58" t="e">
        <f t="shared" si="36"/>
        <v>#DIV/0!</v>
      </c>
      <c r="R344" s="53">
        <f>VLOOKUP(A344,T71密集市街地の状況!$A$6:$F$2000,6,FALSE)</f>
        <v>0</v>
      </c>
      <c r="S344" s="54">
        <f>VLOOKUP(A344,T56建物老朽度!$A$6:$R$2001,17,FALSE)</f>
        <v>0</v>
      </c>
      <c r="T344" s="54">
        <f>VLOOKUP(A344,T56建物老朽度!$A$6:$R$2001,18,FALSE)</f>
        <v>0</v>
      </c>
      <c r="U344" s="54" t="e">
        <f t="shared" si="37"/>
        <v>#DIV/0!</v>
      </c>
      <c r="V344" s="55" t="str">
        <f t="shared" si="38"/>
        <v>-</v>
      </c>
      <c r="W344" s="56">
        <f t="shared" si="39"/>
        <v>0</v>
      </c>
      <c r="X344" s="57">
        <f>VLOOKUP(A344,T71密集市街地の状況!$A$6:$Q$2001,13,FALSE)</f>
        <v>0</v>
      </c>
      <c r="Y344" s="56">
        <f t="shared" si="40"/>
        <v>0</v>
      </c>
      <c r="Z344" s="60"/>
      <c r="AA344" s="60"/>
      <c r="AB344" s="53">
        <f>VLOOKUP(A344,T71密集市街地の状況!$A$6:$Q$2000,15,FALSE)</f>
        <v>0</v>
      </c>
      <c r="AC344" s="61">
        <f t="shared" si="41"/>
        <v>0</v>
      </c>
      <c r="AD344" s="62"/>
    </row>
    <row r="345" spans="1:30" ht="15" customHeight="1">
      <c r="A345" s="49">
        <f>T71密集市街地の状況!A344</f>
        <v>0</v>
      </c>
      <c r="B345" s="16"/>
      <c r="C345" s="16"/>
      <c r="D345" s="16" t="str">
        <f t="shared" si="42"/>
        <v/>
      </c>
      <c r="E345" s="16"/>
      <c r="F345" s="16"/>
      <c r="G345" s="51">
        <v>339</v>
      </c>
      <c r="H345" s="31">
        <f>T71密集市街地の状況!B344</f>
        <v>0</v>
      </c>
      <c r="I345" s="31">
        <f>T71密集市街地の状況!C344</f>
        <v>0</v>
      </c>
      <c r="J345" s="31">
        <f>T71密集市街地の状況!D344</f>
        <v>0</v>
      </c>
      <c r="K345" s="31">
        <f>VLOOKUP(A345,T11aゾーン名称及び面積!$A$6:$I$2001,5,FALSE)</f>
        <v>0</v>
      </c>
      <c r="L345" s="31">
        <f>VLOOKUP(A345,T11aゾーン名称及び面積!$A$6:$I$2001,6,FALSE)</f>
        <v>0</v>
      </c>
      <c r="M345" s="52">
        <f>VLOOKUP(A345,T11aゾーン名称及び面積!$A$6:$I$2001,7,FALSE)</f>
        <v>0</v>
      </c>
      <c r="N345" s="52">
        <f>VLOOKUP(A345,T11aゾーン名称及び面積!$A$6:$I$2001,8,FALSE)</f>
        <v>0</v>
      </c>
      <c r="O345" s="53">
        <f>VLOOKUP(A345,T11aゾーン名称及び面積!$A$6:$I$2001,9,FALSE)</f>
        <v>0</v>
      </c>
      <c r="P345" s="54">
        <f>VLOOKUP(A345,T23ゾーン別人口!$A$6:$F$2001,6,FALSE)</f>
        <v>0</v>
      </c>
      <c r="Q345" s="58" t="e">
        <f t="shared" si="36"/>
        <v>#DIV/0!</v>
      </c>
      <c r="R345" s="53">
        <f>VLOOKUP(A345,T71密集市街地の状況!$A$6:$F$2000,6,FALSE)</f>
        <v>0</v>
      </c>
      <c r="S345" s="54">
        <f>VLOOKUP(A345,T56建物老朽度!$A$6:$R$2001,17,FALSE)</f>
        <v>0</v>
      </c>
      <c r="T345" s="54">
        <f>VLOOKUP(A345,T56建物老朽度!$A$6:$R$2001,18,FALSE)</f>
        <v>0</v>
      </c>
      <c r="U345" s="54" t="e">
        <f t="shared" si="37"/>
        <v>#DIV/0!</v>
      </c>
      <c r="V345" s="55" t="str">
        <f t="shared" si="38"/>
        <v>-</v>
      </c>
      <c r="W345" s="56">
        <f t="shared" si="39"/>
        <v>0</v>
      </c>
      <c r="X345" s="57">
        <f>VLOOKUP(A345,T71密集市街地の状況!$A$6:$Q$2001,13,FALSE)</f>
        <v>0</v>
      </c>
      <c r="Y345" s="56">
        <f t="shared" si="40"/>
        <v>0</v>
      </c>
      <c r="Z345" s="60"/>
      <c r="AA345" s="60"/>
      <c r="AB345" s="53">
        <f>VLOOKUP(A345,T71密集市街地の状況!$A$6:$Q$2000,15,FALSE)</f>
        <v>0</v>
      </c>
      <c r="AC345" s="61">
        <f t="shared" si="41"/>
        <v>0</v>
      </c>
      <c r="AD345" s="62"/>
    </row>
    <row r="346" spans="1:30" ht="15" customHeight="1">
      <c r="A346" s="49">
        <f>T71密集市街地の状況!A345</f>
        <v>0</v>
      </c>
      <c r="B346" s="16"/>
      <c r="C346" s="16"/>
      <c r="D346" s="16" t="str">
        <f t="shared" si="42"/>
        <v/>
      </c>
      <c r="E346" s="16"/>
      <c r="F346" s="16"/>
      <c r="G346" s="51">
        <v>340</v>
      </c>
      <c r="H346" s="31">
        <f>T71密集市街地の状況!B345</f>
        <v>0</v>
      </c>
      <c r="I346" s="31">
        <f>T71密集市街地の状況!C345</f>
        <v>0</v>
      </c>
      <c r="J346" s="31">
        <f>T71密集市街地の状況!D345</f>
        <v>0</v>
      </c>
      <c r="K346" s="31">
        <f>VLOOKUP(A346,T11aゾーン名称及び面積!$A$6:$I$2001,5,FALSE)</f>
        <v>0</v>
      </c>
      <c r="L346" s="31">
        <f>VLOOKUP(A346,T11aゾーン名称及び面積!$A$6:$I$2001,6,FALSE)</f>
        <v>0</v>
      </c>
      <c r="M346" s="52">
        <f>VLOOKUP(A346,T11aゾーン名称及び面積!$A$6:$I$2001,7,FALSE)</f>
        <v>0</v>
      </c>
      <c r="N346" s="52">
        <f>VLOOKUP(A346,T11aゾーン名称及び面積!$A$6:$I$2001,8,FALSE)</f>
        <v>0</v>
      </c>
      <c r="O346" s="53">
        <f>VLOOKUP(A346,T11aゾーン名称及び面積!$A$6:$I$2001,9,FALSE)</f>
        <v>0</v>
      </c>
      <c r="P346" s="54">
        <f>VLOOKUP(A346,T23ゾーン別人口!$A$6:$F$2001,6,FALSE)</f>
        <v>0</v>
      </c>
      <c r="Q346" s="58" t="e">
        <f t="shared" si="36"/>
        <v>#DIV/0!</v>
      </c>
      <c r="R346" s="53">
        <f>VLOOKUP(A346,T71密集市街地の状況!$A$6:$F$2000,6,FALSE)</f>
        <v>0</v>
      </c>
      <c r="S346" s="54">
        <f>VLOOKUP(A346,T56建物老朽度!$A$6:$R$2001,17,FALSE)</f>
        <v>0</v>
      </c>
      <c r="T346" s="54">
        <f>VLOOKUP(A346,T56建物老朽度!$A$6:$R$2001,18,FALSE)</f>
        <v>0</v>
      </c>
      <c r="U346" s="54" t="e">
        <f t="shared" si="37"/>
        <v>#DIV/0!</v>
      </c>
      <c r="V346" s="55" t="str">
        <f t="shared" si="38"/>
        <v>-</v>
      </c>
      <c r="W346" s="56">
        <f t="shared" si="39"/>
        <v>0</v>
      </c>
      <c r="X346" s="57">
        <f>VLOOKUP(A346,T71密集市街地の状況!$A$6:$Q$2001,13,FALSE)</f>
        <v>0</v>
      </c>
      <c r="Y346" s="56">
        <f t="shared" si="40"/>
        <v>0</v>
      </c>
      <c r="Z346" s="60"/>
      <c r="AA346" s="60"/>
      <c r="AB346" s="53">
        <f>VLOOKUP(A346,T71密集市街地の状況!$A$6:$Q$2000,15,FALSE)</f>
        <v>0</v>
      </c>
      <c r="AC346" s="61">
        <f t="shared" si="41"/>
        <v>0</v>
      </c>
      <c r="AD346" s="62"/>
    </row>
    <row r="347" spans="1:30" ht="15" customHeight="1">
      <c r="A347" s="49">
        <f>T71密集市街地の状況!A346</f>
        <v>0</v>
      </c>
      <c r="B347" s="16"/>
      <c r="C347" s="16"/>
      <c r="D347" s="16" t="str">
        <f t="shared" si="42"/>
        <v/>
      </c>
      <c r="E347" s="16"/>
      <c r="F347" s="16"/>
      <c r="G347" s="51">
        <v>341</v>
      </c>
      <c r="H347" s="31">
        <f>T71密集市街地の状況!B346</f>
        <v>0</v>
      </c>
      <c r="I347" s="31">
        <f>T71密集市街地の状況!C346</f>
        <v>0</v>
      </c>
      <c r="J347" s="31">
        <f>T71密集市街地の状況!D346</f>
        <v>0</v>
      </c>
      <c r="K347" s="31">
        <f>VLOOKUP(A347,T11aゾーン名称及び面積!$A$6:$I$2001,5,FALSE)</f>
        <v>0</v>
      </c>
      <c r="L347" s="31">
        <f>VLOOKUP(A347,T11aゾーン名称及び面積!$A$6:$I$2001,6,FALSE)</f>
        <v>0</v>
      </c>
      <c r="M347" s="52">
        <f>VLOOKUP(A347,T11aゾーン名称及び面積!$A$6:$I$2001,7,FALSE)</f>
        <v>0</v>
      </c>
      <c r="N347" s="52">
        <f>VLOOKUP(A347,T11aゾーン名称及び面積!$A$6:$I$2001,8,FALSE)</f>
        <v>0</v>
      </c>
      <c r="O347" s="53">
        <f>VLOOKUP(A347,T11aゾーン名称及び面積!$A$6:$I$2001,9,FALSE)</f>
        <v>0</v>
      </c>
      <c r="P347" s="54">
        <f>VLOOKUP(A347,T23ゾーン別人口!$A$6:$F$2001,6,FALSE)</f>
        <v>0</v>
      </c>
      <c r="Q347" s="58" t="e">
        <f t="shared" si="36"/>
        <v>#DIV/0!</v>
      </c>
      <c r="R347" s="53">
        <f>VLOOKUP(A347,T71密集市街地の状況!$A$6:$F$2000,6,FALSE)</f>
        <v>0</v>
      </c>
      <c r="S347" s="54">
        <f>VLOOKUP(A347,T56建物老朽度!$A$6:$R$2001,17,FALSE)</f>
        <v>0</v>
      </c>
      <c r="T347" s="54">
        <f>VLOOKUP(A347,T56建物老朽度!$A$6:$R$2001,18,FALSE)</f>
        <v>0</v>
      </c>
      <c r="U347" s="54" t="e">
        <f t="shared" si="37"/>
        <v>#DIV/0!</v>
      </c>
      <c r="V347" s="55" t="str">
        <f t="shared" si="38"/>
        <v>-</v>
      </c>
      <c r="W347" s="56">
        <f t="shared" si="39"/>
        <v>0</v>
      </c>
      <c r="X347" s="57">
        <f>VLOOKUP(A347,T71密集市街地の状況!$A$6:$Q$2001,13,FALSE)</f>
        <v>0</v>
      </c>
      <c r="Y347" s="56">
        <f t="shared" si="40"/>
        <v>0</v>
      </c>
      <c r="Z347" s="60"/>
      <c r="AA347" s="60"/>
      <c r="AB347" s="53">
        <f>VLOOKUP(A347,T71密集市街地の状況!$A$6:$Q$2000,15,FALSE)</f>
        <v>0</v>
      </c>
      <c r="AC347" s="61">
        <f t="shared" si="41"/>
        <v>0</v>
      </c>
      <c r="AD347" s="62"/>
    </row>
    <row r="348" spans="1:30" ht="15" customHeight="1">
      <c r="A348" s="49">
        <f>T71密集市街地の状況!A347</f>
        <v>0</v>
      </c>
      <c r="B348" s="16"/>
      <c r="C348" s="16"/>
      <c r="D348" s="16" t="str">
        <f t="shared" si="42"/>
        <v/>
      </c>
      <c r="E348" s="16"/>
      <c r="F348" s="16"/>
      <c r="G348" s="51">
        <v>342</v>
      </c>
      <c r="H348" s="31">
        <f>T71密集市街地の状況!B347</f>
        <v>0</v>
      </c>
      <c r="I348" s="31">
        <f>T71密集市街地の状況!C347</f>
        <v>0</v>
      </c>
      <c r="J348" s="31">
        <f>T71密集市街地の状況!D347</f>
        <v>0</v>
      </c>
      <c r="K348" s="31">
        <f>VLOOKUP(A348,T11aゾーン名称及び面積!$A$6:$I$2001,5,FALSE)</f>
        <v>0</v>
      </c>
      <c r="L348" s="31">
        <f>VLOOKUP(A348,T11aゾーン名称及び面積!$A$6:$I$2001,6,FALSE)</f>
        <v>0</v>
      </c>
      <c r="M348" s="52">
        <f>VLOOKUP(A348,T11aゾーン名称及び面積!$A$6:$I$2001,7,FALSE)</f>
        <v>0</v>
      </c>
      <c r="N348" s="52">
        <f>VLOOKUP(A348,T11aゾーン名称及び面積!$A$6:$I$2001,8,FALSE)</f>
        <v>0</v>
      </c>
      <c r="O348" s="53">
        <f>VLOOKUP(A348,T11aゾーン名称及び面積!$A$6:$I$2001,9,FALSE)</f>
        <v>0</v>
      </c>
      <c r="P348" s="54">
        <f>VLOOKUP(A348,T23ゾーン別人口!$A$6:$F$2001,6,FALSE)</f>
        <v>0</v>
      </c>
      <c r="Q348" s="58" t="e">
        <f t="shared" si="36"/>
        <v>#DIV/0!</v>
      </c>
      <c r="R348" s="53">
        <f>VLOOKUP(A348,T71密集市街地の状況!$A$6:$F$2000,6,FALSE)</f>
        <v>0</v>
      </c>
      <c r="S348" s="54">
        <f>VLOOKUP(A348,T56建物老朽度!$A$6:$R$2001,17,FALSE)</f>
        <v>0</v>
      </c>
      <c r="T348" s="54">
        <f>VLOOKUP(A348,T56建物老朽度!$A$6:$R$2001,18,FALSE)</f>
        <v>0</v>
      </c>
      <c r="U348" s="54" t="e">
        <f t="shared" si="37"/>
        <v>#DIV/0!</v>
      </c>
      <c r="V348" s="55" t="str">
        <f t="shared" si="38"/>
        <v>-</v>
      </c>
      <c r="W348" s="56">
        <f t="shared" si="39"/>
        <v>0</v>
      </c>
      <c r="X348" s="57">
        <f>VLOOKUP(A348,T71密集市街地の状況!$A$6:$Q$2001,13,FALSE)</f>
        <v>0</v>
      </c>
      <c r="Y348" s="56">
        <f t="shared" si="40"/>
        <v>0</v>
      </c>
      <c r="Z348" s="60"/>
      <c r="AA348" s="60"/>
      <c r="AB348" s="53">
        <f>VLOOKUP(A348,T71密集市街地の状況!$A$6:$Q$2000,15,FALSE)</f>
        <v>0</v>
      </c>
      <c r="AC348" s="61">
        <f t="shared" si="41"/>
        <v>0</v>
      </c>
      <c r="AD348" s="62"/>
    </row>
    <row r="349" spans="1:30" ht="15" customHeight="1">
      <c r="A349" s="49">
        <f>T71密集市街地の状況!A348</f>
        <v>0</v>
      </c>
      <c r="B349" s="16"/>
      <c r="C349" s="16"/>
      <c r="D349" s="16" t="str">
        <f t="shared" si="42"/>
        <v/>
      </c>
      <c r="E349" s="16"/>
      <c r="F349" s="16"/>
      <c r="G349" s="51">
        <v>343</v>
      </c>
      <c r="H349" s="31">
        <f>T71密集市街地の状況!B348</f>
        <v>0</v>
      </c>
      <c r="I349" s="31">
        <f>T71密集市街地の状況!C348</f>
        <v>0</v>
      </c>
      <c r="J349" s="31">
        <f>T71密集市街地の状況!D348</f>
        <v>0</v>
      </c>
      <c r="K349" s="31">
        <f>VLOOKUP(A349,T11aゾーン名称及び面積!$A$6:$I$2001,5,FALSE)</f>
        <v>0</v>
      </c>
      <c r="L349" s="31">
        <f>VLOOKUP(A349,T11aゾーン名称及び面積!$A$6:$I$2001,6,FALSE)</f>
        <v>0</v>
      </c>
      <c r="M349" s="52">
        <f>VLOOKUP(A349,T11aゾーン名称及び面積!$A$6:$I$2001,7,FALSE)</f>
        <v>0</v>
      </c>
      <c r="N349" s="52">
        <f>VLOOKUP(A349,T11aゾーン名称及び面積!$A$6:$I$2001,8,FALSE)</f>
        <v>0</v>
      </c>
      <c r="O349" s="53">
        <f>VLOOKUP(A349,T11aゾーン名称及び面積!$A$6:$I$2001,9,FALSE)</f>
        <v>0</v>
      </c>
      <c r="P349" s="54">
        <f>VLOOKUP(A349,T23ゾーン別人口!$A$6:$F$2001,6,FALSE)</f>
        <v>0</v>
      </c>
      <c r="Q349" s="58" t="e">
        <f t="shared" si="36"/>
        <v>#DIV/0!</v>
      </c>
      <c r="R349" s="53">
        <f>VLOOKUP(A349,T71密集市街地の状況!$A$6:$F$2000,6,FALSE)</f>
        <v>0</v>
      </c>
      <c r="S349" s="54">
        <f>VLOOKUP(A349,T56建物老朽度!$A$6:$R$2001,17,FALSE)</f>
        <v>0</v>
      </c>
      <c r="T349" s="54">
        <f>VLOOKUP(A349,T56建物老朽度!$A$6:$R$2001,18,FALSE)</f>
        <v>0</v>
      </c>
      <c r="U349" s="54" t="e">
        <f t="shared" si="37"/>
        <v>#DIV/0!</v>
      </c>
      <c r="V349" s="55" t="str">
        <f t="shared" si="38"/>
        <v>-</v>
      </c>
      <c r="W349" s="56">
        <f t="shared" si="39"/>
        <v>0</v>
      </c>
      <c r="X349" s="57">
        <f>VLOOKUP(A349,T71密集市街地の状況!$A$6:$Q$2001,13,FALSE)</f>
        <v>0</v>
      </c>
      <c r="Y349" s="56">
        <f t="shared" si="40"/>
        <v>0</v>
      </c>
      <c r="Z349" s="60"/>
      <c r="AA349" s="60"/>
      <c r="AB349" s="53">
        <f>VLOOKUP(A349,T71密集市街地の状況!$A$6:$Q$2000,15,FALSE)</f>
        <v>0</v>
      </c>
      <c r="AC349" s="61">
        <f t="shared" si="41"/>
        <v>0</v>
      </c>
      <c r="AD349" s="62"/>
    </row>
    <row r="350" spans="1:30" ht="15" customHeight="1">
      <c r="A350" s="49">
        <f>T71密集市街地の状況!A349</f>
        <v>0</v>
      </c>
      <c r="B350" s="16"/>
      <c r="C350" s="16"/>
      <c r="D350" s="16" t="str">
        <f t="shared" si="42"/>
        <v/>
      </c>
      <c r="E350" s="16"/>
      <c r="F350" s="16"/>
      <c r="G350" s="51">
        <v>344</v>
      </c>
      <c r="H350" s="31">
        <f>T71密集市街地の状況!B349</f>
        <v>0</v>
      </c>
      <c r="I350" s="31">
        <f>T71密集市街地の状況!C349</f>
        <v>0</v>
      </c>
      <c r="J350" s="31">
        <f>T71密集市街地の状況!D349</f>
        <v>0</v>
      </c>
      <c r="K350" s="31">
        <f>VLOOKUP(A350,T11aゾーン名称及び面積!$A$6:$I$2001,5,FALSE)</f>
        <v>0</v>
      </c>
      <c r="L350" s="31">
        <f>VLOOKUP(A350,T11aゾーン名称及び面積!$A$6:$I$2001,6,FALSE)</f>
        <v>0</v>
      </c>
      <c r="M350" s="52">
        <f>VLOOKUP(A350,T11aゾーン名称及び面積!$A$6:$I$2001,7,FALSE)</f>
        <v>0</v>
      </c>
      <c r="N350" s="52">
        <f>VLOOKUP(A350,T11aゾーン名称及び面積!$A$6:$I$2001,8,FALSE)</f>
        <v>0</v>
      </c>
      <c r="O350" s="53">
        <f>VLOOKUP(A350,T11aゾーン名称及び面積!$A$6:$I$2001,9,FALSE)</f>
        <v>0</v>
      </c>
      <c r="P350" s="54">
        <f>VLOOKUP(A350,T23ゾーン別人口!$A$6:$F$2001,6,FALSE)</f>
        <v>0</v>
      </c>
      <c r="Q350" s="58" t="e">
        <f t="shared" si="36"/>
        <v>#DIV/0!</v>
      </c>
      <c r="R350" s="53">
        <f>VLOOKUP(A350,T71密集市街地の状況!$A$6:$F$2000,6,FALSE)</f>
        <v>0</v>
      </c>
      <c r="S350" s="54">
        <f>VLOOKUP(A350,T56建物老朽度!$A$6:$R$2001,17,FALSE)</f>
        <v>0</v>
      </c>
      <c r="T350" s="54">
        <f>VLOOKUP(A350,T56建物老朽度!$A$6:$R$2001,18,FALSE)</f>
        <v>0</v>
      </c>
      <c r="U350" s="54" t="e">
        <f t="shared" si="37"/>
        <v>#DIV/0!</v>
      </c>
      <c r="V350" s="55" t="str">
        <f t="shared" si="38"/>
        <v>-</v>
      </c>
      <c r="W350" s="56">
        <f t="shared" si="39"/>
        <v>0</v>
      </c>
      <c r="X350" s="57">
        <f>VLOOKUP(A350,T71密集市街地の状況!$A$6:$Q$2001,13,FALSE)</f>
        <v>0</v>
      </c>
      <c r="Y350" s="56">
        <f t="shared" si="40"/>
        <v>0</v>
      </c>
      <c r="Z350" s="60"/>
      <c r="AA350" s="60"/>
      <c r="AB350" s="53">
        <f>VLOOKUP(A350,T71密集市街地の状況!$A$6:$Q$2000,15,FALSE)</f>
        <v>0</v>
      </c>
      <c r="AC350" s="61">
        <f t="shared" si="41"/>
        <v>0</v>
      </c>
      <c r="AD350" s="62"/>
    </row>
    <row r="351" spans="1:30" ht="15" customHeight="1">
      <c r="A351" s="49">
        <f>T71密集市街地の状況!A350</f>
        <v>0</v>
      </c>
      <c r="B351" s="16"/>
      <c r="C351" s="16"/>
      <c r="D351" s="16" t="str">
        <f t="shared" si="42"/>
        <v/>
      </c>
      <c r="E351" s="16"/>
      <c r="F351" s="16"/>
      <c r="G351" s="51">
        <v>345</v>
      </c>
      <c r="H351" s="31">
        <f>T71密集市街地の状況!B350</f>
        <v>0</v>
      </c>
      <c r="I351" s="31">
        <f>T71密集市街地の状況!C350</f>
        <v>0</v>
      </c>
      <c r="J351" s="31">
        <f>T71密集市街地の状況!D350</f>
        <v>0</v>
      </c>
      <c r="K351" s="31">
        <f>VLOOKUP(A351,T11aゾーン名称及び面積!$A$6:$I$2001,5,FALSE)</f>
        <v>0</v>
      </c>
      <c r="L351" s="31">
        <f>VLOOKUP(A351,T11aゾーン名称及び面積!$A$6:$I$2001,6,FALSE)</f>
        <v>0</v>
      </c>
      <c r="M351" s="52">
        <f>VLOOKUP(A351,T11aゾーン名称及び面積!$A$6:$I$2001,7,FALSE)</f>
        <v>0</v>
      </c>
      <c r="N351" s="52">
        <f>VLOOKUP(A351,T11aゾーン名称及び面積!$A$6:$I$2001,8,FALSE)</f>
        <v>0</v>
      </c>
      <c r="O351" s="53">
        <f>VLOOKUP(A351,T11aゾーン名称及び面積!$A$6:$I$2001,9,FALSE)</f>
        <v>0</v>
      </c>
      <c r="P351" s="54">
        <f>VLOOKUP(A351,T23ゾーン別人口!$A$6:$F$2001,6,FALSE)</f>
        <v>0</v>
      </c>
      <c r="Q351" s="58" t="e">
        <f t="shared" si="36"/>
        <v>#DIV/0!</v>
      </c>
      <c r="R351" s="53">
        <f>VLOOKUP(A351,T71密集市街地の状況!$A$6:$F$2000,6,FALSE)</f>
        <v>0</v>
      </c>
      <c r="S351" s="54">
        <f>VLOOKUP(A351,T56建物老朽度!$A$6:$R$2001,17,FALSE)</f>
        <v>0</v>
      </c>
      <c r="T351" s="54">
        <f>VLOOKUP(A351,T56建物老朽度!$A$6:$R$2001,18,FALSE)</f>
        <v>0</v>
      </c>
      <c r="U351" s="54" t="e">
        <f t="shared" si="37"/>
        <v>#DIV/0!</v>
      </c>
      <c r="V351" s="55" t="str">
        <f t="shared" si="38"/>
        <v>-</v>
      </c>
      <c r="W351" s="56">
        <f t="shared" si="39"/>
        <v>0</v>
      </c>
      <c r="X351" s="57">
        <f>VLOOKUP(A351,T71密集市街地の状況!$A$6:$Q$2001,13,FALSE)</f>
        <v>0</v>
      </c>
      <c r="Y351" s="56">
        <f t="shared" si="40"/>
        <v>0</v>
      </c>
      <c r="Z351" s="60"/>
      <c r="AA351" s="60"/>
      <c r="AB351" s="53">
        <f>VLOOKUP(A351,T71密集市街地の状況!$A$6:$Q$2000,15,FALSE)</f>
        <v>0</v>
      </c>
      <c r="AC351" s="61">
        <f t="shared" si="41"/>
        <v>0</v>
      </c>
      <c r="AD351" s="62"/>
    </row>
    <row r="352" spans="1:30" ht="15" customHeight="1">
      <c r="A352" s="49">
        <f>T71密集市街地の状況!A351</f>
        <v>0</v>
      </c>
      <c r="B352" s="16"/>
      <c r="C352" s="16"/>
      <c r="D352" s="16" t="str">
        <f t="shared" si="42"/>
        <v/>
      </c>
      <c r="E352" s="16"/>
      <c r="F352" s="16"/>
      <c r="G352" s="51">
        <v>346</v>
      </c>
      <c r="H352" s="31">
        <f>T71密集市街地の状況!B351</f>
        <v>0</v>
      </c>
      <c r="I352" s="31">
        <f>T71密集市街地の状況!C351</f>
        <v>0</v>
      </c>
      <c r="J352" s="31">
        <f>T71密集市街地の状況!D351</f>
        <v>0</v>
      </c>
      <c r="K352" s="31">
        <f>VLOOKUP(A352,T11aゾーン名称及び面積!$A$6:$I$2001,5,FALSE)</f>
        <v>0</v>
      </c>
      <c r="L352" s="31">
        <f>VLOOKUP(A352,T11aゾーン名称及び面積!$A$6:$I$2001,6,FALSE)</f>
        <v>0</v>
      </c>
      <c r="M352" s="52">
        <f>VLOOKUP(A352,T11aゾーン名称及び面積!$A$6:$I$2001,7,FALSE)</f>
        <v>0</v>
      </c>
      <c r="N352" s="52">
        <f>VLOOKUP(A352,T11aゾーン名称及び面積!$A$6:$I$2001,8,FALSE)</f>
        <v>0</v>
      </c>
      <c r="O352" s="53">
        <f>VLOOKUP(A352,T11aゾーン名称及び面積!$A$6:$I$2001,9,FALSE)</f>
        <v>0</v>
      </c>
      <c r="P352" s="54">
        <f>VLOOKUP(A352,T23ゾーン別人口!$A$6:$F$2001,6,FALSE)</f>
        <v>0</v>
      </c>
      <c r="Q352" s="58" t="e">
        <f t="shared" si="36"/>
        <v>#DIV/0!</v>
      </c>
      <c r="R352" s="53">
        <f>VLOOKUP(A352,T71密集市街地の状況!$A$6:$F$2000,6,FALSE)</f>
        <v>0</v>
      </c>
      <c r="S352" s="54">
        <f>VLOOKUP(A352,T56建物老朽度!$A$6:$R$2001,17,FALSE)</f>
        <v>0</v>
      </c>
      <c r="T352" s="54">
        <f>VLOOKUP(A352,T56建物老朽度!$A$6:$R$2001,18,FALSE)</f>
        <v>0</v>
      </c>
      <c r="U352" s="54" t="e">
        <f t="shared" si="37"/>
        <v>#DIV/0!</v>
      </c>
      <c r="V352" s="55" t="str">
        <f t="shared" si="38"/>
        <v>-</v>
      </c>
      <c r="W352" s="56">
        <f t="shared" si="39"/>
        <v>0</v>
      </c>
      <c r="X352" s="57">
        <f>VLOOKUP(A352,T71密集市街地の状況!$A$6:$Q$2001,13,FALSE)</f>
        <v>0</v>
      </c>
      <c r="Y352" s="56">
        <f t="shared" si="40"/>
        <v>0</v>
      </c>
      <c r="Z352" s="60"/>
      <c r="AA352" s="60"/>
      <c r="AB352" s="53">
        <f>VLOOKUP(A352,T71密集市街地の状況!$A$6:$Q$2000,15,FALSE)</f>
        <v>0</v>
      </c>
      <c r="AC352" s="61">
        <f t="shared" si="41"/>
        <v>0</v>
      </c>
      <c r="AD352" s="62"/>
    </row>
    <row r="353" spans="1:30" ht="15" customHeight="1">
      <c r="A353" s="49">
        <f>T71密集市街地の状況!A352</f>
        <v>0</v>
      </c>
      <c r="B353" s="16"/>
      <c r="C353" s="16"/>
      <c r="D353" s="16" t="str">
        <f t="shared" si="42"/>
        <v/>
      </c>
      <c r="E353" s="16"/>
      <c r="F353" s="16"/>
      <c r="G353" s="51">
        <v>347</v>
      </c>
      <c r="H353" s="31">
        <f>T71密集市街地の状況!B352</f>
        <v>0</v>
      </c>
      <c r="I353" s="31">
        <f>T71密集市街地の状況!C352</f>
        <v>0</v>
      </c>
      <c r="J353" s="31">
        <f>T71密集市街地の状況!D352</f>
        <v>0</v>
      </c>
      <c r="K353" s="31">
        <f>VLOOKUP(A353,T11aゾーン名称及び面積!$A$6:$I$2001,5,FALSE)</f>
        <v>0</v>
      </c>
      <c r="L353" s="31">
        <f>VLOOKUP(A353,T11aゾーン名称及び面積!$A$6:$I$2001,6,FALSE)</f>
        <v>0</v>
      </c>
      <c r="M353" s="52">
        <f>VLOOKUP(A353,T11aゾーン名称及び面積!$A$6:$I$2001,7,FALSE)</f>
        <v>0</v>
      </c>
      <c r="N353" s="52">
        <f>VLOOKUP(A353,T11aゾーン名称及び面積!$A$6:$I$2001,8,FALSE)</f>
        <v>0</v>
      </c>
      <c r="O353" s="53">
        <f>VLOOKUP(A353,T11aゾーン名称及び面積!$A$6:$I$2001,9,FALSE)</f>
        <v>0</v>
      </c>
      <c r="P353" s="54">
        <f>VLOOKUP(A353,T23ゾーン別人口!$A$6:$F$2001,6,FALSE)</f>
        <v>0</v>
      </c>
      <c r="Q353" s="58" t="e">
        <f t="shared" si="36"/>
        <v>#DIV/0!</v>
      </c>
      <c r="R353" s="53">
        <f>VLOOKUP(A353,T71密集市街地の状況!$A$6:$F$2000,6,FALSE)</f>
        <v>0</v>
      </c>
      <c r="S353" s="54">
        <f>VLOOKUP(A353,T56建物老朽度!$A$6:$R$2001,17,FALSE)</f>
        <v>0</v>
      </c>
      <c r="T353" s="54">
        <f>VLOOKUP(A353,T56建物老朽度!$A$6:$R$2001,18,FALSE)</f>
        <v>0</v>
      </c>
      <c r="U353" s="54" t="e">
        <f t="shared" si="37"/>
        <v>#DIV/0!</v>
      </c>
      <c r="V353" s="55" t="str">
        <f t="shared" si="38"/>
        <v>-</v>
      </c>
      <c r="W353" s="56">
        <f t="shared" si="39"/>
        <v>0</v>
      </c>
      <c r="X353" s="57">
        <f>VLOOKUP(A353,T71密集市街地の状況!$A$6:$Q$2001,13,FALSE)</f>
        <v>0</v>
      </c>
      <c r="Y353" s="56">
        <f t="shared" si="40"/>
        <v>0</v>
      </c>
      <c r="Z353" s="60"/>
      <c r="AA353" s="60"/>
      <c r="AB353" s="53">
        <f>VLOOKUP(A353,T71密集市街地の状況!$A$6:$Q$2000,15,FALSE)</f>
        <v>0</v>
      </c>
      <c r="AC353" s="61">
        <f t="shared" si="41"/>
        <v>0</v>
      </c>
      <c r="AD353" s="62"/>
    </row>
    <row r="354" spans="1:30" ht="15" customHeight="1">
      <c r="A354" s="49">
        <f>T71密集市街地の状況!A353</f>
        <v>0</v>
      </c>
      <c r="B354" s="16"/>
      <c r="C354" s="16"/>
      <c r="D354" s="16" t="str">
        <f t="shared" si="42"/>
        <v/>
      </c>
      <c r="E354" s="16"/>
      <c r="F354" s="16"/>
      <c r="G354" s="51">
        <v>348</v>
      </c>
      <c r="H354" s="31">
        <f>T71密集市街地の状況!B353</f>
        <v>0</v>
      </c>
      <c r="I354" s="31">
        <f>T71密集市街地の状況!C353</f>
        <v>0</v>
      </c>
      <c r="J354" s="31">
        <f>T71密集市街地の状況!D353</f>
        <v>0</v>
      </c>
      <c r="K354" s="31">
        <f>VLOOKUP(A354,T11aゾーン名称及び面積!$A$6:$I$2001,5,FALSE)</f>
        <v>0</v>
      </c>
      <c r="L354" s="31">
        <f>VLOOKUP(A354,T11aゾーン名称及び面積!$A$6:$I$2001,6,FALSE)</f>
        <v>0</v>
      </c>
      <c r="M354" s="52">
        <f>VLOOKUP(A354,T11aゾーン名称及び面積!$A$6:$I$2001,7,FALSE)</f>
        <v>0</v>
      </c>
      <c r="N354" s="52">
        <f>VLOOKUP(A354,T11aゾーン名称及び面積!$A$6:$I$2001,8,FALSE)</f>
        <v>0</v>
      </c>
      <c r="O354" s="53">
        <f>VLOOKUP(A354,T11aゾーン名称及び面積!$A$6:$I$2001,9,FALSE)</f>
        <v>0</v>
      </c>
      <c r="P354" s="54">
        <f>VLOOKUP(A354,T23ゾーン別人口!$A$6:$F$2001,6,FALSE)</f>
        <v>0</v>
      </c>
      <c r="Q354" s="58" t="e">
        <f t="shared" si="36"/>
        <v>#DIV/0!</v>
      </c>
      <c r="R354" s="53">
        <f>VLOOKUP(A354,T71密集市街地の状況!$A$6:$F$2000,6,FALSE)</f>
        <v>0</v>
      </c>
      <c r="S354" s="54">
        <f>VLOOKUP(A354,T56建物老朽度!$A$6:$R$2001,17,FALSE)</f>
        <v>0</v>
      </c>
      <c r="T354" s="54">
        <f>VLOOKUP(A354,T56建物老朽度!$A$6:$R$2001,18,FALSE)</f>
        <v>0</v>
      </c>
      <c r="U354" s="54" t="e">
        <f t="shared" si="37"/>
        <v>#DIV/0!</v>
      </c>
      <c r="V354" s="55" t="str">
        <f t="shared" si="38"/>
        <v>-</v>
      </c>
      <c r="W354" s="56">
        <f t="shared" si="39"/>
        <v>0</v>
      </c>
      <c r="X354" s="57">
        <f>VLOOKUP(A354,T71密集市街地の状況!$A$6:$Q$2001,13,FALSE)</f>
        <v>0</v>
      </c>
      <c r="Y354" s="56">
        <f t="shared" si="40"/>
        <v>0</v>
      </c>
      <c r="Z354" s="60"/>
      <c r="AA354" s="60"/>
      <c r="AB354" s="53">
        <f>VLOOKUP(A354,T71密集市街地の状況!$A$6:$Q$2000,15,FALSE)</f>
        <v>0</v>
      </c>
      <c r="AC354" s="61">
        <f t="shared" si="41"/>
        <v>0</v>
      </c>
      <c r="AD354" s="62"/>
    </row>
    <row r="355" spans="1:30" ht="15" customHeight="1">
      <c r="A355" s="49">
        <f>T71密集市街地の状況!A354</f>
        <v>0</v>
      </c>
      <c r="B355" s="16"/>
      <c r="C355" s="16"/>
      <c r="D355" s="16" t="str">
        <f t="shared" si="42"/>
        <v/>
      </c>
      <c r="E355" s="16"/>
      <c r="F355" s="16"/>
      <c r="G355" s="51">
        <v>349</v>
      </c>
      <c r="H355" s="31">
        <f>T71密集市街地の状況!B354</f>
        <v>0</v>
      </c>
      <c r="I355" s="31">
        <f>T71密集市街地の状況!C354</f>
        <v>0</v>
      </c>
      <c r="J355" s="31">
        <f>T71密集市街地の状況!D354</f>
        <v>0</v>
      </c>
      <c r="K355" s="31">
        <f>VLOOKUP(A355,T11aゾーン名称及び面積!$A$6:$I$2001,5,FALSE)</f>
        <v>0</v>
      </c>
      <c r="L355" s="31">
        <f>VLOOKUP(A355,T11aゾーン名称及び面積!$A$6:$I$2001,6,FALSE)</f>
        <v>0</v>
      </c>
      <c r="M355" s="52">
        <f>VLOOKUP(A355,T11aゾーン名称及び面積!$A$6:$I$2001,7,FALSE)</f>
        <v>0</v>
      </c>
      <c r="N355" s="52">
        <f>VLOOKUP(A355,T11aゾーン名称及び面積!$A$6:$I$2001,8,FALSE)</f>
        <v>0</v>
      </c>
      <c r="O355" s="53">
        <f>VLOOKUP(A355,T11aゾーン名称及び面積!$A$6:$I$2001,9,FALSE)</f>
        <v>0</v>
      </c>
      <c r="P355" s="54">
        <f>VLOOKUP(A355,T23ゾーン別人口!$A$6:$F$2001,6,FALSE)</f>
        <v>0</v>
      </c>
      <c r="Q355" s="58" t="e">
        <f t="shared" si="36"/>
        <v>#DIV/0!</v>
      </c>
      <c r="R355" s="53">
        <f>VLOOKUP(A355,T71密集市街地の状況!$A$6:$F$2000,6,FALSE)</f>
        <v>0</v>
      </c>
      <c r="S355" s="54">
        <f>VLOOKUP(A355,T56建物老朽度!$A$6:$R$2001,17,FALSE)</f>
        <v>0</v>
      </c>
      <c r="T355" s="54">
        <f>VLOOKUP(A355,T56建物老朽度!$A$6:$R$2001,18,FALSE)</f>
        <v>0</v>
      </c>
      <c r="U355" s="54" t="e">
        <f t="shared" si="37"/>
        <v>#DIV/0!</v>
      </c>
      <c r="V355" s="55" t="str">
        <f t="shared" si="38"/>
        <v>-</v>
      </c>
      <c r="W355" s="56">
        <f t="shared" si="39"/>
        <v>0</v>
      </c>
      <c r="X355" s="57">
        <f>VLOOKUP(A355,T71密集市街地の状況!$A$6:$Q$2001,13,FALSE)</f>
        <v>0</v>
      </c>
      <c r="Y355" s="56">
        <f t="shared" si="40"/>
        <v>0</v>
      </c>
      <c r="Z355" s="60"/>
      <c r="AA355" s="60"/>
      <c r="AB355" s="53">
        <f>VLOOKUP(A355,T71密集市街地の状況!$A$6:$Q$2000,15,FALSE)</f>
        <v>0</v>
      </c>
      <c r="AC355" s="61">
        <f t="shared" si="41"/>
        <v>0</v>
      </c>
      <c r="AD355" s="62"/>
    </row>
    <row r="356" spans="1:30" ht="15" customHeight="1">
      <c r="A356" s="49">
        <f>T71密集市街地の状況!A355</f>
        <v>0</v>
      </c>
      <c r="B356" s="16"/>
      <c r="C356" s="16"/>
      <c r="D356" s="16" t="str">
        <f t="shared" si="42"/>
        <v/>
      </c>
      <c r="E356" s="16"/>
      <c r="F356" s="16"/>
      <c r="G356" s="51">
        <v>350</v>
      </c>
      <c r="H356" s="31">
        <f>T71密集市街地の状況!B355</f>
        <v>0</v>
      </c>
      <c r="I356" s="31">
        <f>T71密集市街地の状況!C355</f>
        <v>0</v>
      </c>
      <c r="J356" s="31">
        <f>T71密集市街地の状況!D355</f>
        <v>0</v>
      </c>
      <c r="K356" s="31">
        <f>VLOOKUP(A356,T11aゾーン名称及び面積!$A$6:$I$2001,5,FALSE)</f>
        <v>0</v>
      </c>
      <c r="L356" s="31">
        <f>VLOOKUP(A356,T11aゾーン名称及び面積!$A$6:$I$2001,6,FALSE)</f>
        <v>0</v>
      </c>
      <c r="M356" s="52">
        <f>VLOOKUP(A356,T11aゾーン名称及び面積!$A$6:$I$2001,7,FALSE)</f>
        <v>0</v>
      </c>
      <c r="N356" s="52">
        <f>VLOOKUP(A356,T11aゾーン名称及び面積!$A$6:$I$2001,8,FALSE)</f>
        <v>0</v>
      </c>
      <c r="O356" s="53">
        <f>VLOOKUP(A356,T11aゾーン名称及び面積!$A$6:$I$2001,9,FALSE)</f>
        <v>0</v>
      </c>
      <c r="P356" s="54">
        <f>VLOOKUP(A356,T23ゾーン別人口!$A$6:$F$2001,6,FALSE)</f>
        <v>0</v>
      </c>
      <c r="Q356" s="58" t="e">
        <f t="shared" si="36"/>
        <v>#DIV/0!</v>
      </c>
      <c r="R356" s="53">
        <f>VLOOKUP(A356,T71密集市街地の状況!$A$6:$F$2000,6,FALSE)</f>
        <v>0</v>
      </c>
      <c r="S356" s="54">
        <f>VLOOKUP(A356,T56建物老朽度!$A$6:$R$2001,17,FALSE)</f>
        <v>0</v>
      </c>
      <c r="T356" s="54">
        <f>VLOOKUP(A356,T56建物老朽度!$A$6:$R$2001,18,FALSE)</f>
        <v>0</v>
      </c>
      <c r="U356" s="54" t="e">
        <f t="shared" si="37"/>
        <v>#DIV/0!</v>
      </c>
      <c r="V356" s="55" t="str">
        <f t="shared" si="38"/>
        <v>-</v>
      </c>
      <c r="W356" s="56">
        <f t="shared" si="39"/>
        <v>0</v>
      </c>
      <c r="X356" s="57">
        <f>VLOOKUP(A356,T71密集市街地の状況!$A$6:$Q$2001,13,FALSE)</f>
        <v>0</v>
      </c>
      <c r="Y356" s="56">
        <f t="shared" si="40"/>
        <v>0</v>
      </c>
      <c r="Z356" s="60"/>
      <c r="AA356" s="60"/>
      <c r="AB356" s="53">
        <f>VLOOKUP(A356,T71密集市街地の状況!$A$6:$Q$2000,15,FALSE)</f>
        <v>0</v>
      </c>
      <c r="AC356" s="61">
        <f t="shared" si="41"/>
        <v>0</v>
      </c>
      <c r="AD356" s="62"/>
    </row>
    <row r="357" spans="1:30" ht="15" customHeight="1">
      <c r="A357" s="49">
        <f>T71密集市街地の状況!A356</f>
        <v>0</v>
      </c>
      <c r="B357" s="16"/>
      <c r="C357" s="16"/>
      <c r="D357" s="16" t="str">
        <f t="shared" si="42"/>
        <v/>
      </c>
      <c r="E357" s="16"/>
      <c r="F357" s="16"/>
      <c r="G357" s="51">
        <v>351</v>
      </c>
      <c r="H357" s="31">
        <f>T71密集市街地の状況!B356</f>
        <v>0</v>
      </c>
      <c r="I357" s="31">
        <f>T71密集市街地の状況!C356</f>
        <v>0</v>
      </c>
      <c r="J357" s="31">
        <f>T71密集市街地の状況!D356</f>
        <v>0</v>
      </c>
      <c r="K357" s="31">
        <f>VLOOKUP(A357,T11aゾーン名称及び面積!$A$6:$I$2001,5,FALSE)</f>
        <v>0</v>
      </c>
      <c r="L357" s="31">
        <f>VLOOKUP(A357,T11aゾーン名称及び面積!$A$6:$I$2001,6,FALSE)</f>
        <v>0</v>
      </c>
      <c r="M357" s="52">
        <f>VLOOKUP(A357,T11aゾーン名称及び面積!$A$6:$I$2001,7,FALSE)</f>
        <v>0</v>
      </c>
      <c r="N357" s="52">
        <f>VLOOKUP(A357,T11aゾーン名称及び面積!$A$6:$I$2001,8,FALSE)</f>
        <v>0</v>
      </c>
      <c r="O357" s="53">
        <f>VLOOKUP(A357,T11aゾーン名称及び面積!$A$6:$I$2001,9,FALSE)</f>
        <v>0</v>
      </c>
      <c r="P357" s="54">
        <f>VLOOKUP(A357,T23ゾーン別人口!$A$6:$F$2001,6,FALSE)</f>
        <v>0</v>
      </c>
      <c r="Q357" s="58" t="e">
        <f t="shared" si="36"/>
        <v>#DIV/0!</v>
      </c>
      <c r="R357" s="53">
        <f>VLOOKUP(A357,T71密集市街地の状況!$A$6:$F$2000,6,FALSE)</f>
        <v>0</v>
      </c>
      <c r="S357" s="54">
        <f>VLOOKUP(A357,T56建物老朽度!$A$6:$R$2001,17,FALSE)</f>
        <v>0</v>
      </c>
      <c r="T357" s="54">
        <f>VLOOKUP(A357,T56建物老朽度!$A$6:$R$2001,18,FALSE)</f>
        <v>0</v>
      </c>
      <c r="U357" s="54" t="e">
        <f t="shared" si="37"/>
        <v>#DIV/0!</v>
      </c>
      <c r="V357" s="55" t="str">
        <f t="shared" si="38"/>
        <v>-</v>
      </c>
      <c r="W357" s="56">
        <f t="shared" si="39"/>
        <v>0</v>
      </c>
      <c r="X357" s="57">
        <f>VLOOKUP(A357,T71密集市街地の状況!$A$6:$Q$2001,13,FALSE)</f>
        <v>0</v>
      </c>
      <c r="Y357" s="56">
        <f t="shared" si="40"/>
        <v>0</v>
      </c>
      <c r="Z357" s="60"/>
      <c r="AA357" s="60"/>
      <c r="AB357" s="53">
        <f>VLOOKUP(A357,T71密集市街地の状況!$A$6:$Q$2000,15,FALSE)</f>
        <v>0</v>
      </c>
      <c r="AC357" s="61">
        <f t="shared" si="41"/>
        <v>0</v>
      </c>
      <c r="AD357" s="62"/>
    </row>
    <row r="358" spans="1:30" ht="15" customHeight="1">
      <c r="A358" s="49">
        <f>T71密集市街地の状況!A357</f>
        <v>0</v>
      </c>
      <c r="B358" s="16"/>
      <c r="C358" s="16"/>
      <c r="D358" s="16" t="str">
        <f t="shared" si="42"/>
        <v/>
      </c>
      <c r="E358" s="16"/>
      <c r="F358" s="16"/>
      <c r="G358" s="51">
        <v>352</v>
      </c>
      <c r="H358" s="31">
        <f>T71密集市街地の状況!B357</f>
        <v>0</v>
      </c>
      <c r="I358" s="31">
        <f>T71密集市街地の状況!C357</f>
        <v>0</v>
      </c>
      <c r="J358" s="31">
        <f>T71密集市街地の状況!D357</f>
        <v>0</v>
      </c>
      <c r="K358" s="31">
        <f>VLOOKUP(A358,T11aゾーン名称及び面積!$A$6:$I$2001,5,FALSE)</f>
        <v>0</v>
      </c>
      <c r="L358" s="31">
        <f>VLOOKUP(A358,T11aゾーン名称及び面積!$A$6:$I$2001,6,FALSE)</f>
        <v>0</v>
      </c>
      <c r="M358" s="52">
        <f>VLOOKUP(A358,T11aゾーン名称及び面積!$A$6:$I$2001,7,FALSE)</f>
        <v>0</v>
      </c>
      <c r="N358" s="52">
        <f>VLOOKUP(A358,T11aゾーン名称及び面積!$A$6:$I$2001,8,FALSE)</f>
        <v>0</v>
      </c>
      <c r="O358" s="53">
        <f>VLOOKUP(A358,T11aゾーン名称及び面積!$A$6:$I$2001,9,FALSE)</f>
        <v>0</v>
      </c>
      <c r="P358" s="54">
        <f>VLOOKUP(A358,T23ゾーン別人口!$A$6:$F$2001,6,FALSE)</f>
        <v>0</v>
      </c>
      <c r="Q358" s="58" t="e">
        <f t="shared" si="36"/>
        <v>#DIV/0!</v>
      </c>
      <c r="R358" s="53">
        <f>VLOOKUP(A358,T71密集市街地の状況!$A$6:$F$2000,6,FALSE)</f>
        <v>0</v>
      </c>
      <c r="S358" s="54">
        <f>VLOOKUP(A358,T56建物老朽度!$A$6:$R$2001,17,FALSE)</f>
        <v>0</v>
      </c>
      <c r="T358" s="54">
        <f>VLOOKUP(A358,T56建物老朽度!$A$6:$R$2001,18,FALSE)</f>
        <v>0</v>
      </c>
      <c r="U358" s="54" t="e">
        <f t="shared" si="37"/>
        <v>#DIV/0!</v>
      </c>
      <c r="V358" s="55" t="str">
        <f t="shared" si="38"/>
        <v>-</v>
      </c>
      <c r="W358" s="56">
        <f t="shared" si="39"/>
        <v>0</v>
      </c>
      <c r="X358" s="57">
        <f>VLOOKUP(A358,T71密集市街地の状況!$A$6:$Q$2001,13,FALSE)</f>
        <v>0</v>
      </c>
      <c r="Y358" s="56">
        <f t="shared" si="40"/>
        <v>0</v>
      </c>
      <c r="Z358" s="60"/>
      <c r="AA358" s="60"/>
      <c r="AB358" s="53">
        <f>VLOOKUP(A358,T71密集市街地の状況!$A$6:$Q$2000,15,FALSE)</f>
        <v>0</v>
      </c>
      <c r="AC358" s="61">
        <f t="shared" si="41"/>
        <v>0</v>
      </c>
      <c r="AD358" s="62"/>
    </row>
    <row r="359" spans="1:30" ht="15" customHeight="1">
      <c r="A359" s="49">
        <f>T71密集市街地の状況!A358</f>
        <v>0</v>
      </c>
      <c r="B359" s="16"/>
      <c r="C359" s="16"/>
      <c r="D359" s="16" t="str">
        <f t="shared" si="42"/>
        <v/>
      </c>
      <c r="E359" s="16"/>
      <c r="F359" s="16"/>
      <c r="G359" s="51">
        <v>353</v>
      </c>
      <c r="H359" s="31">
        <f>T71密集市街地の状況!B358</f>
        <v>0</v>
      </c>
      <c r="I359" s="31">
        <f>T71密集市街地の状況!C358</f>
        <v>0</v>
      </c>
      <c r="J359" s="31">
        <f>T71密集市街地の状況!D358</f>
        <v>0</v>
      </c>
      <c r="K359" s="31">
        <f>VLOOKUP(A359,T11aゾーン名称及び面積!$A$6:$I$2001,5,FALSE)</f>
        <v>0</v>
      </c>
      <c r="L359" s="31">
        <f>VLOOKUP(A359,T11aゾーン名称及び面積!$A$6:$I$2001,6,FALSE)</f>
        <v>0</v>
      </c>
      <c r="M359" s="52">
        <f>VLOOKUP(A359,T11aゾーン名称及び面積!$A$6:$I$2001,7,FALSE)</f>
        <v>0</v>
      </c>
      <c r="N359" s="52">
        <f>VLOOKUP(A359,T11aゾーン名称及び面積!$A$6:$I$2001,8,FALSE)</f>
        <v>0</v>
      </c>
      <c r="O359" s="53">
        <f>VLOOKUP(A359,T11aゾーン名称及び面積!$A$6:$I$2001,9,FALSE)</f>
        <v>0</v>
      </c>
      <c r="P359" s="54">
        <f>VLOOKUP(A359,T23ゾーン別人口!$A$6:$F$2001,6,FALSE)</f>
        <v>0</v>
      </c>
      <c r="Q359" s="58" t="e">
        <f t="shared" si="36"/>
        <v>#DIV/0!</v>
      </c>
      <c r="R359" s="53">
        <f>VLOOKUP(A359,T71密集市街地の状況!$A$6:$F$2000,6,FALSE)</f>
        <v>0</v>
      </c>
      <c r="S359" s="54">
        <f>VLOOKUP(A359,T56建物老朽度!$A$6:$R$2001,17,FALSE)</f>
        <v>0</v>
      </c>
      <c r="T359" s="54">
        <f>VLOOKUP(A359,T56建物老朽度!$A$6:$R$2001,18,FALSE)</f>
        <v>0</v>
      </c>
      <c r="U359" s="54" t="e">
        <f t="shared" si="37"/>
        <v>#DIV/0!</v>
      </c>
      <c r="V359" s="55" t="str">
        <f t="shared" si="38"/>
        <v>-</v>
      </c>
      <c r="W359" s="56">
        <f t="shared" si="39"/>
        <v>0</v>
      </c>
      <c r="X359" s="57">
        <f>VLOOKUP(A359,T71密集市街地の状況!$A$6:$Q$2001,13,FALSE)</f>
        <v>0</v>
      </c>
      <c r="Y359" s="56">
        <f t="shared" si="40"/>
        <v>0</v>
      </c>
      <c r="Z359" s="60"/>
      <c r="AA359" s="60"/>
      <c r="AB359" s="53">
        <f>VLOOKUP(A359,T71密集市街地の状況!$A$6:$Q$2000,15,FALSE)</f>
        <v>0</v>
      </c>
      <c r="AC359" s="61">
        <f t="shared" si="41"/>
        <v>0</v>
      </c>
      <c r="AD359" s="62"/>
    </row>
    <row r="360" spans="1:30" ht="15" customHeight="1">
      <c r="A360" s="49">
        <f>T71密集市街地の状況!A359</f>
        <v>0</v>
      </c>
      <c r="B360" s="16"/>
      <c r="C360" s="16"/>
      <c r="D360" s="16" t="str">
        <f t="shared" si="42"/>
        <v/>
      </c>
      <c r="E360" s="16"/>
      <c r="F360" s="16"/>
      <c r="G360" s="51">
        <v>354</v>
      </c>
      <c r="H360" s="31">
        <f>T71密集市街地の状況!B359</f>
        <v>0</v>
      </c>
      <c r="I360" s="31">
        <f>T71密集市街地の状況!C359</f>
        <v>0</v>
      </c>
      <c r="J360" s="31">
        <f>T71密集市街地の状況!D359</f>
        <v>0</v>
      </c>
      <c r="K360" s="31">
        <f>VLOOKUP(A360,T11aゾーン名称及び面積!$A$6:$I$2001,5,FALSE)</f>
        <v>0</v>
      </c>
      <c r="L360" s="31">
        <f>VLOOKUP(A360,T11aゾーン名称及び面積!$A$6:$I$2001,6,FALSE)</f>
        <v>0</v>
      </c>
      <c r="M360" s="52">
        <f>VLOOKUP(A360,T11aゾーン名称及び面積!$A$6:$I$2001,7,FALSE)</f>
        <v>0</v>
      </c>
      <c r="N360" s="52">
        <f>VLOOKUP(A360,T11aゾーン名称及び面積!$A$6:$I$2001,8,FALSE)</f>
        <v>0</v>
      </c>
      <c r="O360" s="53">
        <f>VLOOKUP(A360,T11aゾーン名称及び面積!$A$6:$I$2001,9,FALSE)</f>
        <v>0</v>
      </c>
      <c r="P360" s="54">
        <f>VLOOKUP(A360,T23ゾーン別人口!$A$6:$F$2001,6,FALSE)</f>
        <v>0</v>
      </c>
      <c r="Q360" s="58" t="e">
        <f t="shared" si="36"/>
        <v>#DIV/0!</v>
      </c>
      <c r="R360" s="53">
        <f>VLOOKUP(A360,T71密集市街地の状況!$A$6:$F$2000,6,FALSE)</f>
        <v>0</v>
      </c>
      <c r="S360" s="54">
        <f>VLOOKUP(A360,T56建物老朽度!$A$6:$R$2001,17,FALSE)</f>
        <v>0</v>
      </c>
      <c r="T360" s="54">
        <f>VLOOKUP(A360,T56建物老朽度!$A$6:$R$2001,18,FALSE)</f>
        <v>0</v>
      </c>
      <c r="U360" s="54" t="e">
        <f t="shared" si="37"/>
        <v>#DIV/0!</v>
      </c>
      <c r="V360" s="55" t="str">
        <f t="shared" si="38"/>
        <v>-</v>
      </c>
      <c r="W360" s="56">
        <f t="shared" si="39"/>
        <v>0</v>
      </c>
      <c r="X360" s="57">
        <f>VLOOKUP(A360,T71密集市街地の状況!$A$6:$Q$2001,13,FALSE)</f>
        <v>0</v>
      </c>
      <c r="Y360" s="56">
        <f t="shared" si="40"/>
        <v>0</v>
      </c>
      <c r="Z360" s="60"/>
      <c r="AA360" s="60"/>
      <c r="AB360" s="53">
        <f>VLOOKUP(A360,T71密集市街地の状況!$A$6:$Q$2000,15,FALSE)</f>
        <v>0</v>
      </c>
      <c r="AC360" s="61">
        <f t="shared" si="41"/>
        <v>0</v>
      </c>
      <c r="AD360" s="62"/>
    </row>
    <row r="361" spans="1:30" ht="15" customHeight="1">
      <c r="A361" s="49">
        <f>T71密集市街地の状況!A360</f>
        <v>0</v>
      </c>
      <c r="B361" s="16"/>
      <c r="C361" s="16"/>
      <c r="D361" s="16" t="str">
        <f t="shared" si="42"/>
        <v/>
      </c>
      <c r="E361" s="16"/>
      <c r="F361" s="16"/>
      <c r="G361" s="51">
        <v>355</v>
      </c>
      <c r="H361" s="31">
        <f>T71密集市街地の状況!B360</f>
        <v>0</v>
      </c>
      <c r="I361" s="31">
        <f>T71密集市街地の状況!C360</f>
        <v>0</v>
      </c>
      <c r="J361" s="31">
        <f>T71密集市街地の状況!D360</f>
        <v>0</v>
      </c>
      <c r="K361" s="31">
        <f>VLOOKUP(A361,T11aゾーン名称及び面積!$A$6:$I$2001,5,FALSE)</f>
        <v>0</v>
      </c>
      <c r="L361" s="31">
        <f>VLOOKUP(A361,T11aゾーン名称及び面積!$A$6:$I$2001,6,FALSE)</f>
        <v>0</v>
      </c>
      <c r="M361" s="52">
        <f>VLOOKUP(A361,T11aゾーン名称及び面積!$A$6:$I$2001,7,FALSE)</f>
        <v>0</v>
      </c>
      <c r="N361" s="52">
        <f>VLOOKUP(A361,T11aゾーン名称及び面積!$A$6:$I$2001,8,FALSE)</f>
        <v>0</v>
      </c>
      <c r="O361" s="53">
        <f>VLOOKUP(A361,T11aゾーン名称及び面積!$A$6:$I$2001,9,FALSE)</f>
        <v>0</v>
      </c>
      <c r="P361" s="54">
        <f>VLOOKUP(A361,T23ゾーン別人口!$A$6:$F$2001,6,FALSE)</f>
        <v>0</v>
      </c>
      <c r="Q361" s="58" t="e">
        <f t="shared" si="36"/>
        <v>#DIV/0!</v>
      </c>
      <c r="R361" s="53">
        <f>VLOOKUP(A361,T71密集市街地の状況!$A$6:$F$2000,6,FALSE)</f>
        <v>0</v>
      </c>
      <c r="S361" s="54">
        <f>VLOOKUP(A361,T56建物老朽度!$A$6:$R$2001,17,FALSE)</f>
        <v>0</v>
      </c>
      <c r="T361" s="54">
        <f>VLOOKUP(A361,T56建物老朽度!$A$6:$R$2001,18,FALSE)</f>
        <v>0</v>
      </c>
      <c r="U361" s="54" t="e">
        <f t="shared" si="37"/>
        <v>#DIV/0!</v>
      </c>
      <c r="V361" s="55" t="str">
        <f t="shared" si="38"/>
        <v>-</v>
      </c>
      <c r="W361" s="56">
        <f t="shared" si="39"/>
        <v>0</v>
      </c>
      <c r="X361" s="57">
        <f>VLOOKUP(A361,T71密集市街地の状況!$A$6:$Q$2001,13,FALSE)</f>
        <v>0</v>
      </c>
      <c r="Y361" s="56">
        <f t="shared" si="40"/>
        <v>0</v>
      </c>
      <c r="Z361" s="60"/>
      <c r="AA361" s="60"/>
      <c r="AB361" s="53">
        <f>VLOOKUP(A361,T71密集市街地の状況!$A$6:$Q$2000,15,FALSE)</f>
        <v>0</v>
      </c>
      <c r="AC361" s="61">
        <f t="shared" si="41"/>
        <v>0</v>
      </c>
      <c r="AD361" s="62"/>
    </row>
    <row r="362" spans="1:30" ht="15" customHeight="1">
      <c r="A362" s="49">
        <f>T71密集市街地の状況!A361</f>
        <v>0</v>
      </c>
      <c r="B362" s="16"/>
      <c r="C362" s="16"/>
      <c r="D362" s="16" t="str">
        <f t="shared" si="42"/>
        <v/>
      </c>
      <c r="E362" s="16"/>
      <c r="F362" s="16"/>
      <c r="G362" s="51">
        <v>356</v>
      </c>
      <c r="H362" s="31">
        <f>T71密集市街地の状況!B361</f>
        <v>0</v>
      </c>
      <c r="I362" s="31">
        <f>T71密集市街地の状況!C361</f>
        <v>0</v>
      </c>
      <c r="J362" s="31">
        <f>T71密集市街地の状況!D361</f>
        <v>0</v>
      </c>
      <c r="K362" s="31">
        <f>VLOOKUP(A362,T11aゾーン名称及び面積!$A$6:$I$2001,5,FALSE)</f>
        <v>0</v>
      </c>
      <c r="L362" s="31">
        <f>VLOOKUP(A362,T11aゾーン名称及び面積!$A$6:$I$2001,6,FALSE)</f>
        <v>0</v>
      </c>
      <c r="M362" s="52">
        <f>VLOOKUP(A362,T11aゾーン名称及び面積!$A$6:$I$2001,7,FALSE)</f>
        <v>0</v>
      </c>
      <c r="N362" s="52">
        <f>VLOOKUP(A362,T11aゾーン名称及び面積!$A$6:$I$2001,8,FALSE)</f>
        <v>0</v>
      </c>
      <c r="O362" s="53">
        <f>VLOOKUP(A362,T11aゾーン名称及び面積!$A$6:$I$2001,9,FALSE)</f>
        <v>0</v>
      </c>
      <c r="P362" s="54">
        <f>VLOOKUP(A362,T23ゾーン別人口!$A$6:$F$2001,6,FALSE)</f>
        <v>0</v>
      </c>
      <c r="Q362" s="58" t="e">
        <f t="shared" si="36"/>
        <v>#DIV/0!</v>
      </c>
      <c r="R362" s="53">
        <f>VLOOKUP(A362,T71密集市街地の状況!$A$6:$F$2000,6,FALSE)</f>
        <v>0</v>
      </c>
      <c r="S362" s="54">
        <f>VLOOKUP(A362,T56建物老朽度!$A$6:$R$2001,17,FALSE)</f>
        <v>0</v>
      </c>
      <c r="T362" s="54">
        <f>VLOOKUP(A362,T56建物老朽度!$A$6:$R$2001,18,FALSE)</f>
        <v>0</v>
      </c>
      <c r="U362" s="54" t="e">
        <f t="shared" si="37"/>
        <v>#DIV/0!</v>
      </c>
      <c r="V362" s="55" t="str">
        <f t="shared" si="38"/>
        <v>-</v>
      </c>
      <c r="W362" s="56">
        <f t="shared" si="39"/>
        <v>0</v>
      </c>
      <c r="X362" s="57">
        <f>VLOOKUP(A362,T71密集市街地の状況!$A$6:$Q$2001,13,FALSE)</f>
        <v>0</v>
      </c>
      <c r="Y362" s="56">
        <f t="shared" si="40"/>
        <v>0</v>
      </c>
      <c r="Z362" s="60"/>
      <c r="AA362" s="60"/>
      <c r="AB362" s="53">
        <f>VLOOKUP(A362,T71密集市街地の状況!$A$6:$Q$2000,15,FALSE)</f>
        <v>0</v>
      </c>
      <c r="AC362" s="61">
        <f t="shared" si="41"/>
        <v>0</v>
      </c>
      <c r="AD362" s="62"/>
    </row>
    <row r="363" spans="1:30" ht="15" customHeight="1">
      <c r="A363" s="49">
        <f>T71密集市街地の状況!A362</f>
        <v>0</v>
      </c>
      <c r="B363" s="16"/>
      <c r="C363" s="16"/>
      <c r="D363" s="16" t="str">
        <f t="shared" si="42"/>
        <v/>
      </c>
      <c r="E363" s="16"/>
      <c r="F363" s="16"/>
      <c r="G363" s="51">
        <v>357</v>
      </c>
      <c r="H363" s="31">
        <f>T71密集市街地の状況!B362</f>
        <v>0</v>
      </c>
      <c r="I363" s="31">
        <f>T71密集市街地の状況!C362</f>
        <v>0</v>
      </c>
      <c r="J363" s="31">
        <f>T71密集市街地の状況!D362</f>
        <v>0</v>
      </c>
      <c r="K363" s="31">
        <f>VLOOKUP(A363,T11aゾーン名称及び面積!$A$6:$I$2001,5,FALSE)</f>
        <v>0</v>
      </c>
      <c r="L363" s="31">
        <f>VLOOKUP(A363,T11aゾーン名称及び面積!$A$6:$I$2001,6,FALSE)</f>
        <v>0</v>
      </c>
      <c r="M363" s="52">
        <f>VLOOKUP(A363,T11aゾーン名称及び面積!$A$6:$I$2001,7,FALSE)</f>
        <v>0</v>
      </c>
      <c r="N363" s="52">
        <f>VLOOKUP(A363,T11aゾーン名称及び面積!$A$6:$I$2001,8,FALSE)</f>
        <v>0</v>
      </c>
      <c r="O363" s="53">
        <f>VLOOKUP(A363,T11aゾーン名称及び面積!$A$6:$I$2001,9,FALSE)</f>
        <v>0</v>
      </c>
      <c r="P363" s="54">
        <f>VLOOKUP(A363,T23ゾーン別人口!$A$6:$F$2001,6,FALSE)</f>
        <v>0</v>
      </c>
      <c r="Q363" s="58" t="e">
        <f t="shared" si="36"/>
        <v>#DIV/0!</v>
      </c>
      <c r="R363" s="53">
        <f>VLOOKUP(A363,T71密集市街地の状況!$A$6:$F$2000,6,FALSE)</f>
        <v>0</v>
      </c>
      <c r="S363" s="54">
        <f>VLOOKUP(A363,T56建物老朽度!$A$6:$R$2001,17,FALSE)</f>
        <v>0</v>
      </c>
      <c r="T363" s="54">
        <f>VLOOKUP(A363,T56建物老朽度!$A$6:$R$2001,18,FALSE)</f>
        <v>0</v>
      </c>
      <c r="U363" s="54" t="e">
        <f t="shared" si="37"/>
        <v>#DIV/0!</v>
      </c>
      <c r="V363" s="55" t="str">
        <f t="shared" si="38"/>
        <v>-</v>
      </c>
      <c r="W363" s="56">
        <f t="shared" si="39"/>
        <v>0</v>
      </c>
      <c r="X363" s="57">
        <f>VLOOKUP(A363,T71密集市街地の状況!$A$6:$Q$2001,13,FALSE)</f>
        <v>0</v>
      </c>
      <c r="Y363" s="56">
        <f t="shared" si="40"/>
        <v>0</v>
      </c>
      <c r="Z363" s="60"/>
      <c r="AA363" s="60"/>
      <c r="AB363" s="53">
        <f>VLOOKUP(A363,T71密集市街地の状況!$A$6:$Q$2000,15,FALSE)</f>
        <v>0</v>
      </c>
      <c r="AC363" s="61">
        <f t="shared" si="41"/>
        <v>0</v>
      </c>
      <c r="AD363" s="62"/>
    </row>
    <row r="364" spans="1:30" ht="15" customHeight="1">
      <c r="A364" s="49">
        <f>T71密集市街地の状況!A363</f>
        <v>0</v>
      </c>
      <c r="B364" s="16"/>
      <c r="C364" s="16"/>
      <c r="D364" s="16" t="str">
        <f t="shared" si="42"/>
        <v/>
      </c>
      <c r="E364" s="16"/>
      <c r="F364" s="16"/>
      <c r="G364" s="51">
        <v>358</v>
      </c>
      <c r="H364" s="31">
        <f>T71密集市街地の状況!B363</f>
        <v>0</v>
      </c>
      <c r="I364" s="31">
        <f>T71密集市街地の状況!C363</f>
        <v>0</v>
      </c>
      <c r="J364" s="31">
        <f>T71密集市街地の状況!D363</f>
        <v>0</v>
      </c>
      <c r="K364" s="31">
        <f>VLOOKUP(A364,T11aゾーン名称及び面積!$A$6:$I$2001,5,FALSE)</f>
        <v>0</v>
      </c>
      <c r="L364" s="31">
        <f>VLOOKUP(A364,T11aゾーン名称及び面積!$A$6:$I$2001,6,FALSE)</f>
        <v>0</v>
      </c>
      <c r="M364" s="52">
        <f>VLOOKUP(A364,T11aゾーン名称及び面積!$A$6:$I$2001,7,FALSE)</f>
        <v>0</v>
      </c>
      <c r="N364" s="52">
        <f>VLOOKUP(A364,T11aゾーン名称及び面積!$A$6:$I$2001,8,FALSE)</f>
        <v>0</v>
      </c>
      <c r="O364" s="53">
        <f>VLOOKUP(A364,T11aゾーン名称及び面積!$A$6:$I$2001,9,FALSE)</f>
        <v>0</v>
      </c>
      <c r="P364" s="54">
        <f>VLOOKUP(A364,T23ゾーン別人口!$A$6:$F$2001,6,FALSE)</f>
        <v>0</v>
      </c>
      <c r="Q364" s="58" t="e">
        <f t="shared" si="36"/>
        <v>#DIV/0!</v>
      </c>
      <c r="R364" s="53">
        <f>VLOOKUP(A364,T71密集市街地の状況!$A$6:$F$2000,6,FALSE)</f>
        <v>0</v>
      </c>
      <c r="S364" s="54">
        <f>VLOOKUP(A364,T56建物老朽度!$A$6:$R$2001,17,FALSE)</f>
        <v>0</v>
      </c>
      <c r="T364" s="54">
        <f>VLOOKUP(A364,T56建物老朽度!$A$6:$R$2001,18,FALSE)</f>
        <v>0</v>
      </c>
      <c r="U364" s="54" t="e">
        <f t="shared" si="37"/>
        <v>#DIV/0!</v>
      </c>
      <c r="V364" s="55" t="str">
        <f t="shared" si="38"/>
        <v>-</v>
      </c>
      <c r="W364" s="56">
        <f t="shared" si="39"/>
        <v>0</v>
      </c>
      <c r="X364" s="57">
        <f>VLOOKUP(A364,T71密集市街地の状況!$A$6:$Q$2001,13,FALSE)</f>
        <v>0</v>
      </c>
      <c r="Y364" s="56">
        <f t="shared" si="40"/>
        <v>0</v>
      </c>
      <c r="Z364" s="60"/>
      <c r="AA364" s="60"/>
      <c r="AB364" s="53">
        <f>VLOOKUP(A364,T71密集市街地の状況!$A$6:$Q$2000,15,FALSE)</f>
        <v>0</v>
      </c>
      <c r="AC364" s="61">
        <f t="shared" si="41"/>
        <v>0</v>
      </c>
      <c r="AD364" s="62"/>
    </row>
    <row r="365" spans="1:30" ht="15" customHeight="1">
      <c r="A365" s="49">
        <f>T71密集市街地の状況!A364</f>
        <v>0</v>
      </c>
      <c r="B365" s="16"/>
      <c r="C365" s="16"/>
      <c r="D365" s="16" t="str">
        <f t="shared" si="42"/>
        <v/>
      </c>
      <c r="E365" s="16"/>
      <c r="F365" s="16"/>
      <c r="G365" s="51">
        <v>359</v>
      </c>
      <c r="H365" s="31">
        <f>T71密集市街地の状況!B364</f>
        <v>0</v>
      </c>
      <c r="I365" s="31">
        <f>T71密集市街地の状況!C364</f>
        <v>0</v>
      </c>
      <c r="J365" s="31">
        <f>T71密集市街地の状況!D364</f>
        <v>0</v>
      </c>
      <c r="K365" s="31">
        <f>VLOOKUP(A365,T11aゾーン名称及び面積!$A$6:$I$2001,5,FALSE)</f>
        <v>0</v>
      </c>
      <c r="L365" s="31">
        <f>VLOOKUP(A365,T11aゾーン名称及び面積!$A$6:$I$2001,6,FALSE)</f>
        <v>0</v>
      </c>
      <c r="M365" s="52">
        <f>VLOOKUP(A365,T11aゾーン名称及び面積!$A$6:$I$2001,7,FALSE)</f>
        <v>0</v>
      </c>
      <c r="N365" s="52">
        <f>VLOOKUP(A365,T11aゾーン名称及び面積!$A$6:$I$2001,8,FALSE)</f>
        <v>0</v>
      </c>
      <c r="O365" s="53">
        <f>VLOOKUP(A365,T11aゾーン名称及び面積!$A$6:$I$2001,9,FALSE)</f>
        <v>0</v>
      </c>
      <c r="P365" s="54">
        <f>VLOOKUP(A365,T23ゾーン別人口!$A$6:$F$2001,6,FALSE)</f>
        <v>0</v>
      </c>
      <c r="Q365" s="58" t="e">
        <f t="shared" si="36"/>
        <v>#DIV/0!</v>
      </c>
      <c r="R365" s="53">
        <f>VLOOKUP(A365,T71密集市街地の状況!$A$6:$F$2000,6,FALSE)</f>
        <v>0</v>
      </c>
      <c r="S365" s="54">
        <f>VLOOKUP(A365,T56建物老朽度!$A$6:$R$2001,17,FALSE)</f>
        <v>0</v>
      </c>
      <c r="T365" s="54">
        <f>VLOOKUP(A365,T56建物老朽度!$A$6:$R$2001,18,FALSE)</f>
        <v>0</v>
      </c>
      <c r="U365" s="54" t="e">
        <f t="shared" si="37"/>
        <v>#DIV/0!</v>
      </c>
      <c r="V365" s="55" t="str">
        <f t="shared" si="38"/>
        <v>-</v>
      </c>
      <c r="W365" s="56">
        <f t="shared" si="39"/>
        <v>0</v>
      </c>
      <c r="X365" s="57">
        <f>VLOOKUP(A365,T71密集市街地の状況!$A$6:$Q$2001,13,FALSE)</f>
        <v>0</v>
      </c>
      <c r="Y365" s="56">
        <f t="shared" si="40"/>
        <v>0</v>
      </c>
      <c r="Z365" s="60"/>
      <c r="AA365" s="60"/>
      <c r="AB365" s="53">
        <f>VLOOKUP(A365,T71密集市街地の状況!$A$6:$Q$2000,15,FALSE)</f>
        <v>0</v>
      </c>
      <c r="AC365" s="61">
        <f t="shared" si="41"/>
        <v>0</v>
      </c>
      <c r="AD365" s="62"/>
    </row>
    <row r="366" spans="1:30" ht="15" customHeight="1">
      <c r="A366" s="49">
        <f>T71密集市街地の状況!A365</f>
        <v>0</v>
      </c>
      <c r="B366" s="16"/>
      <c r="C366" s="16"/>
      <c r="D366" s="16" t="str">
        <f t="shared" si="42"/>
        <v/>
      </c>
      <c r="E366" s="16"/>
      <c r="F366" s="16"/>
      <c r="G366" s="51">
        <v>360</v>
      </c>
      <c r="H366" s="31">
        <f>T71密集市街地の状況!B365</f>
        <v>0</v>
      </c>
      <c r="I366" s="31">
        <f>T71密集市街地の状況!C365</f>
        <v>0</v>
      </c>
      <c r="J366" s="31">
        <f>T71密集市街地の状況!D365</f>
        <v>0</v>
      </c>
      <c r="K366" s="31">
        <f>VLOOKUP(A366,T11aゾーン名称及び面積!$A$6:$I$2001,5,FALSE)</f>
        <v>0</v>
      </c>
      <c r="L366" s="31">
        <f>VLOOKUP(A366,T11aゾーン名称及び面積!$A$6:$I$2001,6,FALSE)</f>
        <v>0</v>
      </c>
      <c r="M366" s="52">
        <f>VLOOKUP(A366,T11aゾーン名称及び面積!$A$6:$I$2001,7,FALSE)</f>
        <v>0</v>
      </c>
      <c r="N366" s="52">
        <f>VLOOKUP(A366,T11aゾーン名称及び面積!$A$6:$I$2001,8,FALSE)</f>
        <v>0</v>
      </c>
      <c r="O366" s="53">
        <f>VLOOKUP(A366,T11aゾーン名称及び面積!$A$6:$I$2001,9,FALSE)</f>
        <v>0</v>
      </c>
      <c r="P366" s="54">
        <f>VLOOKUP(A366,T23ゾーン別人口!$A$6:$F$2001,6,FALSE)</f>
        <v>0</v>
      </c>
      <c r="Q366" s="58" t="e">
        <f t="shared" si="36"/>
        <v>#DIV/0!</v>
      </c>
      <c r="R366" s="53">
        <f>VLOOKUP(A366,T71密集市街地の状況!$A$6:$F$2000,6,FALSE)</f>
        <v>0</v>
      </c>
      <c r="S366" s="54">
        <f>VLOOKUP(A366,T56建物老朽度!$A$6:$R$2001,17,FALSE)</f>
        <v>0</v>
      </c>
      <c r="T366" s="54">
        <f>VLOOKUP(A366,T56建物老朽度!$A$6:$R$2001,18,FALSE)</f>
        <v>0</v>
      </c>
      <c r="U366" s="54" t="e">
        <f t="shared" si="37"/>
        <v>#DIV/0!</v>
      </c>
      <c r="V366" s="55" t="str">
        <f t="shared" si="38"/>
        <v>-</v>
      </c>
      <c r="W366" s="56">
        <f t="shared" si="39"/>
        <v>0</v>
      </c>
      <c r="X366" s="57">
        <f>VLOOKUP(A366,T71密集市街地の状況!$A$6:$Q$2001,13,FALSE)</f>
        <v>0</v>
      </c>
      <c r="Y366" s="56">
        <f t="shared" si="40"/>
        <v>0</v>
      </c>
      <c r="Z366" s="60"/>
      <c r="AA366" s="60"/>
      <c r="AB366" s="53">
        <f>VLOOKUP(A366,T71密集市街地の状況!$A$6:$Q$2000,15,FALSE)</f>
        <v>0</v>
      </c>
      <c r="AC366" s="61">
        <f t="shared" si="41"/>
        <v>0</v>
      </c>
      <c r="AD366" s="62"/>
    </row>
    <row r="367" spans="1:30" ht="15" customHeight="1">
      <c r="A367" s="49">
        <f>T71密集市街地の状況!A366</f>
        <v>0</v>
      </c>
      <c r="B367" s="16"/>
      <c r="C367" s="16"/>
      <c r="D367" s="16" t="str">
        <f t="shared" si="42"/>
        <v/>
      </c>
      <c r="E367" s="16"/>
      <c r="F367" s="16"/>
      <c r="G367" s="51">
        <v>361</v>
      </c>
      <c r="H367" s="31">
        <f>T71密集市街地の状況!B366</f>
        <v>0</v>
      </c>
      <c r="I367" s="31">
        <f>T71密集市街地の状況!C366</f>
        <v>0</v>
      </c>
      <c r="J367" s="31">
        <f>T71密集市街地の状況!D366</f>
        <v>0</v>
      </c>
      <c r="K367" s="31">
        <f>VLOOKUP(A367,T11aゾーン名称及び面積!$A$6:$I$2001,5,FALSE)</f>
        <v>0</v>
      </c>
      <c r="L367" s="31">
        <f>VLOOKUP(A367,T11aゾーン名称及び面積!$A$6:$I$2001,6,FALSE)</f>
        <v>0</v>
      </c>
      <c r="M367" s="52">
        <f>VLOOKUP(A367,T11aゾーン名称及び面積!$A$6:$I$2001,7,FALSE)</f>
        <v>0</v>
      </c>
      <c r="N367" s="52">
        <f>VLOOKUP(A367,T11aゾーン名称及び面積!$A$6:$I$2001,8,FALSE)</f>
        <v>0</v>
      </c>
      <c r="O367" s="53">
        <f>VLOOKUP(A367,T11aゾーン名称及び面積!$A$6:$I$2001,9,FALSE)</f>
        <v>0</v>
      </c>
      <c r="P367" s="54">
        <f>VLOOKUP(A367,T23ゾーン別人口!$A$6:$F$2001,6,FALSE)</f>
        <v>0</v>
      </c>
      <c r="Q367" s="58" t="e">
        <f t="shared" si="36"/>
        <v>#DIV/0!</v>
      </c>
      <c r="R367" s="53">
        <f>VLOOKUP(A367,T71密集市街地の状況!$A$6:$F$2000,6,FALSE)</f>
        <v>0</v>
      </c>
      <c r="S367" s="54">
        <f>VLOOKUP(A367,T56建物老朽度!$A$6:$R$2001,17,FALSE)</f>
        <v>0</v>
      </c>
      <c r="T367" s="54">
        <f>VLOOKUP(A367,T56建物老朽度!$A$6:$R$2001,18,FALSE)</f>
        <v>0</v>
      </c>
      <c r="U367" s="54" t="e">
        <f t="shared" si="37"/>
        <v>#DIV/0!</v>
      </c>
      <c r="V367" s="55" t="str">
        <f t="shared" si="38"/>
        <v>-</v>
      </c>
      <c r="W367" s="56">
        <f t="shared" si="39"/>
        <v>0</v>
      </c>
      <c r="X367" s="57">
        <f>VLOOKUP(A367,T71密集市街地の状況!$A$6:$Q$2001,13,FALSE)</f>
        <v>0</v>
      </c>
      <c r="Y367" s="56">
        <f t="shared" si="40"/>
        <v>0</v>
      </c>
      <c r="Z367" s="60"/>
      <c r="AA367" s="60"/>
      <c r="AB367" s="53">
        <f>VLOOKUP(A367,T71密集市街地の状況!$A$6:$Q$2000,15,FALSE)</f>
        <v>0</v>
      </c>
      <c r="AC367" s="61">
        <f t="shared" si="41"/>
        <v>0</v>
      </c>
      <c r="AD367" s="62"/>
    </row>
    <row r="368" spans="1:30" ht="15" customHeight="1">
      <c r="A368" s="49">
        <f>T71密集市街地の状況!A367</f>
        <v>0</v>
      </c>
      <c r="B368" s="16"/>
      <c r="C368" s="16"/>
      <c r="D368" s="16" t="str">
        <f t="shared" si="42"/>
        <v/>
      </c>
      <c r="E368" s="16"/>
      <c r="F368" s="16"/>
      <c r="G368" s="51">
        <v>362</v>
      </c>
      <c r="H368" s="31">
        <f>T71密集市街地の状況!B367</f>
        <v>0</v>
      </c>
      <c r="I368" s="31">
        <f>T71密集市街地の状況!C367</f>
        <v>0</v>
      </c>
      <c r="J368" s="31">
        <f>T71密集市街地の状況!D367</f>
        <v>0</v>
      </c>
      <c r="K368" s="31">
        <f>VLOOKUP(A368,T11aゾーン名称及び面積!$A$6:$I$2001,5,FALSE)</f>
        <v>0</v>
      </c>
      <c r="L368" s="31">
        <f>VLOOKUP(A368,T11aゾーン名称及び面積!$A$6:$I$2001,6,FALSE)</f>
        <v>0</v>
      </c>
      <c r="M368" s="52">
        <f>VLOOKUP(A368,T11aゾーン名称及び面積!$A$6:$I$2001,7,FALSE)</f>
        <v>0</v>
      </c>
      <c r="N368" s="52">
        <f>VLOOKUP(A368,T11aゾーン名称及び面積!$A$6:$I$2001,8,FALSE)</f>
        <v>0</v>
      </c>
      <c r="O368" s="53">
        <f>VLOOKUP(A368,T11aゾーン名称及び面積!$A$6:$I$2001,9,FALSE)</f>
        <v>0</v>
      </c>
      <c r="P368" s="54">
        <f>VLOOKUP(A368,T23ゾーン別人口!$A$6:$F$2001,6,FALSE)</f>
        <v>0</v>
      </c>
      <c r="Q368" s="58" t="e">
        <f t="shared" si="36"/>
        <v>#DIV/0!</v>
      </c>
      <c r="R368" s="53">
        <f>VLOOKUP(A368,T71密集市街地の状況!$A$6:$F$2000,6,FALSE)</f>
        <v>0</v>
      </c>
      <c r="S368" s="54">
        <f>VLOOKUP(A368,T56建物老朽度!$A$6:$R$2001,17,FALSE)</f>
        <v>0</v>
      </c>
      <c r="T368" s="54">
        <f>VLOOKUP(A368,T56建物老朽度!$A$6:$R$2001,18,FALSE)</f>
        <v>0</v>
      </c>
      <c r="U368" s="54" t="e">
        <f t="shared" si="37"/>
        <v>#DIV/0!</v>
      </c>
      <c r="V368" s="55" t="str">
        <f t="shared" si="38"/>
        <v>-</v>
      </c>
      <c r="W368" s="56">
        <f t="shared" si="39"/>
        <v>0</v>
      </c>
      <c r="X368" s="57">
        <f>VLOOKUP(A368,T71密集市街地の状況!$A$6:$Q$2001,13,FALSE)</f>
        <v>0</v>
      </c>
      <c r="Y368" s="56">
        <f t="shared" si="40"/>
        <v>0</v>
      </c>
      <c r="Z368" s="60"/>
      <c r="AA368" s="60"/>
      <c r="AB368" s="53">
        <f>VLOOKUP(A368,T71密集市街地の状況!$A$6:$Q$2000,15,FALSE)</f>
        <v>0</v>
      </c>
      <c r="AC368" s="61">
        <f t="shared" si="41"/>
        <v>0</v>
      </c>
      <c r="AD368" s="62"/>
    </row>
    <row r="369" spans="1:30" ht="15" customHeight="1">
      <c r="A369" s="49">
        <f>T71密集市街地の状況!A368</f>
        <v>0</v>
      </c>
      <c r="B369" s="16"/>
      <c r="C369" s="16"/>
      <c r="D369" s="16" t="str">
        <f t="shared" si="42"/>
        <v/>
      </c>
      <c r="E369" s="16"/>
      <c r="F369" s="16"/>
      <c r="G369" s="51">
        <v>363</v>
      </c>
      <c r="H369" s="31">
        <f>T71密集市街地の状況!B368</f>
        <v>0</v>
      </c>
      <c r="I369" s="31">
        <f>T71密集市街地の状況!C368</f>
        <v>0</v>
      </c>
      <c r="J369" s="31">
        <f>T71密集市街地の状況!D368</f>
        <v>0</v>
      </c>
      <c r="K369" s="31">
        <f>VLOOKUP(A369,T11aゾーン名称及び面積!$A$6:$I$2001,5,FALSE)</f>
        <v>0</v>
      </c>
      <c r="L369" s="31">
        <f>VLOOKUP(A369,T11aゾーン名称及び面積!$A$6:$I$2001,6,FALSE)</f>
        <v>0</v>
      </c>
      <c r="M369" s="52">
        <f>VLOOKUP(A369,T11aゾーン名称及び面積!$A$6:$I$2001,7,FALSE)</f>
        <v>0</v>
      </c>
      <c r="N369" s="52">
        <f>VLOOKUP(A369,T11aゾーン名称及び面積!$A$6:$I$2001,8,FALSE)</f>
        <v>0</v>
      </c>
      <c r="O369" s="53">
        <f>VLOOKUP(A369,T11aゾーン名称及び面積!$A$6:$I$2001,9,FALSE)</f>
        <v>0</v>
      </c>
      <c r="P369" s="54">
        <f>VLOOKUP(A369,T23ゾーン別人口!$A$6:$F$2001,6,FALSE)</f>
        <v>0</v>
      </c>
      <c r="Q369" s="58" t="e">
        <f t="shared" si="36"/>
        <v>#DIV/0!</v>
      </c>
      <c r="R369" s="53">
        <f>VLOOKUP(A369,T71密集市街地の状況!$A$6:$F$2000,6,FALSE)</f>
        <v>0</v>
      </c>
      <c r="S369" s="54">
        <f>VLOOKUP(A369,T56建物老朽度!$A$6:$R$2001,17,FALSE)</f>
        <v>0</v>
      </c>
      <c r="T369" s="54">
        <f>VLOOKUP(A369,T56建物老朽度!$A$6:$R$2001,18,FALSE)</f>
        <v>0</v>
      </c>
      <c r="U369" s="54" t="e">
        <f t="shared" si="37"/>
        <v>#DIV/0!</v>
      </c>
      <c r="V369" s="55" t="str">
        <f t="shared" si="38"/>
        <v>-</v>
      </c>
      <c r="W369" s="56">
        <f t="shared" si="39"/>
        <v>0</v>
      </c>
      <c r="X369" s="57">
        <f>VLOOKUP(A369,T71密集市街地の状況!$A$6:$Q$2001,13,FALSE)</f>
        <v>0</v>
      </c>
      <c r="Y369" s="56">
        <f t="shared" si="40"/>
        <v>0</v>
      </c>
      <c r="Z369" s="60"/>
      <c r="AA369" s="60"/>
      <c r="AB369" s="53">
        <f>VLOOKUP(A369,T71密集市街地の状況!$A$6:$Q$2000,15,FALSE)</f>
        <v>0</v>
      </c>
      <c r="AC369" s="61">
        <f t="shared" si="41"/>
        <v>0</v>
      </c>
      <c r="AD369" s="62"/>
    </row>
    <row r="370" spans="1:30" ht="15" customHeight="1">
      <c r="A370" s="49">
        <f>T71密集市街地の状況!A369</f>
        <v>0</v>
      </c>
      <c r="B370" s="16"/>
      <c r="C370" s="16"/>
      <c r="D370" s="16" t="str">
        <f t="shared" si="42"/>
        <v/>
      </c>
      <c r="E370" s="16"/>
      <c r="F370" s="16"/>
      <c r="G370" s="51">
        <v>364</v>
      </c>
      <c r="H370" s="31">
        <f>T71密集市街地の状況!B369</f>
        <v>0</v>
      </c>
      <c r="I370" s="31">
        <f>T71密集市街地の状況!C369</f>
        <v>0</v>
      </c>
      <c r="J370" s="31">
        <f>T71密集市街地の状況!D369</f>
        <v>0</v>
      </c>
      <c r="K370" s="31">
        <f>VLOOKUP(A370,T11aゾーン名称及び面積!$A$6:$I$2001,5,FALSE)</f>
        <v>0</v>
      </c>
      <c r="L370" s="31">
        <f>VLOOKUP(A370,T11aゾーン名称及び面積!$A$6:$I$2001,6,FALSE)</f>
        <v>0</v>
      </c>
      <c r="M370" s="52">
        <f>VLOOKUP(A370,T11aゾーン名称及び面積!$A$6:$I$2001,7,FALSE)</f>
        <v>0</v>
      </c>
      <c r="N370" s="52">
        <f>VLOOKUP(A370,T11aゾーン名称及び面積!$A$6:$I$2001,8,FALSE)</f>
        <v>0</v>
      </c>
      <c r="O370" s="53">
        <f>VLOOKUP(A370,T11aゾーン名称及び面積!$A$6:$I$2001,9,FALSE)</f>
        <v>0</v>
      </c>
      <c r="P370" s="54">
        <f>VLOOKUP(A370,T23ゾーン別人口!$A$6:$F$2001,6,FALSE)</f>
        <v>0</v>
      </c>
      <c r="Q370" s="58" t="e">
        <f t="shared" si="36"/>
        <v>#DIV/0!</v>
      </c>
      <c r="R370" s="53">
        <f>VLOOKUP(A370,T71密集市街地の状況!$A$6:$F$2000,6,FALSE)</f>
        <v>0</v>
      </c>
      <c r="S370" s="54">
        <f>VLOOKUP(A370,T56建物老朽度!$A$6:$R$2001,17,FALSE)</f>
        <v>0</v>
      </c>
      <c r="T370" s="54">
        <f>VLOOKUP(A370,T56建物老朽度!$A$6:$R$2001,18,FALSE)</f>
        <v>0</v>
      </c>
      <c r="U370" s="54" t="e">
        <f t="shared" si="37"/>
        <v>#DIV/0!</v>
      </c>
      <c r="V370" s="55" t="str">
        <f t="shared" si="38"/>
        <v>-</v>
      </c>
      <c r="W370" s="56">
        <f t="shared" si="39"/>
        <v>0</v>
      </c>
      <c r="X370" s="57">
        <f>VLOOKUP(A370,T71密集市街地の状況!$A$6:$Q$2001,13,FALSE)</f>
        <v>0</v>
      </c>
      <c r="Y370" s="56">
        <f t="shared" si="40"/>
        <v>0</v>
      </c>
      <c r="Z370" s="60"/>
      <c r="AA370" s="60"/>
      <c r="AB370" s="53">
        <f>VLOOKUP(A370,T71密集市街地の状況!$A$6:$Q$2000,15,FALSE)</f>
        <v>0</v>
      </c>
      <c r="AC370" s="61">
        <f t="shared" si="41"/>
        <v>0</v>
      </c>
      <c r="AD370" s="62"/>
    </row>
    <row r="371" spans="1:30" ht="15" customHeight="1">
      <c r="A371" s="49">
        <f>T71密集市街地の状況!A370</f>
        <v>0</v>
      </c>
      <c r="B371" s="16"/>
      <c r="C371" s="16"/>
      <c r="D371" s="16" t="str">
        <f t="shared" si="42"/>
        <v/>
      </c>
      <c r="E371" s="16"/>
      <c r="F371" s="16"/>
      <c r="G371" s="51">
        <v>365</v>
      </c>
      <c r="H371" s="31">
        <f>T71密集市街地の状況!B370</f>
        <v>0</v>
      </c>
      <c r="I371" s="31">
        <f>T71密集市街地の状況!C370</f>
        <v>0</v>
      </c>
      <c r="J371" s="31">
        <f>T71密集市街地の状況!D370</f>
        <v>0</v>
      </c>
      <c r="K371" s="31">
        <f>VLOOKUP(A371,T11aゾーン名称及び面積!$A$6:$I$2001,5,FALSE)</f>
        <v>0</v>
      </c>
      <c r="L371" s="31">
        <f>VLOOKUP(A371,T11aゾーン名称及び面積!$A$6:$I$2001,6,FALSE)</f>
        <v>0</v>
      </c>
      <c r="M371" s="52">
        <f>VLOOKUP(A371,T11aゾーン名称及び面積!$A$6:$I$2001,7,FALSE)</f>
        <v>0</v>
      </c>
      <c r="N371" s="52">
        <f>VLOOKUP(A371,T11aゾーン名称及び面積!$A$6:$I$2001,8,FALSE)</f>
        <v>0</v>
      </c>
      <c r="O371" s="53">
        <f>VLOOKUP(A371,T11aゾーン名称及び面積!$A$6:$I$2001,9,FALSE)</f>
        <v>0</v>
      </c>
      <c r="P371" s="54">
        <f>VLOOKUP(A371,T23ゾーン別人口!$A$6:$F$2001,6,FALSE)</f>
        <v>0</v>
      </c>
      <c r="Q371" s="58" t="e">
        <f t="shared" si="36"/>
        <v>#DIV/0!</v>
      </c>
      <c r="R371" s="53">
        <f>VLOOKUP(A371,T71密集市街地の状況!$A$6:$F$2000,6,FALSE)</f>
        <v>0</v>
      </c>
      <c r="S371" s="54">
        <f>VLOOKUP(A371,T56建物老朽度!$A$6:$R$2001,17,FALSE)</f>
        <v>0</v>
      </c>
      <c r="T371" s="54">
        <f>VLOOKUP(A371,T56建物老朽度!$A$6:$R$2001,18,FALSE)</f>
        <v>0</v>
      </c>
      <c r="U371" s="54" t="e">
        <f t="shared" si="37"/>
        <v>#DIV/0!</v>
      </c>
      <c r="V371" s="55" t="str">
        <f t="shared" si="38"/>
        <v>-</v>
      </c>
      <c r="W371" s="56">
        <f t="shared" si="39"/>
        <v>0</v>
      </c>
      <c r="X371" s="57">
        <f>VLOOKUP(A371,T71密集市街地の状況!$A$6:$Q$2001,13,FALSE)</f>
        <v>0</v>
      </c>
      <c r="Y371" s="56">
        <f t="shared" si="40"/>
        <v>0</v>
      </c>
      <c r="Z371" s="60"/>
      <c r="AA371" s="60"/>
      <c r="AB371" s="53">
        <f>VLOOKUP(A371,T71密集市街地の状況!$A$6:$Q$2000,15,FALSE)</f>
        <v>0</v>
      </c>
      <c r="AC371" s="61">
        <f t="shared" si="41"/>
        <v>0</v>
      </c>
      <c r="AD371" s="62"/>
    </row>
    <row r="372" spans="1:30" ht="15" customHeight="1">
      <c r="A372" s="49">
        <f>T71密集市街地の状況!A371</f>
        <v>0</v>
      </c>
      <c r="B372" s="16"/>
      <c r="C372" s="16"/>
      <c r="D372" s="16" t="str">
        <f t="shared" si="42"/>
        <v/>
      </c>
      <c r="E372" s="16"/>
      <c r="F372" s="16"/>
      <c r="G372" s="51">
        <v>366</v>
      </c>
      <c r="H372" s="31">
        <f>T71密集市街地の状況!B371</f>
        <v>0</v>
      </c>
      <c r="I372" s="31">
        <f>T71密集市街地の状況!C371</f>
        <v>0</v>
      </c>
      <c r="J372" s="31">
        <f>T71密集市街地の状況!D371</f>
        <v>0</v>
      </c>
      <c r="K372" s="31">
        <f>VLOOKUP(A372,T11aゾーン名称及び面積!$A$6:$I$2001,5,FALSE)</f>
        <v>0</v>
      </c>
      <c r="L372" s="31">
        <f>VLOOKUP(A372,T11aゾーン名称及び面積!$A$6:$I$2001,6,FALSE)</f>
        <v>0</v>
      </c>
      <c r="M372" s="52">
        <f>VLOOKUP(A372,T11aゾーン名称及び面積!$A$6:$I$2001,7,FALSE)</f>
        <v>0</v>
      </c>
      <c r="N372" s="52">
        <f>VLOOKUP(A372,T11aゾーン名称及び面積!$A$6:$I$2001,8,FALSE)</f>
        <v>0</v>
      </c>
      <c r="O372" s="53">
        <f>VLOOKUP(A372,T11aゾーン名称及び面積!$A$6:$I$2001,9,FALSE)</f>
        <v>0</v>
      </c>
      <c r="P372" s="54">
        <f>VLOOKUP(A372,T23ゾーン別人口!$A$6:$F$2001,6,FALSE)</f>
        <v>0</v>
      </c>
      <c r="Q372" s="58" t="e">
        <f t="shared" si="36"/>
        <v>#DIV/0!</v>
      </c>
      <c r="R372" s="53">
        <f>VLOOKUP(A372,T71密集市街地の状況!$A$6:$F$2000,6,FALSE)</f>
        <v>0</v>
      </c>
      <c r="S372" s="54">
        <f>VLOOKUP(A372,T56建物老朽度!$A$6:$R$2001,17,FALSE)</f>
        <v>0</v>
      </c>
      <c r="T372" s="54">
        <f>VLOOKUP(A372,T56建物老朽度!$A$6:$R$2001,18,FALSE)</f>
        <v>0</v>
      </c>
      <c r="U372" s="54" t="e">
        <f t="shared" si="37"/>
        <v>#DIV/0!</v>
      </c>
      <c r="V372" s="55" t="str">
        <f t="shared" si="38"/>
        <v>-</v>
      </c>
      <c r="W372" s="56">
        <f t="shared" si="39"/>
        <v>0</v>
      </c>
      <c r="X372" s="57">
        <f>VLOOKUP(A372,T71密集市街地の状況!$A$6:$Q$2001,13,FALSE)</f>
        <v>0</v>
      </c>
      <c r="Y372" s="56">
        <f t="shared" si="40"/>
        <v>0</v>
      </c>
      <c r="Z372" s="60"/>
      <c r="AA372" s="60"/>
      <c r="AB372" s="53">
        <f>VLOOKUP(A372,T71密集市街地の状況!$A$6:$Q$2000,15,FALSE)</f>
        <v>0</v>
      </c>
      <c r="AC372" s="61">
        <f t="shared" si="41"/>
        <v>0</v>
      </c>
      <c r="AD372" s="62"/>
    </row>
    <row r="373" spans="1:30" ht="15" customHeight="1">
      <c r="A373" s="49">
        <f>T71密集市街地の状況!A372</f>
        <v>0</v>
      </c>
      <c r="B373" s="16"/>
      <c r="C373" s="16"/>
      <c r="D373" s="16" t="str">
        <f t="shared" si="42"/>
        <v/>
      </c>
      <c r="E373" s="16"/>
      <c r="F373" s="16"/>
      <c r="G373" s="51">
        <v>367</v>
      </c>
      <c r="H373" s="31">
        <f>T71密集市街地の状況!B372</f>
        <v>0</v>
      </c>
      <c r="I373" s="31">
        <f>T71密集市街地の状況!C372</f>
        <v>0</v>
      </c>
      <c r="J373" s="31">
        <f>T71密集市街地の状況!D372</f>
        <v>0</v>
      </c>
      <c r="K373" s="31">
        <f>VLOOKUP(A373,T11aゾーン名称及び面積!$A$6:$I$2001,5,FALSE)</f>
        <v>0</v>
      </c>
      <c r="L373" s="31">
        <f>VLOOKUP(A373,T11aゾーン名称及び面積!$A$6:$I$2001,6,FALSE)</f>
        <v>0</v>
      </c>
      <c r="M373" s="52">
        <f>VLOOKUP(A373,T11aゾーン名称及び面積!$A$6:$I$2001,7,FALSE)</f>
        <v>0</v>
      </c>
      <c r="N373" s="52">
        <f>VLOOKUP(A373,T11aゾーン名称及び面積!$A$6:$I$2001,8,FALSE)</f>
        <v>0</v>
      </c>
      <c r="O373" s="53">
        <f>VLOOKUP(A373,T11aゾーン名称及び面積!$A$6:$I$2001,9,FALSE)</f>
        <v>0</v>
      </c>
      <c r="P373" s="54">
        <f>VLOOKUP(A373,T23ゾーン別人口!$A$6:$F$2001,6,FALSE)</f>
        <v>0</v>
      </c>
      <c r="Q373" s="58" t="e">
        <f t="shared" si="36"/>
        <v>#DIV/0!</v>
      </c>
      <c r="R373" s="53">
        <f>VLOOKUP(A373,T71密集市街地の状況!$A$6:$F$2000,6,FALSE)</f>
        <v>0</v>
      </c>
      <c r="S373" s="54">
        <f>VLOOKUP(A373,T56建物老朽度!$A$6:$R$2001,17,FALSE)</f>
        <v>0</v>
      </c>
      <c r="T373" s="54">
        <f>VLOOKUP(A373,T56建物老朽度!$A$6:$R$2001,18,FALSE)</f>
        <v>0</v>
      </c>
      <c r="U373" s="54" t="e">
        <f t="shared" si="37"/>
        <v>#DIV/0!</v>
      </c>
      <c r="V373" s="55" t="str">
        <f t="shared" si="38"/>
        <v>-</v>
      </c>
      <c r="W373" s="56">
        <f t="shared" si="39"/>
        <v>0</v>
      </c>
      <c r="X373" s="57">
        <f>VLOOKUP(A373,T71密集市街地の状況!$A$6:$Q$2001,13,FALSE)</f>
        <v>0</v>
      </c>
      <c r="Y373" s="56">
        <f t="shared" si="40"/>
        <v>0</v>
      </c>
      <c r="Z373" s="60"/>
      <c r="AA373" s="60"/>
      <c r="AB373" s="53">
        <f>VLOOKUP(A373,T71密集市街地の状況!$A$6:$Q$2000,15,FALSE)</f>
        <v>0</v>
      </c>
      <c r="AC373" s="61">
        <f t="shared" si="41"/>
        <v>0</v>
      </c>
      <c r="AD373" s="62"/>
    </row>
    <row r="374" spans="1:30" ht="15" customHeight="1">
      <c r="A374" s="49">
        <f>T71密集市街地の状況!A373</f>
        <v>0</v>
      </c>
      <c r="B374" s="16"/>
      <c r="C374" s="16"/>
      <c r="D374" s="16" t="str">
        <f t="shared" si="42"/>
        <v/>
      </c>
      <c r="E374" s="16"/>
      <c r="F374" s="16"/>
      <c r="G374" s="51">
        <v>368</v>
      </c>
      <c r="H374" s="31">
        <f>T71密集市街地の状況!B373</f>
        <v>0</v>
      </c>
      <c r="I374" s="31">
        <f>T71密集市街地の状況!C373</f>
        <v>0</v>
      </c>
      <c r="J374" s="31">
        <f>T71密集市街地の状況!D373</f>
        <v>0</v>
      </c>
      <c r="K374" s="31">
        <f>VLOOKUP(A374,T11aゾーン名称及び面積!$A$6:$I$2001,5,FALSE)</f>
        <v>0</v>
      </c>
      <c r="L374" s="31">
        <f>VLOOKUP(A374,T11aゾーン名称及び面積!$A$6:$I$2001,6,FALSE)</f>
        <v>0</v>
      </c>
      <c r="M374" s="52">
        <f>VLOOKUP(A374,T11aゾーン名称及び面積!$A$6:$I$2001,7,FALSE)</f>
        <v>0</v>
      </c>
      <c r="N374" s="52">
        <f>VLOOKUP(A374,T11aゾーン名称及び面積!$A$6:$I$2001,8,FALSE)</f>
        <v>0</v>
      </c>
      <c r="O374" s="53">
        <f>VLOOKUP(A374,T11aゾーン名称及び面積!$A$6:$I$2001,9,FALSE)</f>
        <v>0</v>
      </c>
      <c r="P374" s="54">
        <f>VLOOKUP(A374,T23ゾーン別人口!$A$6:$F$2001,6,FALSE)</f>
        <v>0</v>
      </c>
      <c r="Q374" s="58" t="e">
        <f t="shared" si="36"/>
        <v>#DIV/0!</v>
      </c>
      <c r="R374" s="53">
        <f>VLOOKUP(A374,T71密集市街地の状況!$A$6:$F$2000,6,FALSE)</f>
        <v>0</v>
      </c>
      <c r="S374" s="54">
        <f>VLOOKUP(A374,T56建物老朽度!$A$6:$R$2001,17,FALSE)</f>
        <v>0</v>
      </c>
      <c r="T374" s="54">
        <f>VLOOKUP(A374,T56建物老朽度!$A$6:$R$2001,18,FALSE)</f>
        <v>0</v>
      </c>
      <c r="U374" s="54" t="e">
        <f t="shared" si="37"/>
        <v>#DIV/0!</v>
      </c>
      <c r="V374" s="55" t="str">
        <f t="shared" si="38"/>
        <v>-</v>
      </c>
      <c r="W374" s="56">
        <f t="shared" si="39"/>
        <v>0</v>
      </c>
      <c r="X374" s="57">
        <f>VLOOKUP(A374,T71密集市街地の状況!$A$6:$Q$2001,13,FALSE)</f>
        <v>0</v>
      </c>
      <c r="Y374" s="56">
        <f t="shared" si="40"/>
        <v>0</v>
      </c>
      <c r="Z374" s="60"/>
      <c r="AA374" s="60"/>
      <c r="AB374" s="53">
        <f>VLOOKUP(A374,T71密集市街地の状況!$A$6:$Q$2000,15,FALSE)</f>
        <v>0</v>
      </c>
      <c r="AC374" s="61">
        <f t="shared" si="41"/>
        <v>0</v>
      </c>
      <c r="AD374" s="62"/>
    </row>
    <row r="375" spans="1:30" ht="15" customHeight="1">
      <c r="A375" s="49">
        <f>T71密集市街地の状況!A374</f>
        <v>0</v>
      </c>
      <c r="B375" s="16"/>
      <c r="C375" s="16"/>
      <c r="D375" s="16" t="str">
        <f t="shared" si="42"/>
        <v/>
      </c>
      <c r="E375" s="16"/>
      <c r="F375" s="16"/>
      <c r="G375" s="51">
        <v>369</v>
      </c>
      <c r="H375" s="31">
        <f>T71密集市街地の状況!B374</f>
        <v>0</v>
      </c>
      <c r="I375" s="31">
        <f>T71密集市街地の状況!C374</f>
        <v>0</v>
      </c>
      <c r="J375" s="31">
        <f>T71密集市街地の状況!D374</f>
        <v>0</v>
      </c>
      <c r="K375" s="31">
        <f>VLOOKUP(A375,T11aゾーン名称及び面積!$A$6:$I$2001,5,FALSE)</f>
        <v>0</v>
      </c>
      <c r="L375" s="31">
        <f>VLOOKUP(A375,T11aゾーン名称及び面積!$A$6:$I$2001,6,FALSE)</f>
        <v>0</v>
      </c>
      <c r="M375" s="52">
        <f>VLOOKUP(A375,T11aゾーン名称及び面積!$A$6:$I$2001,7,FALSE)</f>
        <v>0</v>
      </c>
      <c r="N375" s="52">
        <f>VLOOKUP(A375,T11aゾーン名称及び面積!$A$6:$I$2001,8,FALSE)</f>
        <v>0</v>
      </c>
      <c r="O375" s="53">
        <f>VLOOKUP(A375,T11aゾーン名称及び面積!$A$6:$I$2001,9,FALSE)</f>
        <v>0</v>
      </c>
      <c r="P375" s="54">
        <f>VLOOKUP(A375,T23ゾーン別人口!$A$6:$F$2001,6,FALSE)</f>
        <v>0</v>
      </c>
      <c r="Q375" s="58" t="e">
        <f t="shared" si="36"/>
        <v>#DIV/0!</v>
      </c>
      <c r="R375" s="53">
        <f>VLOOKUP(A375,T71密集市街地の状況!$A$6:$F$2000,6,FALSE)</f>
        <v>0</v>
      </c>
      <c r="S375" s="54">
        <f>VLOOKUP(A375,T56建物老朽度!$A$6:$R$2001,17,FALSE)</f>
        <v>0</v>
      </c>
      <c r="T375" s="54">
        <f>VLOOKUP(A375,T56建物老朽度!$A$6:$R$2001,18,FALSE)</f>
        <v>0</v>
      </c>
      <c r="U375" s="54" t="e">
        <f t="shared" si="37"/>
        <v>#DIV/0!</v>
      </c>
      <c r="V375" s="55" t="str">
        <f t="shared" si="38"/>
        <v>-</v>
      </c>
      <c r="W375" s="56">
        <f t="shared" si="39"/>
        <v>0</v>
      </c>
      <c r="X375" s="57">
        <f>VLOOKUP(A375,T71密集市街地の状況!$A$6:$Q$2001,13,FALSE)</f>
        <v>0</v>
      </c>
      <c r="Y375" s="56">
        <f t="shared" si="40"/>
        <v>0</v>
      </c>
      <c r="Z375" s="60"/>
      <c r="AA375" s="60"/>
      <c r="AB375" s="53">
        <f>VLOOKUP(A375,T71密集市街地の状況!$A$6:$Q$2000,15,FALSE)</f>
        <v>0</v>
      </c>
      <c r="AC375" s="61">
        <f t="shared" si="41"/>
        <v>0</v>
      </c>
      <c r="AD375" s="62"/>
    </row>
    <row r="376" spans="1:30" ht="15" customHeight="1">
      <c r="A376" s="49">
        <f>T71密集市街地の状況!A375</f>
        <v>0</v>
      </c>
      <c r="B376" s="16"/>
      <c r="C376" s="16"/>
      <c r="D376" s="16" t="str">
        <f t="shared" si="42"/>
        <v/>
      </c>
      <c r="E376" s="16"/>
      <c r="F376" s="16"/>
      <c r="G376" s="51">
        <v>370</v>
      </c>
      <c r="H376" s="31">
        <f>T71密集市街地の状況!B375</f>
        <v>0</v>
      </c>
      <c r="I376" s="31">
        <f>T71密集市街地の状況!C375</f>
        <v>0</v>
      </c>
      <c r="J376" s="31">
        <f>T71密集市街地の状況!D375</f>
        <v>0</v>
      </c>
      <c r="K376" s="31">
        <f>VLOOKUP(A376,T11aゾーン名称及び面積!$A$6:$I$2001,5,FALSE)</f>
        <v>0</v>
      </c>
      <c r="L376" s="31">
        <f>VLOOKUP(A376,T11aゾーン名称及び面積!$A$6:$I$2001,6,FALSE)</f>
        <v>0</v>
      </c>
      <c r="M376" s="52">
        <f>VLOOKUP(A376,T11aゾーン名称及び面積!$A$6:$I$2001,7,FALSE)</f>
        <v>0</v>
      </c>
      <c r="N376" s="52">
        <f>VLOOKUP(A376,T11aゾーン名称及び面積!$A$6:$I$2001,8,FALSE)</f>
        <v>0</v>
      </c>
      <c r="O376" s="53">
        <f>VLOOKUP(A376,T11aゾーン名称及び面積!$A$6:$I$2001,9,FALSE)</f>
        <v>0</v>
      </c>
      <c r="P376" s="54">
        <f>VLOOKUP(A376,T23ゾーン別人口!$A$6:$F$2001,6,FALSE)</f>
        <v>0</v>
      </c>
      <c r="Q376" s="58" t="e">
        <f t="shared" si="36"/>
        <v>#DIV/0!</v>
      </c>
      <c r="R376" s="53">
        <f>VLOOKUP(A376,T71密集市街地の状況!$A$6:$F$2000,6,FALSE)</f>
        <v>0</v>
      </c>
      <c r="S376" s="54">
        <f>VLOOKUP(A376,T56建物老朽度!$A$6:$R$2001,17,FALSE)</f>
        <v>0</v>
      </c>
      <c r="T376" s="54">
        <f>VLOOKUP(A376,T56建物老朽度!$A$6:$R$2001,18,FALSE)</f>
        <v>0</v>
      </c>
      <c r="U376" s="54" t="e">
        <f t="shared" si="37"/>
        <v>#DIV/0!</v>
      </c>
      <c r="V376" s="55" t="str">
        <f t="shared" si="38"/>
        <v>-</v>
      </c>
      <c r="W376" s="56">
        <f t="shared" si="39"/>
        <v>0</v>
      </c>
      <c r="X376" s="57">
        <f>VLOOKUP(A376,T71密集市街地の状況!$A$6:$Q$2001,13,FALSE)</f>
        <v>0</v>
      </c>
      <c r="Y376" s="56">
        <f t="shared" si="40"/>
        <v>0</v>
      </c>
      <c r="Z376" s="60"/>
      <c r="AA376" s="60"/>
      <c r="AB376" s="53">
        <f>VLOOKUP(A376,T71密集市街地の状況!$A$6:$Q$2000,15,FALSE)</f>
        <v>0</v>
      </c>
      <c r="AC376" s="61">
        <f t="shared" si="41"/>
        <v>0</v>
      </c>
      <c r="AD376" s="62"/>
    </row>
    <row r="377" spans="1:30" ht="15" customHeight="1">
      <c r="A377" s="49">
        <f>T71密集市街地の状況!A376</f>
        <v>0</v>
      </c>
      <c r="B377" s="16"/>
      <c r="C377" s="16"/>
      <c r="D377" s="16" t="str">
        <f t="shared" si="42"/>
        <v/>
      </c>
      <c r="E377" s="16"/>
      <c r="F377" s="16"/>
      <c r="G377" s="51">
        <v>371</v>
      </c>
      <c r="H377" s="31">
        <f>T71密集市街地の状況!B376</f>
        <v>0</v>
      </c>
      <c r="I377" s="31">
        <f>T71密集市街地の状況!C376</f>
        <v>0</v>
      </c>
      <c r="J377" s="31">
        <f>T71密集市街地の状況!D376</f>
        <v>0</v>
      </c>
      <c r="K377" s="31">
        <f>VLOOKUP(A377,T11aゾーン名称及び面積!$A$6:$I$2001,5,FALSE)</f>
        <v>0</v>
      </c>
      <c r="L377" s="31">
        <f>VLOOKUP(A377,T11aゾーン名称及び面積!$A$6:$I$2001,6,FALSE)</f>
        <v>0</v>
      </c>
      <c r="M377" s="52">
        <f>VLOOKUP(A377,T11aゾーン名称及び面積!$A$6:$I$2001,7,FALSE)</f>
        <v>0</v>
      </c>
      <c r="N377" s="52">
        <f>VLOOKUP(A377,T11aゾーン名称及び面積!$A$6:$I$2001,8,FALSE)</f>
        <v>0</v>
      </c>
      <c r="O377" s="53">
        <f>VLOOKUP(A377,T11aゾーン名称及び面積!$A$6:$I$2001,9,FALSE)</f>
        <v>0</v>
      </c>
      <c r="P377" s="54">
        <f>VLOOKUP(A377,T23ゾーン別人口!$A$6:$F$2001,6,FALSE)</f>
        <v>0</v>
      </c>
      <c r="Q377" s="58" t="e">
        <f t="shared" si="36"/>
        <v>#DIV/0!</v>
      </c>
      <c r="R377" s="53">
        <f>VLOOKUP(A377,T71密集市街地の状況!$A$6:$F$2000,6,FALSE)</f>
        <v>0</v>
      </c>
      <c r="S377" s="54">
        <f>VLOOKUP(A377,T56建物老朽度!$A$6:$R$2001,17,FALSE)</f>
        <v>0</v>
      </c>
      <c r="T377" s="54">
        <f>VLOOKUP(A377,T56建物老朽度!$A$6:$R$2001,18,FALSE)</f>
        <v>0</v>
      </c>
      <c r="U377" s="54" t="e">
        <f t="shared" si="37"/>
        <v>#DIV/0!</v>
      </c>
      <c r="V377" s="55" t="str">
        <f t="shared" si="38"/>
        <v>-</v>
      </c>
      <c r="W377" s="56">
        <f t="shared" si="39"/>
        <v>0</v>
      </c>
      <c r="X377" s="57">
        <f>VLOOKUP(A377,T71密集市街地の状況!$A$6:$Q$2001,13,FALSE)</f>
        <v>0</v>
      </c>
      <c r="Y377" s="56">
        <f t="shared" si="40"/>
        <v>0</v>
      </c>
      <c r="Z377" s="60"/>
      <c r="AA377" s="60"/>
      <c r="AB377" s="53">
        <f>VLOOKUP(A377,T71密集市街地の状況!$A$6:$Q$2000,15,FALSE)</f>
        <v>0</v>
      </c>
      <c r="AC377" s="61">
        <f t="shared" si="41"/>
        <v>0</v>
      </c>
      <c r="AD377" s="62"/>
    </row>
    <row r="378" spans="1:30" ht="15" customHeight="1">
      <c r="A378" s="49">
        <f>T71密集市街地の状況!A377</f>
        <v>0</v>
      </c>
      <c r="B378" s="16"/>
      <c r="C378" s="16"/>
      <c r="D378" s="16" t="str">
        <f t="shared" si="42"/>
        <v/>
      </c>
      <c r="E378" s="16"/>
      <c r="F378" s="16"/>
      <c r="G378" s="51">
        <v>372</v>
      </c>
      <c r="H378" s="31">
        <f>T71密集市街地の状況!B377</f>
        <v>0</v>
      </c>
      <c r="I378" s="31">
        <f>T71密集市街地の状況!C377</f>
        <v>0</v>
      </c>
      <c r="J378" s="31">
        <f>T71密集市街地の状況!D377</f>
        <v>0</v>
      </c>
      <c r="K378" s="31">
        <f>VLOOKUP(A378,T11aゾーン名称及び面積!$A$6:$I$2001,5,FALSE)</f>
        <v>0</v>
      </c>
      <c r="L378" s="31">
        <f>VLOOKUP(A378,T11aゾーン名称及び面積!$A$6:$I$2001,6,FALSE)</f>
        <v>0</v>
      </c>
      <c r="M378" s="52">
        <f>VLOOKUP(A378,T11aゾーン名称及び面積!$A$6:$I$2001,7,FALSE)</f>
        <v>0</v>
      </c>
      <c r="N378" s="52">
        <f>VLOOKUP(A378,T11aゾーン名称及び面積!$A$6:$I$2001,8,FALSE)</f>
        <v>0</v>
      </c>
      <c r="O378" s="53">
        <f>VLOOKUP(A378,T11aゾーン名称及び面積!$A$6:$I$2001,9,FALSE)</f>
        <v>0</v>
      </c>
      <c r="P378" s="54">
        <f>VLOOKUP(A378,T23ゾーン別人口!$A$6:$F$2001,6,FALSE)</f>
        <v>0</v>
      </c>
      <c r="Q378" s="58" t="e">
        <f t="shared" si="36"/>
        <v>#DIV/0!</v>
      </c>
      <c r="R378" s="53">
        <f>VLOOKUP(A378,T71密集市街地の状況!$A$6:$F$2000,6,FALSE)</f>
        <v>0</v>
      </c>
      <c r="S378" s="54">
        <f>VLOOKUP(A378,T56建物老朽度!$A$6:$R$2001,17,FALSE)</f>
        <v>0</v>
      </c>
      <c r="T378" s="54">
        <f>VLOOKUP(A378,T56建物老朽度!$A$6:$R$2001,18,FALSE)</f>
        <v>0</v>
      </c>
      <c r="U378" s="54" t="e">
        <f t="shared" si="37"/>
        <v>#DIV/0!</v>
      </c>
      <c r="V378" s="55" t="str">
        <f t="shared" si="38"/>
        <v>-</v>
      </c>
      <c r="W378" s="56">
        <f t="shared" si="39"/>
        <v>0</v>
      </c>
      <c r="X378" s="57">
        <f>VLOOKUP(A378,T71密集市街地の状況!$A$6:$Q$2001,13,FALSE)</f>
        <v>0</v>
      </c>
      <c r="Y378" s="56">
        <f t="shared" si="40"/>
        <v>0</v>
      </c>
      <c r="Z378" s="60"/>
      <c r="AA378" s="60"/>
      <c r="AB378" s="53">
        <f>VLOOKUP(A378,T71密集市街地の状況!$A$6:$Q$2000,15,FALSE)</f>
        <v>0</v>
      </c>
      <c r="AC378" s="61">
        <f t="shared" si="41"/>
        <v>0</v>
      </c>
      <c r="AD378" s="62"/>
    </row>
    <row r="379" spans="1:30" ht="15" customHeight="1">
      <c r="A379" s="49">
        <f>T71密集市街地の状況!A378</f>
        <v>0</v>
      </c>
      <c r="B379" s="16"/>
      <c r="C379" s="16"/>
      <c r="D379" s="16" t="str">
        <f t="shared" si="42"/>
        <v/>
      </c>
      <c r="E379" s="16"/>
      <c r="F379" s="16"/>
      <c r="G379" s="51">
        <v>373</v>
      </c>
      <c r="H379" s="31">
        <f>T71密集市街地の状況!B378</f>
        <v>0</v>
      </c>
      <c r="I379" s="31">
        <f>T71密集市街地の状況!C378</f>
        <v>0</v>
      </c>
      <c r="J379" s="31">
        <f>T71密集市街地の状況!D378</f>
        <v>0</v>
      </c>
      <c r="K379" s="31">
        <f>VLOOKUP(A379,T11aゾーン名称及び面積!$A$6:$I$2001,5,FALSE)</f>
        <v>0</v>
      </c>
      <c r="L379" s="31">
        <f>VLOOKUP(A379,T11aゾーン名称及び面積!$A$6:$I$2001,6,FALSE)</f>
        <v>0</v>
      </c>
      <c r="M379" s="52">
        <f>VLOOKUP(A379,T11aゾーン名称及び面積!$A$6:$I$2001,7,FALSE)</f>
        <v>0</v>
      </c>
      <c r="N379" s="52">
        <f>VLOOKUP(A379,T11aゾーン名称及び面積!$A$6:$I$2001,8,FALSE)</f>
        <v>0</v>
      </c>
      <c r="O379" s="53">
        <f>VLOOKUP(A379,T11aゾーン名称及び面積!$A$6:$I$2001,9,FALSE)</f>
        <v>0</v>
      </c>
      <c r="P379" s="54">
        <f>VLOOKUP(A379,T23ゾーン別人口!$A$6:$F$2001,6,FALSE)</f>
        <v>0</v>
      </c>
      <c r="Q379" s="58" t="e">
        <f t="shared" si="36"/>
        <v>#DIV/0!</v>
      </c>
      <c r="R379" s="53">
        <f>VLOOKUP(A379,T71密集市街地の状況!$A$6:$F$2000,6,FALSE)</f>
        <v>0</v>
      </c>
      <c r="S379" s="54">
        <f>VLOOKUP(A379,T56建物老朽度!$A$6:$R$2001,17,FALSE)</f>
        <v>0</v>
      </c>
      <c r="T379" s="54">
        <f>VLOOKUP(A379,T56建物老朽度!$A$6:$R$2001,18,FALSE)</f>
        <v>0</v>
      </c>
      <c r="U379" s="54" t="e">
        <f t="shared" si="37"/>
        <v>#DIV/0!</v>
      </c>
      <c r="V379" s="55" t="str">
        <f t="shared" si="38"/>
        <v>-</v>
      </c>
      <c r="W379" s="56">
        <f t="shared" si="39"/>
        <v>0</v>
      </c>
      <c r="X379" s="57">
        <f>VLOOKUP(A379,T71密集市街地の状況!$A$6:$Q$2001,13,FALSE)</f>
        <v>0</v>
      </c>
      <c r="Y379" s="56">
        <f t="shared" si="40"/>
        <v>0</v>
      </c>
      <c r="Z379" s="60"/>
      <c r="AA379" s="60"/>
      <c r="AB379" s="53">
        <f>VLOOKUP(A379,T71密集市街地の状況!$A$6:$Q$2000,15,FALSE)</f>
        <v>0</v>
      </c>
      <c r="AC379" s="61">
        <f t="shared" si="41"/>
        <v>0</v>
      </c>
      <c r="AD379" s="62"/>
    </row>
    <row r="380" spans="1:30" ht="15" customHeight="1">
      <c r="A380" s="49">
        <f>T71密集市街地の状況!A379</f>
        <v>0</v>
      </c>
      <c r="B380" s="16"/>
      <c r="C380" s="16"/>
      <c r="D380" s="16" t="str">
        <f t="shared" si="42"/>
        <v/>
      </c>
      <c r="E380" s="16"/>
      <c r="F380" s="16"/>
      <c r="G380" s="51">
        <v>374</v>
      </c>
      <c r="H380" s="31">
        <f>T71密集市街地の状況!B379</f>
        <v>0</v>
      </c>
      <c r="I380" s="31">
        <f>T71密集市街地の状況!C379</f>
        <v>0</v>
      </c>
      <c r="J380" s="31">
        <f>T71密集市街地の状況!D379</f>
        <v>0</v>
      </c>
      <c r="K380" s="31">
        <f>VLOOKUP(A380,T11aゾーン名称及び面積!$A$6:$I$2001,5,FALSE)</f>
        <v>0</v>
      </c>
      <c r="L380" s="31">
        <f>VLOOKUP(A380,T11aゾーン名称及び面積!$A$6:$I$2001,6,FALSE)</f>
        <v>0</v>
      </c>
      <c r="M380" s="52">
        <f>VLOOKUP(A380,T11aゾーン名称及び面積!$A$6:$I$2001,7,FALSE)</f>
        <v>0</v>
      </c>
      <c r="N380" s="52">
        <f>VLOOKUP(A380,T11aゾーン名称及び面積!$A$6:$I$2001,8,FALSE)</f>
        <v>0</v>
      </c>
      <c r="O380" s="53">
        <f>VLOOKUP(A380,T11aゾーン名称及び面積!$A$6:$I$2001,9,FALSE)</f>
        <v>0</v>
      </c>
      <c r="P380" s="54">
        <f>VLOOKUP(A380,T23ゾーン別人口!$A$6:$F$2001,6,FALSE)</f>
        <v>0</v>
      </c>
      <c r="Q380" s="58" t="e">
        <f t="shared" si="36"/>
        <v>#DIV/0!</v>
      </c>
      <c r="R380" s="53">
        <f>VLOOKUP(A380,T71密集市街地の状況!$A$6:$F$2000,6,FALSE)</f>
        <v>0</v>
      </c>
      <c r="S380" s="54">
        <f>VLOOKUP(A380,T56建物老朽度!$A$6:$R$2001,17,FALSE)</f>
        <v>0</v>
      </c>
      <c r="T380" s="54">
        <f>VLOOKUP(A380,T56建物老朽度!$A$6:$R$2001,18,FALSE)</f>
        <v>0</v>
      </c>
      <c r="U380" s="54" t="e">
        <f t="shared" si="37"/>
        <v>#DIV/0!</v>
      </c>
      <c r="V380" s="55" t="str">
        <f t="shared" si="38"/>
        <v>-</v>
      </c>
      <c r="W380" s="56">
        <f t="shared" si="39"/>
        <v>0</v>
      </c>
      <c r="X380" s="57">
        <f>VLOOKUP(A380,T71密集市街地の状況!$A$6:$Q$2001,13,FALSE)</f>
        <v>0</v>
      </c>
      <c r="Y380" s="56">
        <f t="shared" si="40"/>
        <v>0</v>
      </c>
      <c r="Z380" s="60"/>
      <c r="AA380" s="60"/>
      <c r="AB380" s="53">
        <f>VLOOKUP(A380,T71密集市街地の状況!$A$6:$Q$2000,15,FALSE)</f>
        <v>0</v>
      </c>
      <c r="AC380" s="61">
        <f t="shared" si="41"/>
        <v>0</v>
      </c>
      <c r="AD380" s="62"/>
    </row>
    <row r="381" spans="1:30" ht="15" customHeight="1">
      <c r="A381" s="49">
        <f>T71密集市街地の状況!A380</f>
        <v>0</v>
      </c>
      <c r="B381" s="16"/>
      <c r="C381" s="16"/>
      <c r="D381" s="16" t="str">
        <f t="shared" si="42"/>
        <v/>
      </c>
      <c r="E381" s="16"/>
      <c r="F381" s="16"/>
      <c r="G381" s="51">
        <v>375</v>
      </c>
      <c r="H381" s="31">
        <f>T71密集市街地の状況!B380</f>
        <v>0</v>
      </c>
      <c r="I381" s="31">
        <f>T71密集市街地の状況!C380</f>
        <v>0</v>
      </c>
      <c r="J381" s="31">
        <f>T71密集市街地の状況!D380</f>
        <v>0</v>
      </c>
      <c r="K381" s="31">
        <f>VLOOKUP(A381,T11aゾーン名称及び面積!$A$6:$I$2001,5,FALSE)</f>
        <v>0</v>
      </c>
      <c r="L381" s="31">
        <f>VLOOKUP(A381,T11aゾーン名称及び面積!$A$6:$I$2001,6,FALSE)</f>
        <v>0</v>
      </c>
      <c r="M381" s="52">
        <f>VLOOKUP(A381,T11aゾーン名称及び面積!$A$6:$I$2001,7,FALSE)</f>
        <v>0</v>
      </c>
      <c r="N381" s="52">
        <f>VLOOKUP(A381,T11aゾーン名称及び面積!$A$6:$I$2001,8,FALSE)</f>
        <v>0</v>
      </c>
      <c r="O381" s="53">
        <f>VLOOKUP(A381,T11aゾーン名称及び面積!$A$6:$I$2001,9,FALSE)</f>
        <v>0</v>
      </c>
      <c r="P381" s="54">
        <f>VLOOKUP(A381,T23ゾーン別人口!$A$6:$F$2001,6,FALSE)</f>
        <v>0</v>
      </c>
      <c r="Q381" s="58" t="e">
        <f t="shared" si="36"/>
        <v>#DIV/0!</v>
      </c>
      <c r="R381" s="53">
        <f>VLOOKUP(A381,T71密集市街地の状況!$A$6:$F$2000,6,FALSE)</f>
        <v>0</v>
      </c>
      <c r="S381" s="54">
        <f>VLOOKUP(A381,T56建物老朽度!$A$6:$R$2001,17,FALSE)</f>
        <v>0</v>
      </c>
      <c r="T381" s="54">
        <f>VLOOKUP(A381,T56建物老朽度!$A$6:$R$2001,18,FALSE)</f>
        <v>0</v>
      </c>
      <c r="U381" s="54" t="e">
        <f t="shared" si="37"/>
        <v>#DIV/0!</v>
      </c>
      <c r="V381" s="55" t="str">
        <f t="shared" si="38"/>
        <v>-</v>
      </c>
      <c r="W381" s="56">
        <f t="shared" si="39"/>
        <v>0</v>
      </c>
      <c r="X381" s="57">
        <f>VLOOKUP(A381,T71密集市街地の状況!$A$6:$Q$2001,13,FALSE)</f>
        <v>0</v>
      </c>
      <c r="Y381" s="56">
        <f t="shared" si="40"/>
        <v>0</v>
      </c>
      <c r="Z381" s="60"/>
      <c r="AA381" s="60"/>
      <c r="AB381" s="53">
        <f>VLOOKUP(A381,T71密集市街地の状況!$A$6:$Q$2000,15,FALSE)</f>
        <v>0</v>
      </c>
      <c r="AC381" s="61">
        <f t="shared" si="41"/>
        <v>0</v>
      </c>
      <c r="AD381" s="62"/>
    </row>
    <row r="382" spans="1:30" ht="15" customHeight="1">
      <c r="A382" s="49">
        <f>T71密集市街地の状況!A381</f>
        <v>0</v>
      </c>
      <c r="B382" s="16"/>
      <c r="C382" s="16"/>
      <c r="D382" s="16" t="str">
        <f t="shared" si="42"/>
        <v/>
      </c>
      <c r="E382" s="16"/>
      <c r="F382" s="16"/>
      <c r="G382" s="51">
        <v>376</v>
      </c>
      <c r="H382" s="31">
        <f>T71密集市街地の状況!B381</f>
        <v>0</v>
      </c>
      <c r="I382" s="31">
        <f>T71密集市街地の状況!C381</f>
        <v>0</v>
      </c>
      <c r="J382" s="31">
        <f>T71密集市街地の状況!D381</f>
        <v>0</v>
      </c>
      <c r="K382" s="31">
        <f>VLOOKUP(A382,T11aゾーン名称及び面積!$A$6:$I$2001,5,FALSE)</f>
        <v>0</v>
      </c>
      <c r="L382" s="31">
        <f>VLOOKUP(A382,T11aゾーン名称及び面積!$A$6:$I$2001,6,FALSE)</f>
        <v>0</v>
      </c>
      <c r="M382" s="52">
        <f>VLOOKUP(A382,T11aゾーン名称及び面積!$A$6:$I$2001,7,FALSE)</f>
        <v>0</v>
      </c>
      <c r="N382" s="52">
        <f>VLOOKUP(A382,T11aゾーン名称及び面積!$A$6:$I$2001,8,FALSE)</f>
        <v>0</v>
      </c>
      <c r="O382" s="53">
        <f>VLOOKUP(A382,T11aゾーン名称及び面積!$A$6:$I$2001,9,FALSE)</f>
        <v>0</v>
      </c>
      <c r="P382" s="54">
        <f>VLOOKUP(A382,T23ゾーン別人口!$A$6:$F$2001,6,FALSE)</f>
        <v>0</v>
      </c>
      <c r="Q382" s="58" t="e">
        <f t="shared" si="36"/>
        <v>#DIV/0!</v>
      </c>
      <c r="R382" s="53">
        <f>VLOOKUP(A382,T71密集市街地の状況!$A$6:$F$2000,6,FALSE)</f>
        <v>0</v>
      </c>
      <c r="S382" s="54">
        <f>VLOOKUP(A382,T56建物老朽度!$A$6:$R$2001,17,FALSE)</f>
        <v>0</v>
      </c>
      <c r="T382" s="54">
        <f>VLOOKUP(A382,T56建物老朽度!$A$6:$R$2001,18,FALSE)</f>
        <v>0</v>
      </c>
      <c r="U382" s="54" t="e">
        <f t="shared" si="37"/>
        <v>#DIV/0!</v>
      </c>
      <c r="V382" s="55" t="str">
        <f t="shared" si="38"/>
        <v>-</v>
      </c>
      <c r="W382" s="56">
        <f t="shared" si="39"/>
        <v>0</v>
      </c>
      <c r="X382" s="57">
        <f>VLOOKUP(A382,T71密集市街地の状況!$A$6:$Q$2001,13,FALSE)</f>
        <v>0</v>
      </c>
      <c r="Y382" s="56">
        <f t="shared" si="40"/>
        <v>0</v>
      </c>
      <c r="Z382" s="60"/>
      <c r="AA382" s="60"/>
      <c r="AB382" s="53">
        <f>VLOOKUP(A382,T71密集市街地の状況!$A$6:$Q$2000,15,FALSE)</f>
        <v>0</v>
      </c>
      <c r="AC382" s="61">
        <f t="shared" si="41"/>
        <v>0</v>
      </c>
      <c r="AD382" s="62"/>
    </row>
    <row r="383" spans="1:30" ht="15" customHeight="1">
      <c r="A383" s="49">
        <f>T71密集市街地の状況!A382</f>
        <v>0</v>
      </c>
      <c r="B383" s="16"/>
      <c r="C383" s="16"/>
      <c r="D383" s="16" t="str">
        <f t="shared" si="42"/>
        <v/>
      </c>
      <c r="E383" s="16"/>
      <c r="F383" s="16"/>
      <c r="G383" s="51">
        <v>377</v>
      </c>
      <c r="H383" s="31">
        <f>T71密集市街地の状況!B382</f>
        <v>0</v>
      </c>
      <c r="I383" s="31">
        <f>T71密集市街地の状況!C382</f>
        <v>0</v>
      </c>
      <c r="J383" s="31">
        <f>T71密集市街地の状況!D382</f>
        <v>0</v>
      </c>
      <c r="K383" s="31">
        <f>VLOOKUP(A383,T11aゾーン名称及び面積!$A$6:$I$2001,5,FALSE)</f>
        <v>0</v>
      </c>
      <c r="L383" s="31">
        <f>VLOOKUP(A383,T11aゾーン名称及び面積!$A$6:$I$2001,6,FALSE)</f>
        <v>0</v>
      </c>
      <c r="M383" s="52">
        <f>VLOOKUP(A383,T11aゾーン名称及び面積!$A$6:$I$2001,7,FALSE)</f>
        <v>0</v>
      </c>
      <c r="N383" s="52">
        <f>VLOOKUP(A383,T11aゾーン名称及び面積!$A$6:$I$2001,8,FALSE)</f>
        <v>0</v>
      </c>
      <c r="O383" s="53">
        <f>VLOOKUP(A383,T11aゾーン名称及び面積!$A$6:$I$2001,9,FALSE)</f>
        <v>0</v>
      </c>
      <c r="P383" s="54">
        <f>VLOOKUP(A383,T23ゾーン別人口!$A$6:$F$2001,6,FALSE)</f>
        <v>0</v>
      </c>
      <c r="Q383" s="58" t="e">
        <f t="shared" si="36"/>
        <v>#DIV/0!</v>
      </c>
      <c r="R383" s="53">
        <f>VLOOKUP(A383,T71密集市街地の状況!$A$6:$F$2000,6,FALSE)</f>
        <v>0</v>
      </c>
      <c r="S383" s="54">
        <f>VLOOKUP(A383,T56建物老朽度!$A$6:$R$2001,17,FALSE)</f>
        <v>0</v>
      </c>
      <c r="T383" s="54">
        <f>VLOOKUP(A383,T56建物老朽度!$A$6:$R$2001,18,FALSE)</f>
        <v>0</v>
      </c>
      <c r="U383" s="54" t="e">
        <f t="shared" si="37"/>
        <v>#DIV/0!</v>
      </c>
      <c r="V383" s="55" t="str">
        <f t="shared" si="38"/>
        <v>-</v>
      </c>
      <c r="W383" s="56">
        <f t="shared" si="39"/>
        <v>0</v>
      </c>
      <c r="X383" s="57">
        <f>VLOOKUP(A383,T71密集市街地の状況!$A$6:$Q$2001,13,FALSE)</f>
        <v>0</v>
      </c>
      <c r="Y383" s="56">
        <f t="shared" si="40"/>
        <v>0</v>
      </c>
      <c r="Z383" s="60"/>
      <c r="AA383" s="60"/>
      <c r="AB383" s="53">
        <f>VLOOKUP(A383,T71密集市街地の状況!$A$6:$Q$2000,15,FALSE)</f>
        <v>0</v>
      </c>
      <c r="AC383" s="61">
        <f t="shared" si="41"/>
        <v>0</v>
      </c>
      <c r="AD383" s="62"/>
    </row>
    <row r="384" spans="1:30" ht="15" customHeight="1">
      <c r="A384" s="49">
        <f>T71密集市街地の状況!A383</f>
        <v>0</v>
      </c>
      <c r="B384" s="16"/>
      <c r="C384" s="16"/>
      <c r="D384" s="16" t="str">
        <f t="shared" si="42"/>
        <v/>
      </c>
      <c r="E384" s="16"/>
      <c r="F384" s="16"/>
      <c r="G384" s="51">
        <v>378</v>
      </c>
      <c r="H384" s="31">
        <f>T71密集市街地の状況!B383</f>
        <v>0</v>
      </c>
      <c r="I384" s="31">
        <f>T71密集市街地の状況!C383</f>
        <v>0</v>
      </c>
      <c r="J384" s="31">
        <f>T71密集市街地の状況!D383</f>
        <v>0</v>
      </c>
      <c r="K384" s="31">
        <f>VLOOKUP(A384,T11aゾーン名称及び面積!$A$6:$I$2001,5,FALSE)</f>
        <v>0</v>
      </c>
      <c r="L384" s="31">
        <f>VLOOKUP(A384,T11aゾーン名称及び面積!$A$6:$I$2001,6,FALSE)</f>
        <v>0</v>
      </c>
      <c r="M384" s="52">
        <f>VLOOKUP(A384,T11aゾーン名称及び面積!$A$6:$I$2001,7,FALSE)</f>
        <v>0</v>
      </c>
      <c r="N384" s="52">
        <f>VLOOKUP(A384,T11aゾーン名称及び面積!$A$6:$I$2001,8,FALSE)</f>
        <v>0</v>
      </c>
      <c r="O384" s="53">
        <f>VLOOKUP(A384,T11aゾーン名称及び面積!$A$6:$I$2001,9,FALSE)</f>
        <v>0</v>
      </c>
      <c r="P384" s="54">
        <f>VLOOKUP(A384,T23ゾーン別人口!$A$6:$F$2001,6,FALSE)</f>
        <v>0</v>
      </c>
      <c r="Q384" s="58" t="e">
        <f t="shared" si="36"/>
        <v>#DIV/0!</v>
      </c>
      <c r="R384" s="53">
        <f>VLOOKUP(A384,T71密集市街地の状況!$A$6:$F$2000,6,FALSE)</f>
        <v>0</v>
      </c>
      <c r="S384" s="54">
        <f>VLOOKUP(A384,T56建物老朽度!$A$6:$R$2001,17,FALSE)</f>
        <v>0</v>
      </c>
      <c r="T384" s="54">
        <f>VLOOKUP(A384,T56建物老朽度!$A$6:$R$2001,18,FALSE)</f>
        <v>0</v>
      </c>
      <c r="U384" s="54" t="e">
        <f t="shared" si="37"/>
        <v>#DIV/0!</v>
      </c>
      <c r="V384" s="55" t="str">
        <f t="shared" si="38"/>
        <v>-</v>
      </c>
      <c r="W384" s="56">
        <f t="shared" si="39"/>
        <v>0</v>
      </c>
      <c r="X384" s="57">
        <f>VLOOKUP(A384,T71密集市街地の状況!$A$6:$Q$2001,13,FALSE)</f>
        <v>0</v>
      </c>
      <c r="Y384" s="56">
        <f t="shared" si="40"/>
        <v>0</v>
      </c>
      <c r="Z384" s="60"/>
      <c r="AA384" s="60"/>
      <c r="AB384" s="53">
        <f>VLOOKUP(A384,T71密集市街地の状況!$A$6:$Q$2000,15,FALSE)</f>
        <v>0</v>
      </c>
      <c r="AC384" s="61">
        <f t="shared" si="41"/>
        <v>0</v>
      </c>
      <c r="AD384" s="62"/>
    </row>
    <row r="385" spans="1:30" ht="15" customHeight="1">
      <c r="A385" s="49">
        <f>T71密集市街地の状況!A384</f>
        <v>0</v>
      </c>
      <c r="B385" s="16"/>
      <c r="C385" s="16"/>
      <c r="D385" s="16" t="str">
        <f t="shared" si="42"/>
        <v/>
      </c>
      <c r="E385" s="16"/>
      <c r="F385" s="16"/>
      <c r="G385" s="51">
        <v>379</v>
      </c>
      <c r="H385" s="31">
        <f>T71密集市街地の状況!B384</f>
        <v>0</v>
      </c>
      <c r="I385" s="31">
        <f>T71密集市街地の状況!C384</f>
        <v>0</v>
      </c>
      <c r="J385" s="31">
        <f>T71密集市街地の状況!D384</f>
        <v>0</v>
      </c>
      <c r="K385" s="31">
        <f>VLOOKUP(A385,T11aゾーン名称及び面積!$A$6:$I$2001,5,FALSE)</f>
        <v>0</v>
      </c>
      <c r="L385" s="31">
        <f>VLOOKUP(A385,T11aゾーン名称及び面積!$A$6:$I$2001,6,FALSE)</f>
        <v>0</v>
      </c>
      <c r="M385" s="52">
        <f>VLOOKUP(A385,T11aゾーン名称及び面積!$A$6:$I$2001,7,FALSE)</f>
        <v>0</v>
      </c>
      <c r="N385" s="52">
        <f>VLOOKUP(A385,T11aゾーン名称及び面積!$A$6:$I$2001,8,FALSE)</f>
        <v>0</v>
      </c>
      <c r="O385" s="53">
        <f>VLOOKUP(A385,T11aゾーン名称及び面積!$A$6:$I$2001,9,FALSE)</f>
        <v>0</v>
      </c>
      <c r="P385" s="54">
        <f>VLOOKUP(A385,T23ゾーン別人口!$A$6:$F$2001,6,FALSE)</f>
        <v>0</v>
      </c>
      <c r="Q385" s="58" t="e">
        <f t="shared" si="36"/>
        <v>#DIV/0!</v>
      </c>
      <c r="R385" s="53">
        <f>VLOOKUP(A385,T71密集市街地の状況!$A$6:$F$2000,6,FALSE)</f>
        <v>0</v>
      </c>
      <c r="S385" s="54">
        <f>VLOOKUP(A385,T56建物老朽度!$A$6:$R$2001,17,FALSE)</f>
        <v>0</v>
      </c>
      <c r="T385" s="54">
        <f>VLOOKUP(A385,T56建物老朽度!$A$6:$R$2001,18,FALSE)</f>
        <v>0</v>
      </c>
      <c r="U385" s="54" t="e">
        <f t="shared" si="37"/>
        <v>#DIV/0!</v>
      </c>
      <c r="V385" s="55" t="str">
        <f t="shared" si="38"/>
        <v>-</v>
      </c>
      <c r="W385" s="56">
        <f t="shared" si="39"/>
        <v>0</v>
      </c>
      <c r="X385" s="57">
        <f>VLOOKUP(A385,T71密集市街地の状況!$A$6:$Q$2001,13,FALSE)</f>
        <v>0</v>
      </c>
      <c r="Y385" s="56">
        <f t="shared" si="40"/>
        <v>0</v>
      </c>
      <c r="Z385" s="60"/>
      <c r="AA385" s="60"/>
      <c r="AB385" s="53">
        <f>VLOOKUP(A385,T71密集市街地の状況!$A$6:$Q$2000,15,FALSE)</f>
        <v>0</v>
      </c>
      <c r="AC385" s="61">
        <f t="shared" si="41"/>
        <v>0</v>
      </c>
      <c r="AD385" s="62"/>
    </row>
    <row r="386" spans="1:30" ht="15" customHeight="1">
      <c r="A386" s="49">
        <f>T71密集市街地の状況!A385</f>
        <v>0</v>
      </c>
      <c r="B386" s="16"/>
      <c r="C386" s="16"/>
      <c r="D386" s="16" t="str">
        <f t="shared" si="42"/>
        <v/>
      </c>
      <c r="E386" s="16"/>
      <c r="F386" s="16"/>
      <c r="G386" s="51">
        <v>380</v>
      </c>
      <c r="H386" s="31">
        <f>T71密集市街地の状況!B385</f>
        <v>0</v>
      </c>
      <c r="I386" s="31">
        <f>T71密集市街地の状況!C385</f>
        <v>0</v>
      </c>
      <c r="J386" s="31">
        <f>T71密集市街地の状況!D385</f>
        <v>0</v>
      </c>
      <c r="K386" s="31">
        <f>VLOOKUP(A386,T11aゾーン名称及び面積!$A$6:$I$2001,5,FALSE)</f>
        <v>0</v>
      </c>
      <c r="L386" s="31">
        <f>VLOOKUP(A386,T11aゾーン名称及び面積!$A$6:$I$2001,6,FALSE)</f>
        <v>0</v>
      </c>
      <c r="M386" s="52">
        <f>VLOOKUP(A386,T11aゾーン名称及び面積!$A$6:$I$2001,7,FALSE)</f>
        <v>0</v>
      </c>
      <c r="N386" s="52">
        <f>VLOOKUP(A386,T11aゾーン名称及び面積!$A$6:$I$2001,8,FALSE)</f>
        <v>0</v>
      </c>
      <c r="O386" s="53">
        <f>VLOOKUP(A386,T11aゾーン名称及び面積!$A$6:$I$2001,9,FALSE)</f>
        <v>0</v>
      </c>
      <c r="P386" s="54">
        <f>VLOOKUP(A386,T23ゾーン別人口!$A$6:$F$2001,6,FALSE)</f>
        <v>0</v>
      </c>
      <c r="Q386" s="58" t="e">
        <f t="shared" si="36"/>
        <v>#DIV/0!</v>
      </c>
      <c r="R386" s="53">
        <f>VLOOKUP(A386,T71密集市街地の状況!$A$6:$F$2000,6,FALSE)</f>
        <v>0</v>
      </c>
      <c r="S386" s="54">
        <f>VLOOKUP(A386,T56建物老朽度!$A$6:$R$2001,17,FALSE)</f>
        <v>0</v>
      </c>
      <c r="T386" s="54">
        <f>VLOOKUP(A386,T56建物老朽度!$A$6:$R$2001,18,FALSE)</f>
        <v>0</v>
      </c>
      <c r="U386" s="54" t="e">
        <f t="shared" si="37"/>
        <v>#DIV/0!</v>
      </c>
      <c r="V386" s="55" t="str">
        <f t="shared" si="38"/>
        <v>-</v>
      </c>
      <c r="W386" s="56">
        <f t="shared" si="39"/>
        <v>0</v>
      </c>
      <c r="X386" s="57">
        <f>VLOOKUP(A386,T71密集市街地の状況!$A$6:$Q$2001,13,FALSE)</f>
        <v>0</v>
      </c>
      <c r="Y386" s="56">
        <f t="shared" si="40"/>
        <v>0</v>
      </c>
      <c r="Z386" s="60"/>
      <c r="AA386" s="60"/>
      <c r="AB386" s="53">
        <f>VLOOKUP(A386,T71密集市街地の状況!$A$6:$Q$2000,15,FALSE)</f>
        <v>0</v>
      </c>
      <c r="AC386" s="61">
        <f t="shared" si="41"/>
        <v>0</v>
      </c>
      <c r="AD386" s="62"/>
    </row>
    <row r="387" spans="1:30" ht="15" customHeight="1">
      <c r="A387" s="49">
        <f>T71密集市街地の状況!A386</f>
        <v>0</v>
      </c>
      <c r="B387" s="16"/>
      <c r="C387" s="16"/>
      <c r="D387" s="16" t="str">
        <f t="shared" si="42"/>
        <v/>
      </c>
      <c r="E387" s="16"/>
      <c r="F387" s="16"/>
      <c r="G387" s="51">
        <v>381</v>
      </c>
      <c r="H387" s="31">
        <f>T71密集市街地の状況!B386</f>
        <v>0</v>
      </c>
      <c r="I387" s="31">
        <f>T71密集市街地の状況!C386</f>
        <v>0</v>
      </c>
      <c r="J387" s="31">
        <f>T71密集市街地の状況!D386</f>
        <v>0</v>
      </c>
      <c r="K387" s="31">
        <f>VLOOKUP(A387,T11aゾーン名称及び面積!$A$6:$I$2001,5,FALSE)</f>
        <v>0</v>
      </c>
      <c r="L387" s="31">
        <f>VLOOKUP(A387,T11aゾーン名称及び面積!$A$6:$I$2001,6,FALSE)</f>
        <v>0</v>
      </c>
      <c r="M387" s="52">
        <f>VLOOKUP(A387,T11aゾーン名称及び面積!$A$6:$I$2001,7,FALSE)</f>
        <v>0</v>
      </c>
      <c r="N387" s="52">
        <f>VLOOKUP(A387,T11aゾーン名称及び面積!$A$6:$I$2001,8,FALSE)</f>
        <v>0</v>
      </c>
      <c r="O387" s="53">
        <f>VLOOKUP(A387,T11aゾーン名称及び面積!$A$6:$I$2001,9,FALSE)</f>
        <v>0</v>
      </c>
      <c r="P387" s="54">
        <f>VLOOKUP(A387,T23ゾーン別人口!$A$6:$F$2001,6,FALSE)</f>
        <v>0</v>
      </c>
      <c r="Q387" s="58" t="e">
        <f t="shared" si="36"/>
        <v>#DIV/0!</v>
      </c>
      <c r="R387" s="53">
        <f>VLOOKUP(A387,T71密集市街地の状況!$A$6:$F$2000,6,FALSE)</f>
        <v>0</v>
      </c>
      <c r="S387" s="54">
        <f>VLOOKUP(A387,T56建物老朽度!$A$6:$R$2001,17,FALSE)</f>
        <v>0</v>
      </c>
      <c r="T387" s="54">
        <f>VLOOKUP(A387,T56建物老朽度!$A$6:$R$2001,18,FALSE)</f>
        <v>0</v>
      </c>
      <c r="U387" s="54" t="e">
        <f t="shared" si="37"/>
        <v>#DIV/0!</v>
      </c>
      <c r="V387" s="55" t="str">
        <f t="shared" si="38"/>
        <v>-</v>
      </c>
      <c r="W387" s="56">
        <f t="shared" si="39"/>
        <v>0</v>
      </c>
      <c r="X387" s="57">
        <f>VLOOKUP(A387,T71密集市街地の状況!$A$6:$Q$2001,13,FALSE)</f>
        <v>0</v>
      </c>
      <c r="Y387" s="56">
        <f t="shared" si="40"/>
        <v>0</v>
      </c>
      <c r="Z387" s="60"/>
      <c r="AA387" s="60"/>
      <c r="AB387" s="53">
        <f>VLOOKUP(A387,T71密集市街地の状況!$A$6:$Q$2000,15,FALSE)</f>
        <v>0</v>
      </c>
      <c r="AC387" s="61">
        <f t="shared" si="41"/>
        <v>0</v>
      </c>
      <c r="AD387" s="62"/>
    </row>
    <row r="388" spans="1:30" ht="15" customHeight="1">
      <c r="A388" s="49">
        <f>T71密集市街地の状況!A387</f>
        <v>0</v>
      </c>
      <c r="B388" s="16"/>
      <c r="C388" s="16"/>
      <c r="D388" s="16" t="str">
        <f t="shared" si="42"/>
        <v/>
      </c>
      <c r="E388" s="16"/>
      <c r="F388" s="16"/>
      <c r="G388" s="51">
        <v>382</v>
      </c>
      <c r="H388" s="31">
        <f>T71密集市街地の状況!B387</f>
        <v>0</v>
      </c>
      <c r="I388" s="31">
        <f>T71密集市街地の状況!C387</f>
        <v>0</v>
      </c>
      <c r="J388" s="31">
        <f>T71密集市街地の状況!D387</f>
        <v>0</v>
      </c>
      <c r="K388" s="31">
        <f>VLOOKUP(A388,T11aゾーン名称及び面積!$A$6:$I$2001,5,FALSE)</f>
        <v>0</v>
      </c>
      <c r="L388" s="31">
        <f>VLOOKUP(A388,T11aゾーン名称及び面積!$A$6:$I$2001,6,FALSE)</f>
        <v>0</v>
      </c>
      <c r="M388" s="52">
        <f>VLOOKUP(A388,T11aゾーン名称及び面積!$A$6:$I$2001,7,FALSE)</f>
        <v>0</v>
      </c>
      <c r="N388" s="52">
        <f>VLOOKUP(A388,T11aゾーン名称及び面積!$A$6:$I$2001,8,FALSE)</f>
        <v>0</v>
      </c>
      <c r="O388" s="53">
        <f>VLOOKUP(A388,T11aゾーン名称及び面積!$A$6:$I$2001,9,FALSE)</f>
        <v>0</v>
      </c>
      <c r="P388" s="54">
        <f>VLOOKUP(A388,T23ゾーン別人口!$A$6:$F$2001,6,FALSE)</f>
        <v>0</v>
      </c>
      <c r="Q388" s="58" t="e">
        <f t="shared" si="36"/>
        <v>#DIV/0!</v>
      </c>
      <c r="R388" s="53">
        <f>VLOOKUP(A388,T71密集市街地の状況!$A$6:$F$2000,6,FALSE)</f>
        <v>0</v>
      </c>
      <c r="S388" s="54">
        <f>VLOOKUP(A388,T56建物老朽度!$A$6:$R$2001,17,FALSE)</f>
        <v>0</v>
      </c>
      <c r="T388" s="54">
        <f>VLOOKUP(A388,T56建物老朽度!$A$6:$R$2001,18,FALSE)</f>
        <v>0</v>
      </c>
      <c r="U388" s="54" t="e">
        <f t="shared" si="37"/>
        <v>#DIV/0!</v>
      </c>
      <c r="V388" s="55" t="str">
        <f t="shared" si="38"/>
        <v>-</v>
      </c>
      <c r="W388" s="56">
        <f t="shared" si="39"/>
        <v>0</v>
      </c>
      <c r="X388" s="57">
        <f>VLOOKUP(A388,T71密集市街地の状況!$A$6:$Q$2001,13,FALSE)</f>
        <v>0</v>
      </c>
      <c r="Y388" s="56">
        <f t="shared" si="40"/>
        <v>0</v>
      </c>
      <c r="Z388" s="60"/>
      <c r="AA388" s="60"/>
      <c r="AB388" s="53">
        <f>VLOOKUP(A388,T71密集市街地の状況!$A$6:$Q$2000,15,FALSE)</f>
        <v>0</v>
      </c>
      <c r="AC388" s="61">
        <f t="shared" si="41"/>
        <v>0</v>
      </c>
      <c r="AD388" s="62"/>
    </row>
    <row r="389" spans="1:30" ht="15" customHeight="1">
      <c r="A389" s="49">
        <f>T71密集市街地の状況!A388</f>
        <v>0</v>
      </c>
      <c r="B389" s="16"/>
      <c r="C389" s="16"/>
      <c r="D389" s="16" t="str">
        <f t="shared" si="42"/>
        <v/>
      </c>
      <c r="E389" s="16"/>
      <c r="F389" s="16"/>
      <c r="G389" s="51">
        <v>383</v>
      </c>
      <c r="H389" s="31">
        <f>T71密集市街地の状況!B388</f>
        <v>0</v>
      </c>
      <c r="I389" s="31">
        <f>T71密集市街地の状況!C388</f>
        <v>0</v>
      </c>
      <c r="J389" s="31">
        <f>T71密集市街地の状況!D388</f>
        <v>0</v>
      </c>
      <c r="K389" s="31">
        <f>VLOOKUP(A389,T11aゾーン名称及び面積!$A$6:$I$2001,5,FALSE)</f>
        <v>0</v>
      </c>
      <c r="L389" s="31">
        <f>VLOOKUP(A389,T11aゾーン名称及び面積!$A$6:$I$2001,6,FALSE)</f>
        <v>0</v>
      </c>
      <c r="M389" s="52">
        <f>VLOOKUP(A389,T11aゾーン名称及び面積!$A$6:$I$2001,7,FALSE)</f>
        <v>0</v>
      </c>
      <c r="N389" s="52">
        <f>VLOOKUP(A389,T11aゾーン名称及び面積!$A$6:$I$2001,8,FALSE)</f>
        <v>0</v>
      </c>
      <c r="O389" s="53">
        <f>VLOOKUP(A389,T11aゾーン名称及び面積!$A$6:$I$2001,9,FALSE)</f>
        <v>0</v>
      </c>
      <c r="P389" s="54">
        <f>VLOOKUP(A389,T23ゾーン別人口!$A$6:$F$2001,6,FALSE)</f>
        <v>0</v>
      </c>
      <c r="Q389" s="58" t="e">
        <f t="shared" si="36"/>
        <v>#DIV/0!</v>
      </c>
      <c r="R389" s="53">
        <f>VLOOKUP(A389,T71密集市街地の状況!$A$6:$F$2000,6,FALSE)</f>
        <v>0</v>
      </c>
      <c r="S389" s="54">
        <f>VLOOKUP(A389,T56建物老朽度!$A$6:$R$2001,17,FALSE)</f>
        <v>0</v>
      </c>
      <c r="T389" s="54">
        <f>VLOOKUP(A389,T56建物老朽度!$A$6:$R$2001,18,FALSE)</f>
        <v>0</v>
      </c>
      <c r="U389" s="54" t="e">
        <f t="shared" si="37"/>
        <v>#DIV/0!</v>
      </c>
      <c r="V389" s="55" t="str">
        <f t="shared" si="38"/>
        <v>-</v>
      </c>
      <c r="W389" s="56">
        <f t="shared" si="39"/>
        <v>0</v>
      </c>
      <c r="X389" s="57">
        <f>VLOOKUP(A389,T71密集市街地の状況!$A$6:$Q$2001,13,FALSE)</f>
        <v>0</v>
      </c>
      <c r="Y389" s="56">
        <f t="shared" si="40"/>
        <v>0</v>
      </c>
      <c r="Z389" s="60"/>
      <c r="AA389" s="60"/>
      <c r="AB389" s="53">
        <f>VLOOKUP(A389,T71密集市街地の状況!$A$6:$Q$2000,15,FALSE)</f>
        <v>0</v>
      </c>
      <c r="AC389" s="61">
        <f t="shared" si="41"/>
        <v>0</v>
      </c>
      <c r="AD389" s="62"/>
    </row>
    <row r="390" spans="1:30" ht="15" customHeight="1">
      <c r="A390" s="49">
        <f>T71密集市街地の状況!A389</f>
        <v>0</v>
      </c>
      <c r="B390" s="16"/>
      <c r="C390" s="16"/>
      <c r="D390" s="16" t="str">
        <f t="shared" si="42"/>
        <v/>
      </c>
      <c r="E390" s="16"/>
      <c r="F390" s="16"/>
      <c r="G390" s="51">
        <v>384</v>
      </c>
      <c r="H390" s="31">
        <f>T71密集市街地の状況!B389</f>
        <v>0</v>
      </c>
      <c r="I390" s="31">
        <f>T71密集市街地の状況!C389</f>
        <v>0</v>
      </c>
      <c r="J390" s="31">
        <f>T71密集市街地の状況!D389</f>
        <v>0</v>
      </c>
      <c r="K390" s="31">
        <f>VLOOKUP(A390,T11aゾーン名称及び面積!$A$6:$I$2001,5,FALSE)</f>
        <v>0</v>
      </c>
      <c r="L390" s="31">
        <f>VLOOKUP(A390,T11aゾーン名称及び面積!$A$6:$I$2001,6,FALSE)</f>
        <v>0</v>
      </c>
      <c r="M390" s="52">
        <f>VLOOKUP(A390,T11aゾーン名称及び面積!$A$6:$I$2001,7,FALSE)</f>
        <v>0</v>
      </c>
      <c r="N390" s="52">
        <f>VLOOKUP(A390,T11aゾーン名称及び面積!$A$6:$I$2001,8,FALSE)</f>
        <v>0</v>
      </c>
      <c r="O390" s="53">
        <f>VLOOKUP(A390,T11aゾーン名称及び面積!$A$6:$I$2001,9,FALSE)</f>
        <v>0</v>
      </c>
      <c r="P390" s="54">
        <f>VLOOKUP(A390,T23ゾーン別人口!$A$6:$F$2001,6,FALSE)</f>
        <v>0</v>
      </c>
      <c r="Q390" s="58" t="e">
        <f t="shared" si="36"/>
        <v>#DIV/0!</v>
      </c>
      <c r="R390" s="53">
        <f>VLOOKUP(A390,T71密集市街地の状況!$A$6:$F$2000,6,FALSE)</f>
        <v>0</v>
      </c>
      <c r="S390" s="54">
        <f>VLOOKUP(A390,T56建物老朽度!$A$6:$R$2001,17,FALSE)</f>
        <v>0</v>
      </c>
      <c r="T390" s="54">
        <f>VLOOKUP(A390,T56建物老朽度!$A$6:$R$2001,18,FALSE)</f>
        <v>0</v>
      </c>
      <c r="U390" s="54" t="e">
        <f t="shared" si="37"/>
        <v>#DIV/0!</v>
      </c>
      <c r="V390" s="55" t="str">
        <f t="shared" si="38"/>
        <v>-</v>
      </c>
      <c r="W390" s="56">
        <f t="shared" si="39"/>
        <v>0</v>
      </c>
      <c r="X390" s="57">
        <f>VLOOKUP(A390,T71密集市街地の状況!$A$6:$Q$2001,13,FALSE)</f>
        <v>0</v>
      </c>
      <c r="Y390" s="56">
        <f t="shared" si="40"/>
        <v>0</v>
      </c>
      <c r="Z390" s="60"/>
      <c r="AA390" s="60"/>
      <c r="AB390" s="53">
        <f>VLOOKUP(A390,T71密集市街地の状況!$A$6:$Q$2000,15,FALSE)</f>
        <v>0</v>
      </c>
      <c r="AC390" s="61">
        <f t="shared" si="41"/>
        <v>0</v>
      </c>
      <c r="AD390" s="62"/>
    </row>
    <row r="391" spans="1:30" ht="15" customHeight="1">
      <c r="A391" s="49">
        <f>T71密集市街地の状況!A390</f>
        <v>0</v>
      </c>
      <c r="B391" s="16"/>
      <c r="C391" s="16"/>
      <c r="D391" s="16" t="str">
        <f t="shared" si="42"/>
        <v/>
      </c>
      <c r="E391" s="16"/>
      <c r="F391" s="16"/>
      <c r="G391" s="51">
        <v>385</v>
      </c>
      <c r="H391" s="31">
        <f>T71密集市街地の状況!B390</f>
        <v>0</v>
      </c>
      <c r="I391" s="31">
        <f>T71密集市街地の状況!C390</f>
        <v>0</v>
      </c>
      <c r="J391" s="31">
        <f>T71密集市街地の状況!D390</f>
        <v>0</v>
      </c>
      <c r="K391" s="31">
        <f>VLOOKUP(A391,T11aゾーン名称及び面積!$A$6:$I$2001,5,FALSE)</f>
        <v>0</v>
      </c>
      <c r="L391" s="31">
        <f>VLOOKUP(A391,T11aゾーン名称及び面積!$A$6:$I$2001,6,FALSE)</f>
        <v>0</v>
      </c>
      <c r="M391" s="52">
        <f>VLOOKUP(A391,T11aゾーン名称及び面積!$A$6:$I$2001,7,FALSE)</f>
        <v>0</v>
      </c>
      <c r="N391" s="52">
        <f>VLOOKUP(A391,T11aゾーン名称及び面積!$A$6:$I$2001,8,FALSE)</f>
        <v>0</v>
      </c>
      <c r="O391" s="53">
        <f>VLOOKUP(A391,T11aゾーン名称及び面積!$A$6:$I$2001,9,FALSE)</f>
        <v>0</v>
      </c>
      <c r="P391" s="54">
        <f>VLOOKUP(A391,T23ゾーン別人口!$A$6:$F$2001,6,FALSE)</f>
        <v>0</v>
      </c>
      <c r="Q391" s="58" t="e">
        <f t="shared" si="36"/>
        <v>#DIV/0!</v>
      </c>
      <c r="R391" s="53">
        <f>VLOOKUP(A391,T71密集市街地の状況!$A$6:$F$2000,6,FALSE)</f>
        <v>0</v>
      </c>
      <c r="S391" s="54">
        <f>VLOOKUP(A391,T56建物老朽度!$A$6:$R$2001,17,FALSE)</f>
        <v>0</v>
      </c>
      <c r="T391" s="54">
        <f>VLOOKUP(A391,T56建物老朽度!$A$6:$R$2001,18,FALSE)</f>
        <v>0</v>
      </c>
      <c r="U391" s="54" t="e">
        <f t="shared" si="37"/>
        <v>#DIV/0!</v>
      </c>
      <c r="V391" s="55" t="str">
        <f t="shared" si="38"/>
        <v>-</v>
      </c>
      <c r="W391" s="56">
        <f t="shared" si="39"/>
        <v>0</v>
      </c>
      <c r="X391" s="57">
        <f>VLOOKUP(A391,T71密集市街地の状況!$A$6:$Q$2001,13,FALSE)</f>
        <v>0</v>
      </c>
      <c r="Y391" s="56">
        <f t="shared" si="40"/>
        <v>0</v>
      </c>
      <c r="Z391" s="60"/>
      <c r="AA391" s="60"/>
      <c r="AB391" s="53">
        <f>VLOOKUP(A391,T71密集市街地の状況!$A$6:$Q$2000,15,FALSE)</f>
        <v>0</v>
      </c>
      <c r="AC391" s="61">
        <f t="shared" si="41"/>
        <v>0</v>
      </c>
      <c r="AD391" s="62"/>
    </row>
    <row r="392" spans="1:30" ht="15" customHeight="1">
      <c r="A392" s="49">
        <f>T71密集市街地の状況!A391</f>
        <v>0</v>
      </c>
      <c r="B392" s="16"/>
      <c r="C392" s="16"/>
      <c r="D392" s="16" t="str">
        <f t="shared" si="42"/>
        <v/>
      </c>
      <c r="E392" s="16"/>
      <c r="F392" s="16"/>
      <c r="G392" s="51">
        <v>386</v>
      </c>
      <c r="H392" s="31">
        <f>T71密集市街地の状況!B391</f>
        <v>0</v>
      </c>
      <c r="I392" s="31">
        <f>T71密集市街地の状況!C391</f>
        <v>0</v>
      </c>
      <c r="J392" s="31">
        <f>T71密集市街地の状況!D391</f>
        <v>0</v>
      </c>
      <c r="K392" s="31">
        <f>VLOOKUP(A392,T11aゾーン名称及び面積!$A$6:$I$2001,5,FALSE)</f>
        <v>0</v>
      </c>
      <c r="L392" s="31">
        <f>VLOOKUP(A392,T11aゾーン名称及び面積!$A$6:$I$2001,6,FALSE)</f>
        <v>0</v>
      </c>
      <c r="M392" s="52">
        <f>VLOOKUP(A392,T11aゾーン名称及び面積!$A$6:$I$2001,7,FALSE)</f>
        <v>0</v>
      </c>
      <c r="N392" s="52">
        <f>VLOOKUP(A392,T11aゾーン名称及び面積!$A$6:$I$2001,8,FALSE)</f>
        <v>0</v>
      </c>
      <c r="O392" s="53">
        <f>VLOOKUP(A392,T11aゾーン名称及び面積!$A$6:$I$2001,9,FALSE)</f>
        <v>0</v>
      </c>
      <c r="P392" s="54">
        <f>VLOOKUP(A392,T23ゾーン別人口!$A$6:$F$2001,6,FALSE)</f>
        <v>0</v>
      </c>
      <c r="Q392" s="58" t="e">
        <f t="shared" ref="Q392:Q455" si="43">ROUND(P392/O392,1)</f>
        <v>#DIV/0!</v>
      </c>
      <c r="R392" s="53">
        <f>VLOOKUP(A392,T71密集市街地の状況!$A$6:$F$2000,6,FALSE)</f>
        <v>0</v>
      </c>
      <c r="S392" s="54">
        <f>VLOOKUP(A392,T56建物老朽度!$A$6:$R$2001,17,FALSE)</f>
        <v>0</v>
      </c>
      <c r="T392" s="54">
        <f>VLOOKUP(A392,T56建物老朽度!$A$6:$R$2001,18,FALSE)</f>
        <v>0</v>
      </c>
      <c r="U392" s="54" t="e">
        <f t="shared" ref="U392:U455" si="44">ROUND(T392/O392,2)</f>
        <v>#DIV/0!</v>
      </c>
      <c r="V392" s="55" t="str">
        <f t="shared" ref="V392:V455" si="45">IFERROR(ROUND(S392/T392*100,2),"-")</f>
        <v>-</v>
      </c>
      <c r="W392" s="56">
        <f t="shared" ref="W392:W455" si="46">IF(V392="-",0,IF(V392&gt;=$W$5,1,0))</f>
        <v>0</v>
      </c>
      <c r="X392" s="57">
        <f>VLOOKUP(A392,T71密集市街地の状況!$A$6:$Q$2001,13,FALSE)</f>
        <v>0</v>
      </c>
      <c r="Y392" s="56">
        <f t="shared" ref="Y392:Y455" si="47">IF(X392&gt;=$Y$5,1,0)</f>
        <v>0</v>
      </c>
      <c r="Z392" s="60"/>
      <c r="AA392" s="60"/>
      <c r="AB392" s="53">
        <f>VLOOKUP(A392,T71密集市街地の状況!$A$6:$Q$2000,15,FALSE)</f>
        <v>0</v>
      </c>
      <c r="AC392" s="61">
        <f t="shared" ref="AC392:AC455" si="48">IF(AB392&gt;=$AC$5,1,0)</f>
        <v>0</v>
      </c>
      <c r="AD392" s="62"/>
    </row>
    <row r="393" spans="1:30" ht="15" customHeight="1">
      <c r="A393" s="49">
        <f>T71密集市街地の状況!A392</f>
        <v>0</v>
      </c>
      <c r="B393" s="16"/>
      <c r="C393" s="16"/>
      <c r="D393" s="16" t="str">
        <f t="shared" ref="D393:D456" si="49">IF(AND(OR(W393=1,Y393=1),OR(Z393=1,AA393=1))=TRUE,1, "")</f>
        <v/>
      </c>
      <c r="E393" s="16"/>
      <c r="F393" s="16"/>
      <c r="G393" s="51">
        <v>387</v>
      </c>
      <c r="H393" s="31">
        <f>T71密集市街地の状況!B392</f>
        <v>0</v>
      </c>
      <c r="I393" s="31">
        <f>T71密集市街地の状況!C392</f>
        <v>0</v>
      </c>
      <c r="J393" s="31">
        <f>T71密集市街地の状況!D392</f>
        <v>0</v>
      </c>
      <c r="K393" s="31">
        <f>VLOOKUP(A393,T11aゾーン名称及び面積!$A$6:$I$2001,5,FALSE)</f>
        <v>0</v>
      </c>
      <c r="L393" s="31">
        <f>VLOOKUP(A393,T11aゾーン名称及び面積!$A$6:$I$2001,6,FALSE)</f>
        <v>0</v>
      </c>
      <c r="M393" s="52">
        <f>VLOOKUP(A393,T11aゾーン名称及び面積!$A$6:$I$2001,7,FALSE)</f>
        <v>0</v>
      </c>
      <c r="N393" s="52">
        <f>VLOOKUP(A393,T11aゾーン名称及び面積!$A$6:$I$2001,8,FALSE)</f>
        <v>0</v>
      </c>
      <c r="O393" s="53">
        <f>VLOOKUP(A393,T11aゾーン名称及び面積!$A$6:$I$2001,9,FALSE)</f>
        <v>0</v>
      </c>
      <c r="P393" s="54">
        <f>VLOOKUP(A393,T23ゾーン別人口!$A$6:$F$2001,6,FALSE)</f>
        <v>0</v>
      </c>
      <c r="Q393" s="58" t="e">
        <f t="shared" si="43"/>
        <v>#DIV/0!</v>
      </c>
      <c r="R393" s="53">
        <f>VLOOKUP(A393,T71密集市街地の状況!$A$6:$F$2000,6,FALSE)</f>
        <v>0</v>
      </c>
      <c r="S393" s="54">
        <f>VLOOKUP(A393,T56建物老朽度!$A$6:$R$2001,17,FALSE)</f>
        <v>0</v>
      </c>
      <c r="T393" s="54">
        <f>VLOOKUP(A393,T56建物老朽度!$A$6:$R$2001,18,FALSE)</f>
        <v>0</v>
      </c>
      <c r="U393" s="54" t="e">
        <f t="shared" si="44"/>
        <v>#DIV/0!</v>
      </c>
      <c r="V393" s="55" t="str">
        <f t="shared" si="45"/>
        <v>-</v>
      </c>
      <c r="W393" s="56">
        <f t="shared" si="46"/>
        <v>0</v>
      </c>
      <c r="X393" s="57">
        <f>VLOOKUP(A393,T71密集市街地の状況!$A$6:$Q$2001,13,FALSE)</f>
        <v>0</v>
      </c>
      <c r="Y393" s="56">
        <f t="shared" si="47"/>
        <v>0</v>
      </c>
      <c r="Z393" s="60"/>
      <c r="AA393" s="60"/>
      <c r="AB393" s="53">
        <f>VLOOKUP(A393,T71密集市街地の状況!$A$6:$Q$2000,15,FALSE)</f>
        <v>0</v>
      </c>
      <c r="AC393" s="61">
        <f t="shared" si="48"/>
        <v>0</v>
      </c>
      <c r="AD393" s="62"/>
    </row>
    <row r="394" spans="1:30" ht="15" customHeight="1">
      <c r="A394" s="49">
        <f>T71密集市街地の状況!A393</f>
        <v>0</v>
      </c>
      <c r="B394" s="16"/>
      <c r="C394" s="16"/>
      <c r="D394" s="16" t="str">
        <f t="shared" si="49"/>
        <v/>
      </c>
      <c r="E394" s="16"/>
      <c r="F394" s="16"/>
      <c r="G394" s="51">
        <v>388</v>
      </c>
      <c r="H394" s="31">
        <f>T71密集市街地の状況!B393</f>
        <v>0</v>
      </c>
      <c r="I394" s="31">
        <f>T71密集市街地の状況!C393</f>
        <v>0</v>
      </c>
      <c r="J394" s="31">
        <f>T71密集市街地の状況!D393</f>
        <v>0</v>
      </c>
      <c r="K394" s="31">
        <f>VLOOKUP(A394,T11aゾーン名称及び面積!$A$6:$I$2001,5,FALSE)</f>
        <v>0</v>
      </c>
      <c r="L394" s="31">
        <f>VLOOKUP(A394,T11aゾーン名称及び面積!$A$6:$I$2001,6,FALSE)</f>
        <v>0</v>
      </c>
      <c r="M394" s="52">
        <f>VLOOKUP(A394,T11aゾーン名称及び面積!$A$6:$I$2001,7,FALSE)</f>
        <v>0</v>
      </c>
      <c r="N394" s="52">
        <f>VLOOKUP(A394,T11aゾーン名称及び面積!$A$6:$I$2001,8,FALSE)</f>
        <v>0</v>
      </c>
      <c r="O394" s="53">
        <f>VLOOKUP(A394,T11aゾーン名称及び面積!$A$6:$I$2001,9,FALSE)</f>
        <v>0</v>
      </c>
      <c r="P394" s="54">
        <f>VLOOKUP(A394,T23ゾーン別人口!$A$6:$F$2001,6,FALSE)</f>
        <v>0</v>
      </c>
      <c r="Q394" s="58" t="e">
        <f t="shared" si="43"/>
        <v>#DIV/0!</v>
      </c>
      <c r="R394" s="53">
        <f>VLOOKUP(A394,T71密集市街地の状況!$A$6:$F$2000,6,FALSE)</f>
        <v>0</v>
      </c>
      <c r="S394" s="54">
        <f>VLOOKUP(A394,T56建物老朽度!$A$6:$R$2001,17,FALSE)</f>
        <v>0</v>
      </c>
      <c r="T394" s="54">
        <f>VLOOKUP(A394,T56建物老朽度!$A$6:$R$2001,18,FALSE)</f>
        <v>0</v>
      </c>
      <c r="U394" s="54" t="e">
        <f t="shared" si="44"/>
        <v>#DIV/0!</v>
      </c>
      <c r="V394" s="55" t="str">
        <f t="shared" si="45"/>
        <v>-</v>
      </c>
      <c r="W394" s="56">
        <f t="shared" si="46"/>
        <v>0</v>
      </c>
      <c r="X394" s="57">
        <f>VLOOKUP(A394,T71密集市街地の状況!$A$6:$Q$2001,13,FALSE)</f>
        <v>0</v>
      </c>
      <c r="Y394" s="56">
        <f t="shared" si="47"/>
        <v>0</v>
      </c>
      <c r="Z394" s="60"/>
      <c r="AA394" s="60"/>
      <c r="AB394" s="53">
        <f>VLOOKUP(A394,T71密集市街地の状況!$A$6:$Q$2000,15,FALSE)</f>
        <v>0</v>
      </c>
      <c r="AC394" s="61">
        <f t="shared" si="48"/>
        <v>0</v>
      </c>
      <c r="AD394" s="62"/>
    </row>
    <row r="395" spans="1:30" ht="15" customHeight="1">
      <c r="A395" s="49">
        <f>T71密集市街地の状況!A394</f>
        <v>0</v>
      </c>
      <c r="B395" s="16"/>
      <c r="C395" s="16"/>
      <c r="D395" s="16" t="str">
        <f t="shared" si="49"/>
        <v/>
      </c>
      <c r="E395" s="16"/>
      <c r="F395" s="16"/>
      <c r="G395" s="51">
        <v>389</v>
      </c>
      <c r="H395" s="31">
        <f>T71密集市街地の状況!B394</f>
        <v>0</v>
      </c>
      <c r="I395" s="31">
        <f>T71密集市街地の状況!C394</f>
        <v>0</v>
      </c>
      <c r="J395" s="31">
        <f>T71密集市街地の状況!D394</f>
        <v>0</v>
      </c>
      <c r="K395" s="31">
        <f>VLOOKUP(A395,T11aゾーン名称及び面積!$A$6:$I$2001,5,FALSE)</f>
        <v>0</v>
      </c>
      <c r="L395" s="31">
        <f>VLOOKUP(A395,T11aゾーン名称及び面積!$A$6:$I$2001,6,FALSE)</f>
        <v>0</v>
      </c>
      <c r="M395" s="52">
        <f>VLOOKUP(A395,T11aゾーン名称及び面積!$A$6:$I$2001,7,FALSE)</f>
        <v>0</v>
      </c>
      <c r="N395" s="52">
        <f>VLOOKUP(A395,T11aゾーン名称及び面積!$A$6:$I$2001,8,FALSE)</f>
        <v>0</v>
      </c>
      <c r="O395" s="53">
        <f>VLOOKUP(A395,T11aゾーン名称及び面積!$A$6:$I$2001,9,FALSE)</f>
        <v>0</v>
      </c>
      <c r="P395" s="54">
        <f>VLOOKUP(A395,T23ゾーン別人口!$A$6:$F$2001,6,FALSE)</f>
        <v>0</v>
      </c>
      <c r="Q395" s="58" t="e">
        <f t="shared" si="43"/>
        <v>#DIV/0!</v>
      </c>
      <c r="R395" s="53">
        <f>VLOOKUP(A395,T71密集市街地の状況!$A$6:$F$2000,6,FALSE)</f>
        <v>0</v>
      </c>
      <c r="S395" s="54">
        <f>VLOOKUP(A395,T56建物老朽度!$A$6:$R$2001,17,FALSE)</f>
        <v>0</v>
      </c>
      <c r="T395" s="54">
        <f>VLOOKUP(A395,T56建物老朽度!$A$6:$R$2001,18,FALSE)</f>
        <v>0</v>
      </c>
      <c r="U395" s="54" t="e">
        <f t="shared" si="44"/>
        <v>#DIV/0!</v>
      </c>
      <c r="V395" s="55" t="str">
        <f t="shared" si="45"/>
        <v>-</v>
      </c>
      <c r="W395" s="56">
        <f t="shared" si="46"/>
        <v>0</v>
      </c>
      <c r="X395" s="57">
        <f>VLOOKUP(A395,T71密集市街地の状況!$A$6:$Q$2001,13,FALSE)</f>
        <v>0</v>
      </c>
      <c r="Y395" s="56">
        <f t="shared" si="47"/>
        <v>0</v>
      </c>
      <c r="Z395" s="60"/>
      <c r="AA395" s="60"/>
      <c r="AB395" s="53">
        <f>VLOOKUP(A395,T71密集市街地の状況!$A$6:$Q$2000,15,FALSE)</f>
        <v>0</v>
      </c>
      <c r="AC395" s="61">
        <f t="shared" si="48"/>
        <v>0</v>
      </c>
      <c r="AD395" s="62"/>
    </row>
    <row r="396" spans="1:30" ht="15" customHeight="1">
      <c r="A396" s="49">
        <f>T71密集市街地の状況!A395</f>
        <v>0</v>
      </c>
      <c r="B396" s="16"/>
      <c r="C396" s="16"/>
      <c r="D396" s="16" t="str">
        <f t="shared" si="49"/>
        <v/>
      </c>
      <c r="E396" s="16"/>
      <c r="F396" s="16"/>
      <c r="G396" s="51">
        <v>390</v>
      </c>
      <c r="H396" s="31">
        <f>T71密集市街地の状況!B395</f>
        <v>0</v>
      </c>
      <c r="I396" s="31">
        <f>T71密集市街地の状況!C395</f>
        <v>0</v>
      </c>
      <c r="J396" s="31">
        <f>T71密集市街地の状況!D395</f>
        <v>0</v>
      </c>
      <c r="K396" s="31">
        <f>VLOOKUP(A396,T11aゾーン名称及び面積!$A$6:$I$2001,5,FALSE)</f>
        <v>0</v>
      </c>
      <c r="L396" s="31">
        <f>VLOOKUP(A396,T11aゾーン名称及び面積!$A$6:$I$2001,6,FALSE)</f>
        <v>0</v>
      </c>
      <c r="M396" s="52">
        <f>VLOOKUP(A396,T11aゾーン名称及び面積!$A$6:$I$2001,7,FALSE)</f>
        <v>0</v>
      </c>
      <c r="N396" s="52">
        <f>VLOOKUP(A396,T11aゾーン名称及び面積!$A$6:$I$2001,8,FALSE)</f>
        <v>0</v>
      </c>
      <c r="O396" s="53">
        <f>VLOOKUP(A396,T11aゾーン名称及び面積!$A$6:$I$2001,9,FALSE)</f>
        <v>0</v>
      </c>
      <c r="P396" s="54">
        <f>VLOOKUP(A396,T23ゾーン別人口!$A$6:$F$2001,6,FALSE)</f>
        <v>0</v>
      </c>
      <c r="Q396" s="58" t="e">
        <f t="shared" si="43"/>
        <v>#DIV/0!</v>
      </c>
      <c r="R396" s="53">
        <f>VLOOKUP(A396,T71密集市街地の状況!$A$6:$F$2000,6,FALSE)</f>
        <v>0</v>
      </c>
      <c r="S396" s="54">
        <f>VLOOKUP(A396,T56建物老朽度!$A$6:$R$2001,17,FALSE)</f>
        <v>0</v>
      </c>
      <c r="T396" s="54">
        <f>VLOOKUP(A396,T56建物老朽度!$A$6:$R$2001,18,FALSE)</f>
        <v>0</v>
      </c>
      <c r="U396" s="54" t="e">
        <f t="shared" si="44"/>
        <v>#DIV/0!</v>
      </c>
      <c r="V396" s="55" t="str">
        <f t="shared" si="45"/>
        <v>-</v>
      </c>
      <c r="W396" s="56">
        <f t="shared" si="46"/>
        <v>0</v>
      </c>
      <c r="X396" s="57">
        <f>VLOOKUP(A396,T71密集市街地の状況!$A$6:$Q$2001,13,FALSE)</f>
        <v>0</v>
      </c>
      <c r="Y396" s="56">
        <f t="shared" si="47"/>
        <v>0</v>
      </c>
      <c r="Z396" s="60"/>
      <c r="AA396" s="60"/>
      <c r="AB396" s="53">
        <f>VLOOKUP(A396,T71密集市街地の状況!$A$6:$Q$2000,15,FALSE)</f>
        <v>0</v>
      </c>
      <c r="AC396" s="61">
        <f t="shared" si="48"/>
        <v>0</v>
      </c>
      <c r="AD396" s="62"/>
    </row>
    <row r="397" spans="1:30" ht="15" customHeight="1">
      <c r="A397" s="49">
        <f>T71密集市街地の状況!A396</f>
        <v>0</v>
      </c>
      <c r="B397" s="16"/>
      <c r="C397" s="16"/>
      <c r="D397" s="16" t="str">
        <f t="shared" si="49"/>
        <v/>
      </c>
      <c r="E397" s="16"/>
      <c r="F397" s="16"/>
      <c r="G397" s="51">
        <v>391</v>
      </c>
      <c r="H397" s="31">
        <f>T71密集市街地の状況!B396</f>
        <v>0</v>
      </c>
      <c r="I397" s="31">
        <f>T71密集市街地の状況!C396</f>
        <v>0</v>
      </c>
      <c r="J397" s="31">
        <f>T71密集市街地の状況!D396</f>
        <v>0</v>
      </c>
      <c r="K397" s="31">
        <f>VLOOKUP(A397,T11aゾーン名称及び面積!$A$6:$I$2001,5,FALSE)</f>
        <v>0</v>
      </c>
      <c r="L397" s="31">
        <f>VLOOKUP(A397,T11aゾーン名称及び面積!$A$6:$I$2001,6,FALSE)</f>
        <v>0</v>
      </c>
      <c r="M397" s="52">
        <f>VLOOKUP(A397,T11aゾーン名称及び面積!$A$6:$I$2001,7,FALSE)</f>
        <v>0</v>
      </c>
      <c r="N397" s="52">
        <f>VLOOKUP(A397,T11aゾーン名称及び面積!$A$6:$I$2001,8,FALSE)</f>
        <v>0</v>
      </c>
      <c r="O397" s="53">
        <f>VLOOKUP(A397,T11aゾーン名称及び面積!$A$6:$I$2001,9,FALSE)</f>
        <v>0</v>
      </c>
      <c r="P397" s="54">
        <f>VLOOKUP(A397,T23ゾーン別人口!$A$6:$F$2001,6,FALSE)</f>
        <v>0</v>
      </c>
      <c r="Q397" s="58" t="e">
        <f t="shared" si="43"/>
        <v>#DIV/0!</v>
      </c>
      <c r="R397" s="53">
        <f>VLOOKUP(A397,T71密集市街地の状況!$A$6:$F$2000,6,FALSE)</f>
        <v>0</v>
      </c>
      <c r="S397" s="54">
        <f>VLOOKUP(A397,T56建物老朽度!$A$6:$R$2001,17,FALSE)</f>
        <v>0</v>
      </c>
      <c r="T397" s="54">
        <f>VLOOKUP(A397,T56建物老朽度!$A$6:$R$2001,18,FALSE)</f>
        <v>0</v>
      </c>
      <c r="U397" s="54" t="e">
        <f t="shared" si="44"/>
        <v>#DIV/0!</v>
      </c>
      <c r="V397" s="55" t="str">
        <f t="shared" si="45"/>
        <v>-</v>
      </c>
      <c r="W397" s="56">
        <f t="shared" si="46"/>
        <v>0</v>
      </c>
      <c r="X397" s="57">
        <f>VLOOKUP(A397,T71密集市街地の状況!$A$6:$Q$2001,13,FALSE)</f>
        <v>0</v>
      </c>
      <c r="Y397" s="56">
        <f t="shared" si="47"/>
        <v>0</v>
      </c>
      <c r="Z397" s="60"/>
      <c r="AA397" s="60"/>
      <c r="AB397" s="53">
        <f>VLOOKUP(A397,T71密集市街地の状況!$A$6:$Q$2000,15,FALSE)</f>
        <v>0</v>
      </c>
      <c r="AC397" s="61">
        <f t="shared" si="48"/>
        <v>0</v>
      </c>
      <c r="AD397" s="62"/>
    </row>
    <row r="398" spans="1:30" ht="15" customHeight="1">
      <c r="A398" s="49">
        <f>T71密集市街地の状況!A397</f>
        <v>0</v>
      </c>
      <c r="B398" s="16"/>
      <c r="C398" s="16"/>
      <c r="D398" s="16" t="str">
        <f t="shared" si="49"/>
        <v/>
      </c>
      <c r="E398" s="16"/>
      <c r="F398" s="16"/>
      <c r="G398" s="51">
        <v>392</v>
      </c>
      <c r="H398" s="31">
        <f>T71密集市街地の状況!B397</f>
        <v>0</v>
      </c>
      <c r="I398" s="31">
        <f>T71密集市街地の状況!C397</f>
        <v>0</v>
      </c>
      <c r="J398" s="31">
        <f>T71密集市街地の状況!D397</f>
        <v>0</v>
      </c>
      <c r="K398" s="31">
        <f>VLOOKUP(A398,T11aゾーン名称及び面積!$A$6:$I$2001,5,FALSE)</f>
        <v>0</v>
      </c>
      <c r="L398" s="31">
        <f>VLOOKUP(A398,T11aゾーン名称及び面積!$A$6:$I$2001,6,FALSE)</f>
        <v>0</v>
      </c>
      <c r="M398" s="52">
        <f>VLOOKUP(A398,T11aゾーン名称及び面積!$A$6:$I$2001,7,FALSE)</f>
        <v>0</v>
      </c>
      <c r="N398" s="52">
        <f>VLOOKUP(A398,T11aゾーン名称及び面積!$A$6:$I$2001,8,FALSE)</f>
        <v>0</v>
      </c>
      <c r="O398" s="53">
        <f>VLOOKUP(A398,T11aゾーン名称及び面積!$A$6:$I$2001,9,FALSE)</f>
        <v>0</v>
      </c>
      <c r="P398" s="54">
        <f>VLOOKUP(A398,T23ゾーン別人口!$A$6:$F$2001,6,FALSE)</f>
        <v>0</v>
      </c>
      <c r="Q398" s="58" t="e">
        <f t="shared" si="43"/>
        <v>#DIV/0!</v>
      </c>
      <c r="R398" s="53">
        <f>VLOOKUP(A398,T71密集市街地の状況!$A$6:$F$2000,6,FALSE)</f>
        <v>0</v>
      </c>
      <c r="S398" s="54">
        <f>VLOOKUP(A398,T56建物老朽度!$A$6:$R$2001,17,FALSE)</f>
        <v>0</v>
      </c>
      <c r="T398" s="54">
        <f>VLOOKUP(A398,T56建物老朽度!$A$6:$R$2001,18,FALSE)</f>
        <v>0</v>
      </c>
      <c r="U398" s="54" t="e">
        <f t="shared" si="44"/>
        <v>#DIV/0!</v>
      </c>
      <c r="V398" s="55" t="str">
        <f t="shared" si="45"/>
        <v>-</v>
      </c>
      <c r="W398" s="56">
        <f t="shared" si="46"/>
        <v>0</v>
      </c>
      <c r="X398" s="57">
        <f>VLOOKUP(A398,T71密集市街地の状況!$A$6:$Q$2001,13,FALSE)</f>
        <v>0</v>
      </c>
      <c r="Y398" s="56">
        <f t="shared" si="47"/>
        <v>0</v>
      </c>
      <c r="Z398" s="60"/>
      <c r="AA398" s="60"/>
      <c r="AB398" s="53">
        <f>VLOOKUP(A398,T71密集市街地の状況!$A$6:$Q$2000,15,FALSE)</f>
        <v>0</v>
      </c>
      <c r="AC398" s="61">
        <f t="shared" si="48"/>
        <v>0</v>
      </c>
      <c r="AD398" s="62"/>
    </row>
    <row r="399" spans="1:30" ht="15" customHeight="1">
      <c r="A399" s="49">
        <f>T71密集市街地の状況!A398</f>
        <v>0</v>
      </c>
      <c r="B399" s="16"/>
      <c r="C399" s="16"/>
      <c r="D399" s="16" t="str">
        <f t="shared" si="49"/>
        <v/>
      </c>
      <c r="E399" s="16"/>
      <c r="F399" s="16"/>
      <c r="G399" s="51">
        <v>393</v>
      </c>
      <c r="H399" s="31">
        <f>T71密集市街地の状況!B398</f>
        <v>0</v>
      </c>
      <c r="I399" s="31">
        <f>T71密集市街地の状況!C398</f>
        <v>0</v>
      </c>
      <c r="J399" s="31">
        <f>T71密集市街地の状況!D398</f>
        <v>0</v>
      </c>
      <c r="K399" s="31">
        <f>VLOOKUP(A399,T11aゾーン名称及び面積!$A$6:$I$2001,5,FALSE)</f>
        <v>0</v>
      </c>
      <c r="L399" s="31">
        <f>VLOOKUP(A399,T11aゾーン名称及び面積!$A$6:$I$2001,6,FALSE)</f>
        <v>0</v>
      </c>
      <c r="M399" s="52">
        <f>VLOOKUP(A399,T11aゾーン名称及び面積!$A$6:$I$2001,7,FALSE)</f>
        <v>0</v>
      </c>
      <c r="N399" s="52">
        <f>VLOOKUP(A399,T11aゾーン名称及び面積!$A$6:$I$2001,8,FALSE)</f>
        <v>0</v>
      </c>
      <c r="O399" s="53">
        <f>VLOOKUP(A399,T11aゾーン名称及び面積!$A$6:$I$2001,9,FALSE)</f>
        <v>0</v>
      </c>
      <c r="P399" s="54">
        <f>VLOOKUP(A399,T23ゾーン別人口!$A$6:$F$2001,6,FALSE)</f>
        <v>0</v>
      </c>
      <c r="Q399" s="58" t="e">
        <f t="shared" si="43"/>
        <v>#DIV/0!</v>
      </c>
      <c r="R399" s="53">
        <f>VLOOKUP(A399,T71密集市街地の状況!$A$6:$F$2000,6,FALSE)</f>
        <v>0</v>
      </c>
      <c r="S399" s="54">
        <f>VLOOKUP(A399,T56建物老朽度!$A$6:$R$2001,17,FALSE)</f>
        <v>0</v>
      </c>
      <c r="T399" s="54">
        <f>VLOOKUP(A399,T56建物老朽度!$A$6:$R$2001,18,FALSE)</f>
        <v>0</v>
      </c>
      <c r="U399" s="54" t="e">
        <f t="shared" si="44"/>
        <v>#DIV/0!</v>
      </c>
      <c r="V399" s="55" t="str">
        <f t="shared" si="45"/>
        <v>-</v>
      </c>
      <c r="W399" s="56">
        <f t="shared" si="46"/>
        <v>0</v>
      </c>
      <c r="X399" s="57">
        <f>VLOOKUP(A399,T71密集市街地の状況!$A$6:$Q$2001,13,FALSE)</f>
        <v>0</v>
      </c>
      <c r="Y399" s="56">
        <f t="shared" si="47"/>
        <v>0</v>
      </c>
      <c r="Z399" s="60"/>
      <c r="AA399" s="60"/>
      <c r="AB399" s="53">
        <f>VLOOKUP(A399,T71密集市街地の状況!$A$6:$Q$2000,15,FALSE)</f>
        <v>0</v>
      </c>
      <c r="AC399" s="61">
        <f t="shared" si="48"/>
        <v>0</v>
      </c>
      <c r="AD399" s="62"/>
    </row>
    <row r="400" spans="1:30" ht="15" customHeight="1">
      <c r="A400" s="49">
        <f>T71密集市街地の状況!A399</f>
        <v>0</v>
      </c>
      <c r="B400" s="16"/>
      <c r="C400" s="16"/>
      <c r="D400" s="16" t="str">
        <f t="shared" si="49"/>
        <v/>
      </c>
      <c r="E400" s="16"/>
      <c r="F400" s="16"/>
      <c r="G400" s="51">
        <v>394</v>
      </c>
      <c r="H400" s="31">
        <f>T71密集市街地の状況!B399</f>
        <v>0</v>
      </c>
      <c r="I400" s="31">
        <f>T71密集市街地の状況!C399</f>
        <v>0</v>
      </c>
      <c r="J400" s="31">
        <f>T71密集市街地の状況!D399</f>
        <v>0</v>
      </c>
      <c r="K400" s="31">
        <f>VLOOKUP(A400,T11aゾーン名称及び面積!$A$6:$I$2001,5,FALSE)</f>
        <v>0</v>
      </c>
      <c r="L400" s="31">
        <f>VLOOKUP(A400,T11aゾーン名称及び面積!$A$6:$I$2001,6,FALSE)</f>
        <v>0</v>
      </c>
      <c r="M400" s="52">
        <f>VLOOKUP(A400,T11aゾーン名称及び面積!$A$6:$I$2001,7,FALSE)</f>
        <v>0</v>
      </c>
      <c r="N400" s="52">
        <f>VLOOKUP(A400,T11aゾーン名称及び面積!$A$6:$I$2001,8,FALSE)</f>
        <v>0</v>
      </c>
      <c r="O400" s="53">
        <f>VLOOKUP(A400,T11aゾーン名称及び面積!$A$6:$I$2001,9,FALSE)</f>
        <v>0</v>
      </c>
      <c r="P400" s="54">
        <f>VLOOKUP(A400,T23ゾーン別人口!$A$6:$F$2001,6,FALSE)</f>
        <v>0</v>
      </c>
      <c r="Q400" s="58" t="e">
        <f t="shared" si="43"/>
        <v>#DIV/0!</v>
      </c>
      <c r="R400" s="53">
        <f>VLOOKUP(A400,T71密集市街地の状況!$A$6:$F$2000,6,FALSE)</f>
        <v>0</v>
      </c>
      <c r="S400" s="54">
        <f>VLOOKUP(A400,T56建物老朽度!$A$6:$R$2001,17,FALSE)</f>
        <v>0</v>
      </c>
      <c r="T400" s="54">
        <f>VLOOKUP(A400,T56建物老朽度!$A$6:$R$2001,18,FALSE)</f>
        <v>0</v>
      </c>
      <c r="U400" s="54" t="e">
        <f t="shared" si="44"/>
        <v>#DIV/0!</v>
      </c>
      <c r="V400" s="55" t="str">
        <f t="shared" si="45"/>
        <v>-</v>
      </c>
      <c r="W400" s="56">
        <f t="shared" si="46"/>
        <v>0</v>
      </c>
      <c r="X400" s="57">
        <f>VLOOKUP(A400,T71密集市街地の状況!$A$6:$Q$2001,13,FALSE)</f>
        <v>0</v>
      </c>
      <c r="Y400" s="56">
        <f t="shared" si="47"/>
        <v>0</v>
      </c>
      <c r="Z400" s="60"/>
      <c r="AA400" s="60"/>
      <c r="AB400" s="53">
        <f>VLOOKUP(A400,T71密集市街地の状況!$A$6:$Q$2000,15,FALSE)</f>
        <v>0</v>
      </c>
      <c r="AC400" s="61">
        <f t="shared" si="48"/>
        <v>0</v>
      </c>
      <c r="AD400" s="62"/>
    </row>
    <row r="401" spans="1:30" ht="15" customHeight="1">
      <c r="A401" s="49">
        <f>T71密集市街地の状況!A400</f>
        <v>0</v>
      </c>
      <c r="B401" s="16"/>
      <c r="C401" s="16"/>
      <c r="D401" s="16" t="str">
        <f t="shared" si="49"/>
        <v/>
      </c>
      <c r="E401" s="16"/>
      <c r="F401" s="16"/>
      <c r="G401" s="51">
        <v>395</v>
      </c>
      <c r="H401" s="31">
        <f>T71密集市街地の状況!B400</f>
        <v>0</v>
      </c>
      <c r="I401" s="31">
        <f>T71密集市街地の状況!C400</f>
        <v>0</v>
      </c>
      <c r="J401" s="31">
        <f>T71密集市街地の状況!D400</f>
        <v>0</v>
      </c>
      <c r="K401" s="31">
        <f>VLOOKUP(A401,T11aゾーン名称及び面積!$A$6:$I$2001,5,FALSE)</f>
        <v>0</v>
      </c>
      <c r="L401" s="31">
        <f>VLOOKUP(A401,T11aゾーン名称及び面積!$A$6:$I$2001,6,FALSE)</f>
        <v>0</v>
      </c>
      <c r="M401" s="52">
        <f>VLOOKUP(A401,T11aゾーン名称及び面積!$A$6:$I$2001,7,FALSE)</f>
        <v>0</v>
      </c>
      <c r="N401" s="52">
        <f>VLOOKUP(A401,T11aゾーン名称及び面積!$A$6:$I$2001,8,FALSE)</f>
        <v>0</v>
      </c>
      <c r="O401" s="53">
        <f>VLOOKUP(A401,T11aゾーン名称及び面積!$A$6:$I$2001,9,FALSE)</f>
        <v>0</v>
      </c>
      <c r="P401" s="54">
        <f>VLOOKUP(A401,T23ゾーン別人口!$A$6:$F$2001,6,FALSE)</f>
        <v>0</v>
      </c>
      <c r="Q401" s="58" t="e">
        <f t="shared" si="43"/>
        <v>#DIV/0!</v>
      </c>
      <c r="R401" s="53">
        <f>VLOOKUP(A401,T71密集市街地の状況!$A$6:$F$2000,6,FALSE)</f>
        <v>0</v>
      </c>
      <c r="S401" s="54">
        <f>VLOOKUP(A401,T56建物老朽度!$A$6:$R$2001,17,FALSE)</f>
        <v>0</v>
      </c>
      <c r="T401" s="54">
        <f>VLOOKUP(A401,T56建物老朽度!$A$6:$R$2001,18,FALSE)</f>
        <v>0</v>
      </c>
      <c r="U401" s="54" t="e">
        <f t="shared" si="44"/>
        <v>#DIV/0!</v>
      </c>
      <c r="V401" s="55" t="str">
        <f t="shared" si="45"/>
        <v>-</v>
      </c>
      <c r="W401" s="56">
        <f t="shared" si="46"/>
        <v>0</v>
      </c>
      <c r="X401" s="57">
        <f>VLOOKUP(A401,T71密集市街地の状況!$A$6:$Q$2001,13,FALSE)</f>
        <v>0</v>
      </c>
      <c r="Y401" s="56">
        <f t="shared" si="47"/>
        <v>0</v>
      </c>
      <c r="Z401" s="60"/>
      <c r="AA401" s="60"/>
      <c r="AB401" s="53">
        <f>VLOOKUP(A401,T71密集市街地の状況!$A$6:$Q$2000,15,FALSE)</f>
        <v>0</v>
      </c>
      <c r="AC401" s="61">
        <f t="shared" si="48"/>
        <v>0</v>
      </c>
      <c r="AD401" s="62"/>
    </row>
    <row r="402" spans="1:30" ht="15" customHeight="1">
      <c r="A402" s="49">
        <f>T71密集市街地の状況!A401</f>
        <v>0</v>
      </c>
      <c r="B402" s="16"/>
      <c r="C402" s="16"/>
      <c r="D402" s="16" t="str">
        <f t="shared" si="49"/>
        <v/>
      </c>
      <c r="E402" s="16"/>
      <c r="F402" s="16"/>
      <c r="G402" s="51">
        <v>396</v>
      </c>
      <c r="H402" s="31">
        <f>T71密集市街地の状況!B401</f>
        <v>0</v>
      </c>
      <c r="I402" s="31">
        <f>T71密集市街地の状況!C401</f>
        <v>0</v>
      </c>
      <c r="J402" s="31">
        <f>T71密集市街地の状況!D401</f>
        <v>0</v>
      </c>
      <c r="K402" s="31">
        <f>VLOOKUP(A402,T11aゾーン名称及び面積!$A$6:$I$2001,5,FALSE)</f>
        <v>0</v>
      </c>
      <c r="L402" s="31">
        <f>VLOOKUP(A402,T11aゾーン名称及び面積!$A$6:$I$2001,6,FALSE)</f>
        <v>0</v>
      </c>
      <c r="M402" s="52">
        <f>VLOOKUP(A402,T11aゾーン名称及び面積!$A$6:$I$2001,7,FALSE)</f>
        <v>0</v>
      </c>
      <c r="N402" s="52">
        <f>VLOOKUP(A402,T11aゾーン名称及び面積!$A$6:$I$2001,8,FALSE)</f>
        <v>0</v>
      </c>
      <c r="O402" s="53">
        <f>VLOOKUP(A402,T11aゾーン名称及び面積!$A$6:$I$2001,9,FALSE)</f>
        <v>0</v>
      </c>
      <c r="P402" s="54">
        <f>VLOOKUP(A402,T23ゾーン別人口!$A$6:$F$2001,6,FALSE)</f>
        <v>0</v>
      </c>
      <c r="Q402" s="58" t="e">
        <f t="shared" si="43"/>
        <v>#DIV/0!</v>
      </c>
      <c r="R402" s="53">
        <f>VLOOKUP(A402,T71密集市街地の状況!$A$6:$F$2000,6,FALSE)</f>
        <v>0</v>
      </c>
      <c r="S402" s="54">
        <f>VLOOKUP(A402,T56建物老朽度!$A$6:$R$2001,17,FALSE)</f>
        <v>0</v>
      </c>
      <c r="T402" s="54">
        <f>VLOOKUP(A402,T56建物老朽度!$A$6:$R$2001,18,FALSE)</f>
        <v>0</v>
      </c>
      <c r="U402" s="54" t="e">
        <f t="shared" si="44"/>
        <v>#DIV/0!</v>
      </c>
      <c r="V402" s="55" t="str">
        <f t="shared" si="45"/>
        <v>-</v>
      </c>
      <c r="W402" s="56">
        <f t="shared" si="46"/>
        <v>0</v>
      </c>
      <c r="X402" s="57">
        <f>VLOOKUP(A402,T71密集市街地の状況!$A$6:$Q$2001,13,FALSE)</f>
        <v>0</v>
      </c>
      <c r="Y402" s="56">
        <f t="shared" si="47"/>
        <v>0</v>
      </c>
      <c r="Z402" s="60"/>
      <c r="AA402" s="60"/>
      <c r="AB402" s="53">
        <f>VLOOKUP(A402,T71密集市街地の状況!$A$6:$Q$2000,15,FALSE)</f>
        <v>0</v>
      </c>
      <c r="AC402" s="61">
        <f t="shared" si="48"/>
        <v>0</v>
      </c>
      <c r="AD402" s="62"/>
    </row>
    <row r="403" spans="1:30" ht="15" customHeight="1">
      <c r="A403" s="49">
        <f>T71密集市街地の状況!A402</f>
        <v>0</v>
      </c>
      <c r="B403" s="16"/>
      <c r="C403" s="16"/>
      <c r="D403" s="16" t="str">
        <f t="shared" si="49"/>
        <v/>
      </c>
      <c r="E403" s="16"/>
      <c r="F403" s="16"/>
      <c r="G403" s="51">
        <v>397</v>
      </c>
      <c r="H403" s="31">
        <f>T71密集市街地の状況!B402</f>
        <v>0</v>
      </c>
      <c r="I403" s="31">
        <f>T71密集市街地の状況!C402</f>
        <v>0</v>
      </c>
      <c r="J403" s="31">
        <f>T71密集市街地の状況!D402</f>
        <v>0</v>
      </c>
      <c r="K403" s="31">
        <f>VLOOKUP(A403,T11aゾーン名称及び面積!$A$6:$I$2001,5,FALSE)</f>
        <v>0</v>
      </c>
      <c r="L403" s="31">
        <f>VLOOKUP(A403,T11aゾーン名称及び面積!$A$6:$I$2001,6,FALSE)</f>
        <v>0</v>
      </c>
      <c r="M403" s="52">
        <f>VLOOKUP(A403,T11aゾーン名称及び面積!$A$6:$I$2001,7,FALSE)</f>
        <v>0</v>
      </c>
      <c r="N403" s="52">
        <f>VLOOKUP(A403,T11aゾーン名称及び面積!$A$6:$I$2001,8,FALSE)</f>
        <v>0</v>
      </c>
      <c r="O403" s="53">
        <f>VLOOKUP(A403,T11aゾーン名称及び面積!$A$6:$I$2001,9,FALSE)</f>
        <v>0</v>
      </c>
      <c r="P403" s="54">
        <f>VLOOKUP(A403,T23ゾーン別人口!$A$6:$F$2001,6,FALSE)</f>
        <v>0</v>
      </c>
      <c r="Q403" s="58" t="e">
        <f t="shared" si="43"/>
        <v>#DIV/0!</v>
      </c>
      <c r="R403" s="53">
        <f>VLOOKUP(A403,T71密集市街地の状況!$A$6:$F$2000,6,FALSE)</f>
        <v>0</v>
      </c>
      <c r="S403" s="54">
        <f>VLOOKUP(A403,T56建物老朽度!$A$6:$R$2001,17,FALSE)</f>
        <v>0</v>
      </c>
      <c r="T403" s="54">
        <f>VLOOKUP(A403,T56建物老朽度!$A$6:$R$2001,18,FALSE)</f>
        <v>0</v>
      </c>
      <c r="U403" s="54" t="e">
        <f t="shared" si="44"/>
        <v>#DIV/0!</v>
      </c>
      <c r="V403" s="55" t="str">
        <f t="shared" si="45"/>
        <v>-</v>
      </c>
      <c r="W403" s="56">
        <f t="shared" si="46"/>
        <v>0</v>
      </c>
      <c r="X403" s="57">
        <f>VLOOKUP(A403,T71密集市街地の状況!$A$6:$Q$2001,13,FALSE)</f>
        <v>0</v>
      </c>
      <c r="Y403" s="56">
        <f t="shared" si="47"/>
        <v>0</v>
      </c>
      <c r="Z403" s="60"/>
      <c r="AA403" s="60"/>
      <c r="AB403" s="53">
        <f>VLOOKUP(A403,T71密集市街地の状況!$A$6:$Q$2000,15,FALSE)</f>
        <v>0</v>
      </c>
      <c r="AC403" s="61">
        <f t="shared" si="48"/>
        <v>0</v>
      </c>
      <c r="AD403" s="62"/>
    </row>
    <row r="404" spans="1:30" ht="15" customHeight="1">
      <c r="A404" s="49">
        <f>T71密集市街地の状況!A403</f>
        <v>0</v>
      </c>
      <c r="B404" s="16"/>
      <c r="C404" s="16"/>
      <c r="D404" s="16" t="str">
        <f t="shared" si="49"/>
        <v/>
      </c>
      <c r="E404" s="16"/>
      <c r="F404" s="16"/>
      <c r="G404" s="51">
        <v>398</v>
      </c>
      <c r="H404" s="31">
        <f>T71密集市街地の状況!B403</f>
        <v>0</v>
      </c>
      <c r="I404" s="31">
        <f>T71密集市街地の状況!C403</f>
        <v>0</v>
      </c>
      <c r="J404" s="31">
        <f>T71密集市街地の状況!D403</f>
        <v>0</v>
      </c>
      <c r="K404" s="31">
        <f>VLOOKUP(A404,T11aゾーン名称及び面積!$A$6:$I$2001,5,FALSE)</f>
        <v>0</v>
      </c>
      <c r="L404" s="31">
        <f>VLOOKUP(A404,T11aゾーン名称及び面積!$A$6:$I$2001,6,FALSE)</f>
        <v>0</v>
      </c>
      <c r="M404" s="52">
        <f>VLOOKUP(A404,T11aゾーン名称及び面積!$A$6:$I$2001,7,FALSE)</f>
        <v>0</v>
      </c>
      <c r="N404" s="52">
        <f>VLOOKUP(A404,T11aゾーン名称及び面積!$A$6:$I$2001,8,FALSE)</f>
        <v>0</v>
      </c>
      <c r="O404" s="53">
        <f>VLOOKUP(A404,T11aゾーン名称及び面積!$A$6:$I$2001,9,FALSE)</f>
        <v>0</v>
      </c>
      <c r="P404" s="54">
        <f>VLOOKUP(A404,T23ゾーン別人口!$A$6:$F$2001,6,FALSE)</f>
        <v>0</v>
      </c>
      <c r="Q404" s="58" t="e">
        <f t="shared" si="43"/>
        <v>#DIV/0!</v>
      </c>
      <c r="R404" s="53">
        <f>VLOOKUP(A404,T71密集市街地の状況!$A$6:$F$2000,6,FALSE)</f>
        <v>0</v>
      </c>
      <c r="S404" s="54">
        <f>VLOOKUP(A404,T56建物老朽度!$A$6:$R$2001,17,FALSE)</f>
        <v>0</v>
      </c>
      <c r="T404" s="54">
        <f>VLOOKUP(A404,T56建物老朽度!$A$6:$R$2001,18,FALSE)</f>
        <v>0</v>
      </c>
      <c r="U404" s="54" t="e">
        <f t="shared" si="44"/>
        <v>#DIV/0!</v>
      </c>
      <c r="V404" s="55" t="str">
        <f t="shared" si="45"/>
        <v>-</v>
      </c>
      <c r="W404" s="56">
        <f t="shared" si="46"/>
        <v>0</v>
      </c>
      <c r="X404" s="57">
        <f>VLOOKUP(A404,T71密集市街地の状況!$A$6:$Q$2001,13,FALSE)</f>
        <v>0</v>
      </c>
      <c r="Y404" s="56">
        <f t="shared" si="47"/>
        <v>0</v>
      </c>
      <c r="Z404" s="60"/>
      <c r="AA404" s="60"/>
      <c r="AB404" s="53">
        <f>VLOOKUP(A404,T71密集市街地の状況!$A$6:$Q$2000,15,FALSE)</f>
        <v>0</v>
      </c>
      <c r="AC404" s="61">
        <f t="shared" si="48"/>
        <v>0</v>
      </c>
      <c r="AD404" s="62"/>
    </row>
    <row r="405" spans="1:30" ht="15" customHeight="1">
      <c r="A405" s="49">
        <f>T71密集市街地の状況!A404</f>
        <v>0</v>
      </c>
      <c r="B405" s="16"/>
      <c r="C405" s="16"/>
      <c r="D405" s="16" t="str">
        <f t="shared" si="49"/>
        <v/>
      </c>
      <c r="E405" s="16"/>
      <c r="F405" s="16"/>
      <c r="G405" s="51">
        <v>399</v>
      </c>
      <c r="H405" s="31">
        <f>T71密集市街地の状況!B404</f>
        <v>0</v>
      </c>
      <c r="I405" s="31">
        <f>T71密集市街地の状況!C404</f>
        <v>0</v>
      </c>
      <c r="J405" s="31">
        <f>T71密集市街地の状況!D404</f>
        <v>0</v>
      </c>
      <c r="K405" s="31">
        <f>VLOOKUP(A405,T11aゾーン名称及び面積!$A$6:$I$2001,5,FALSE)</f>
        <v>0</v>
      </c>
      <c r="L405" s="31">
        <f>VLOOKUP(A405,T11aゾーン名称及び面積!$A$6:$I$2001,6,FALSE)</f>
        <v>0</v>
      </c>
      <c r="M405" s="52">
        <f>VLOOKUP(A405,T11aゾーン名称及び面積!$A$6:$I$2001,7,FALSE)</f>
        <v>0</v>
      </c>
      <c r="N405" s="52">
        <f>VLOOKUP(A405,T11aゾーン名称及び面積!$A$6:$I$2001,8,FALSE)</f>
        <v>0</v>
      </c>
      <c r="O405" s="53">
        <f>VLOOKUP(A405,T11aゾーン名称及び面積!$A$6:$I$2001,9,FALSE)</f>
        <v>0</v>
      </c>
      <c r="P405" s="54">
        <f>VLOOKUP(A405,T23ゾーン別人口!$A$6:$F$2001,6,FALSE)</f>
        <v>0</v>
      </c>
      <c r="Q405" s="58" t="e">
        <f t="shared" si="43"/>
        <v>#DIV/0!</v>
      </c>
      <c r="R405" s="53">
        <f>VLOOKUP(A405,T71密集市街地の状況!$A$6:$F$2000,6,FALSE)</f>
        <v>0</v>
      </c>
      <c r="S405" s="54">
        <f>VLOOKUP(A405,T56建物老朽度!$A$6:$R$2001,17,FALSE)</f>
        <v>0</v>
      </c>
      <c r="T405" s="54">
        <f>VLOOKUP(A405,T56建物老朽度!$A$6:$R$2001,18,FALSE)</f>
        <v>0</v>
      </c>
      <c r="U405" s="54" t="e">
        <f t="shared" si="44"/>
        <v>#DIV/0!</v>
      </c>
      <c r="V405" s="55" t="str">
        <f t="shared" si="45"/>
        <v>-</v>
      </c>
      <c r="W405" s="56">
        <f t="shared" si="46"/>
        <v>0</v>
      </c>
      <c r="X405" s="57">
        <f>VLOOKUP(A405,T71密集市街地の状況!$A$6:$Q$2001,13,FALSE)</f>
        <v>0</v>
      </c>
      <c r="Y405" s="56">
        <f t="shared" si="47"/>
        <v>0</v>
      </c>
      <c r="Z405" s="60"/>
      <c r="AA405" s="60"/>
      <c r="AB405" s="53">
        <f>VLOOKUP(A405,T71密集市街地の状況!$A$6:$Q$2000,15,FALSE)</f>
        <v>0</v>
      </c>
      <c r="AC405" s="61">
        <f t="shared" si="48"/>
        <v>0</v>
      </c>
      <c r="AD405" s="62"/>
    </row>
    <row r="406" spans="1:30" ht="15" customHeight="1">
      <c r="A406" s="49">
        <f>T71密集市街地の状況!A405</f>
        <v>0</v>
      </c>
      <c r="B406" s="16"/>
      <c r="C406" s="16"/>
      <c r="D406" s="16" t="str">
        <f t="shared" si="49"/>
        <v/>
      </c>
      <c r="E406" s="16"/>
      <c r="F406" s="16"/>
      <c r="G406" s="51">
        <v>400</v>
      </c>
      <c r="H406" s="31">
        <f>T71密集市街地の状況!B405</f>
        <v>0</v>
      </c>
      <c r="I406" s="31">
        <f>T71密集市街地の状況!C405</f>
        <v>0</v>
      </c>
      <c r="J406" s="31">
        <f>T71密集市街地の状況!D405</f>
        <v>0</v>
      </c>
      <c r="K406" s="31">
        <f>VLOOKUP(A406,T11aゾーン名称及び面積!$A$6:$I$2001,5,FALSE)</f>
        <v>0</v>
      </c>
      <c r="L406" s="31">
        <f>VLOOKUP(A406,T11aゾーン名称及び面積!$A$6:$I$2001,6,FALSE)</f>
        <v>0</v>
      </c>
      <c r="M406" s="52">
        <f>VLOOKUP(A406,T11aゾーン名称及び面積!$A$6:$I$2001,7,FALSE)</f>
        <v>0</v>
      </c>
      <c r="N406" s="52">
        <f>VLOOKUP(A406,T11aゾーン名称及び面積!$A$6:$I$2001,8,FALSE)</f>
        <v>0</v>
      </c>
      <c r="O406" s="53">
        <f>VLOOKUP(A406,T11aゾーン名称及び面積!$A$6:$I$2001,9,FALSE)</f>
        <v>0</v>
      </c>
      <c r="P406" s="54">
        <f>VLOOKUP(A406,T23ゾーン別人口!$A$6:$F$2001,6,FALSE)</f>
        <v>0</v>
      </c>
      <c r="Q406" s="58" t="e">
        <f t="shared" si="43"/>
        <v>#DIV/0!</v>
      </c>
      <c r="R406" s="53">
        <f>VLOOKUP(A406,T71密集市街地の状況!$A$6:$F$2000,6,FALSE)</f>
        <v>0</v>
      </c>
      <c r="S406" s="54">
        <f>VLOOKUP(A406,T56建物老朽度!$A$6:$R$2001,17,FALSE)</f>
        <v>0</v>
      </c>
      <c r="T406" s="54">
        <f>VLOOKUP(A406,T56建物老朽度!$A$6:$R$2001,18,FALSE)</f>
        <v>0</v>
      </c>
      <c r="U406" s="54" t="e">
        <f t="shared" si="44"/>
        <v>#DIV/0!</v>
      </c>
      <c r="V406" s="55" t="str">
        <f t="shared" si="45"/>
        <v>-</v>
      </c>
      <c r="W406" s="56">
        <f t="shared" si="46"/>
        <v>0</v>
      </c>
      <c r="X406" s="57">
        <f>VLOOKUP(A406,T71密集市街地の状況!$A$6:$Q$2001,13,FALSE)</f>
        <v>0</v>
      </c>
      <c r="Y406" s="56">
        <f t="shared" si="47"/>
        <v>0</v>
      </c>
      <c r="Z406" s="60"/>
      <c r="AA406" s="60"/>
      <c r="AB406" s="53">
        <f>VLOOKUP(A406,T71密集市街地の状況!$A$6:$Q$2000,15,FALSE)</f>
        <v>0</v>
      </c>
      <c r="AC406" s="61">
        <f t="shared" si="48"/>
        <v>0</v>
      </c>
      <c r="AD406" s="62"/>
    </row>
    <row r="407" spans="1:30" ht="15" customHeight="1">
      <c r="A407" s="49">
        <f>T71密集市街地の状況!A406</f>
        <v>0</v>
      </c>
      <c r="B407" s="16"/>
      <c r="C407" s="16"/>
      <c r="D407" s="16" t="str">
        <f t="shared" si="49"/>
        <v/>
      </c>
      <c r="E407" s="16"/>
      <c r="F407" s="16"/>
      <c r="G407" s="51">
        <v>401</v>
      </c>
      <c r="H407" s="31">
        <f>T71密集市街地の状況!B406</f>
        <v>0</v>
      </c>
      <c r="I407" s="31">
        <f>T71密集市街地の状況!C406</f>
        <v>0</v>
      </c>
      <c r="J407" s="31">
        <f>T71密集市街地の状況!D406</f>
        <v>0</v>
      </c>
      <c r="K407" s="31">
        <f>VLOOKUP(A407,T11aゾーン名称及び面積!$A$6:$I$2001,5,FALSE)</f>
        <v>0</v>
      </c>
      <c r="L407" s="31">
        <f>VLOOKUP(A407,T11aゾーン名称及び面積!$A$6:$I$2001,6,FALSE)</f>
        <v>0</v>
      </c>
      <c r="M407" s="52">
        <f>VLOOKUP(A407,T11aゾーン名称及び面積!$A$6:$I$2001,7,FALSE)</f>
        <v>0</v>
      </c>
      <c r="N407" s="52">
        <f>VLOOKUP(A407,T11aゾーン名称及び面積!$A$6:$I$2001,8,FALSE)</f>
        <v>0</v>
      </c>
      <c r="O407" s="53">
        <f>VLOOKUP(A407,T11aゾーン名称及び面積!$A$6:$I$2001,9,FALSE)</f>
        <v>0</v>
      </c>
      <c r="P407" s="54">
        <f>VLOOKUP(A407,T23ゾーン別人口!$A$6:$F$2001,6,FALSE)</f>
        <v>0</v>
      </c>
      <c r="Q407" s="58" t="e">
        <f t="shared" si="43"/>
        <v>#DIV/0!</v>
      </c>
      <c r="R407" s="53">
        <f>VLOOKUP(A407,T71密集市街地の状況!$A$6:$F$2000,6,FALSE)</f>
        <v>0</v>
      </c>
      <c r="S407" s="54">
        <f>VLOOKUP(A407,T56建物老朽度!$A$6:$R$2001,17,FALSE)</f>
        <v>0</v>
      </c>
      <c r="T407" s="54">
        <f>VLOOKUP(A407,T56建物老朽度!$A$6:$R$2001,18,FALSE)</f>
        <v>0</v>
      </c>
      <c r="U407" s="54" t="e">
        <f t="shared" si="44"/>
        <v>#DIV/0!</v>
      </c>
      <c r="V407" s="55" t="str">
        <f t="shared" si="45"/>
        <v>-</v>
      </c>
      <c r="W407" s="56">
        <f t="shared" si="46"/>
        <v>0</v>
      </c>
      <c r="X407" s="57">
        <f>VLOOKUP(A407,T71密集市街地の状況!$A$6:$Q$2001,13,FALSE)</f>
        <v>0</v>
      </c>
      <c r="Y407" s="56">
        <f t="shared" si="47"/>
        <v>0</v>
      </c>
      <c r="Z407" s="60"/>
      <c r="AA407" s="60"/>
      <c r="AB407" s="53">
        <f>VLOOKUP(A407,T71密集市街地の状況!$A$6:$Q$2000,15,FALSE)</f>
        <v>0</v>
      </c>
      <c r="AC407" s="61">
        <f t="shared" si="48"/>
        <v>0</v>
      </c>
      <c r="AD407" s="62"/>
    </row>
    <row r="408" spans="1:30" ht="15" customHeight="1">
      <c r="A408" s="49">
        <f>T71密集市街地の状況!A407</f>
        <v>0</v>
      </c>
      <c r="B408" s="16"/>
      <c r="C408" s="16"/>
      <c r="D408" s="16" t="str">
        <f t="shared" si="49"/>
        <v/>
      </c>
      <c r="E408" s="16"/>
      <c r="F408" s="16"/>
      <c r="G408" s="51">
        <v>402</v>
      </c>
      <c r="H408" s="31">
        <f>T71密集市街地の状況!B407</f>
        <v>0</v>
      </c>
      <c r="I408" s="31">
        <f>T71密集市街地の状況!C407</f>
        <v>0</v>
      </c>
      <c r="J408" s="31">
        <f>T71密集市街地の状況!D407</f>
        <v>0</v>
      </c>
      <c r="K408" s="31">
        <f>VLOOKUP(A408,T11aゾーン名称及び面積!$A$6:$I$2001,5,FALSE)</f>
        <v>0</v>
      </c>
      <c r="L408" s="31">
        <f>VLOOKUP(A408,T11aゾーン名称及び面積!$A$6:$I$2001,6,FALSE)</f>
        <v>0</v>
      </c>
      <c r="M408" s="52">
        <f>VLOOKUP(A408,T11aゾーン名称及び面積!$A$6:$I$2001,7,FALSE)</f>
        <v>0</v>
      </c>
      <c r="N408" s="52">
        <f>VLOOKUP(A408,T11aゾーン名称及び面積!$A$6:$I$2001,8,FALSE)</f>
        <v>0</v>
      </c>
      <c r="O408" s="53">
        <f>VLOOKUP(A408,T11aゾーン名称及び面積!$A$6:$I$2001,9,FALSE)</f>
        <v>0</v>
      </c>
      <c r="P408" s="54">
        <f>VLOOKUP(A408,T23ゾーン別人口!$A$6:$F$2001,6,FALSE)</f>
        <v>0</v>
      </c>
      <c r="Q408" s="58" t="e">
        <f t="shared" si="43"/>
        <v>#DIV/0!</v>
      </c>
      <c r="R408" s="53">
        <f>VLOOKUP(A408,T71密集市街地の状況!$A$6:$F$2000,6,FALSE)</f>
        <v>0</v>
      </c>
      <c r="S408" s="54">
        <f>VLOOKUP(A408,T56建物老朽度!$A$6:$R$2001,17,FALSE)</f>
        <v>0</v>
      </c>
      <c r="T408" s="54">
        <f>VLOOKUP(A408,T56建物老朽度!$A$6:$R$2001,18,FALSE)</f>
        <v>0</v>
      </c>
      <c r="U408" s="54" t="e">
        <f t="shared" si="44"/>
        <v>#DIV/0!</v>
      </c>
      <c r="V408" s="55" t="str">
        <f t="shared" si="45"/>
        <v>-</v>
      </c>
      <c r="W408" s="56">
        <f t="shared" si="46"/>
        <v>0</v>
      </c>
      <c r="X408" s="57">
        <f>VLOOKUP(A408,T71密集市街地の状況!$A$6:$Q$2001,13,FALSE)</f>
        <v>0</v>
      </c>
      <c r="Y408" s="56">
        <f t="shared" si="47"/>
        <v>0</v>
      </c>
      <c r="Z408" s="60"/>
      <c r="AA408" s="60"/>
      <c r="AB408" s="53">
        <f>VLOOKUP(A408,T71密集市街地の状況!$A$6:$Q$2000,15,FALSE)</f>
        <v>0</v>
      </c>
      <c r="AC408" s="61">
        <f t="shared" si="48"/>
        <v>0</v>
      </c>
      <c r="AD408" s="62"/>
    </row>
    <row r="409" spans="1:30" ht="15" customHeight="1">
      <c r="A409" s="49">
        <f>T71密集市街地の状況!A408</f>
        <v>0</v>
      </c>
      <c r="B409" s="16"/>
      <c r="C409" s="16"/>
      <c r="D409" s="16" t="str">
        <f t="shared" si="49"/>
        <v/>
      </c>
      <c r="E409" s="16"/>
      <c r="F409" s="16"/>
      <c r="G409" s="51">
        <v>403</v>
      </c>
      <c r="H409" s="31">
        <f>T71密集市街地の状況!B408</f>
        <v>0</v>
      </c>
      <c r="I409" s="31">
        <f>T71密集市街地の状況!C408</f>
        <v>0</v>
      </c>
      <c r="J409" s="31">
        <f>T71密集市街地の状況!D408</f>
        <v>0</v>
      </c>
      <c r="K409" s="31">
        <f>VLOOKUP(A409,T11aゾーン名称及び面積!$A$6:$I$2001,5,FALSE)</f>
        <v>0</v>
      </c>
      <c r="L409" s="31">
        <f>VLOOKUP(A409,T11aゾーン名称及び面積!$A$6:$I$2001,6,FALSE)</f>
        <v>0</v>
      </c>
      <c r="M409" s="52">
        <f>VLOOKUP(A409,T11aゾーン名称及び面積!$A$6:$I$2001,7,FALSE)</f>
        <v>0</v>
      </c>
      <c r="N409" s="52">
        <f>VLOOKUP(A409,T11aゾーン名称及び面積!$A$6:$I$2001,8,FALSE)</f>
        <v>0</v>
      </c>
      <c r="O409" s="53">
        <f>VLOOKUP(A409,T11aゾーン名称及び面積!$A$6:$I$2001,9,FALSE)</f>
        <v>0</v>
      </c>
      <c r="P409" s="54">
        <f>VLOOKUP(A409,T23ゾーン別人口!$A$6:$F$2001,6,FALSE)</f>
        <v>0</v>
      </c>
      <c r="Q409" s="58" t="e">
        <f t="shared" si="43"/>
        <v>#DIV/0!</v>
      </c>
      <c r="R409" s="53">
        <f>VLOOKUP(A409,T71密集市街地の状況!$A$6:$F$2000,6,FALSE)</f>
        <v>0</v>
      </c>
      <c r="S409" s="54">
        <f>VLOOKUP(A409,T56建物老朽度!$A$6:$R$2001,17,FALSE)</f>
        <v>0</v>
      </c>
      <c r="T409" s="54">
        <f>VLOOKUP(A409,T56建物老朽度!$A$6:$R$2001,18,FALSE)</f>
        <v>0</v>
      </c>
      <c r="U409" s="54" t="e">
        <f t="shared" si="44"/>
        <v>#DIV/0!</v>
      </c>
      <c r="V409" s="55" t="str">
        <f t="shared" si="45"/>
        <v>-</v>
      </c>
      <c r="W409" s="56">
        <f t="shared" si="46"/>
        <v>0</v>
      </c>
      <c r="X409" s="57">
        <f>VLOOKUP(A409,T71密集市街地の状況!$A$6:$Q$2001,13,FALSE)</f>
        <v>0</v>
      </c>
      <c r="Y409" s="56">
        <f t="shared" si="47"/>
        <v>0</v>
      </c>
      <c r="Z409" s="60"/>
      <c r="AA409" s="60"/>
      <c r="AB409" s="53">
        <f>VLOOKUP(A409,T71密集市街地の状況!$A$6:$Q$2000,15,FALSE)</f>
        <v>0</v>
      </c>
      <c r="AC409" s="61">
        <f t="shared" si="48"/>
        <v>0</v>
      </c>
      <c r="AD409" s="62"/>
    </row>
    <row r="410" spans="1:30" ht="15" customHeight="1">
      <c r="A410" s="49">
        <f>T71密集市街地の状況!A409</f>
        <v>0</v>
      </c>
      <c r="B410" s="16"/>
      <c r="C410" s="16"/>
      <c r="D410" s="16" t="str">
        <f t="shared" si="49"/>
        <v/>
      </c>
      <c r="E410" s="16"/>
      <c r="F410" s="16"/>
      <c r="G410" s="51">
        <v>404</v>
      </c>
      <c r="H410" s="31">
        <f>T71密集市街地の状況!B409</f>
        <v>0</v>
      </c>
      <c r="I410" s="31">
        <f>T71密集市街地の状況!C409</f>
        <v>0</v>
      </c>
      <c r="J410" s="31">
        <f>T71密集市街地の状況!D409</f>
        <v>0</v>
      </c>
      <c r="K410" s="31">
        <f>VLOOKUP(A410,T11aゾーン名称及び面積!$A$6:$I$2001,5,FALSE)</f>
        <v>0</v>
      </c>
      <c r="L410" s="31">
        <f>VLOOKUP(A410,T11aゾーン名称及び面積!$A$6:$I$2001,6,FALSE)</f>
        <v>0</v>
      </c>
      <c r="M410" s="52">
        <f>VLOOKUP(A410,T11aゾーン名称及び面積!$A$6:$I$2001,7,FALSE)</f>
        <v>0</v>
      </c>
      <c r="N410" s="52">
        <f>VLOOKUP(A410,T11aゾーン名称及び面積!$A$6:$I$2001,8,FALSE)</f>
        <v>0</v>
      </c>
      <c r="O410" s="53">
        <f>VLOOKUP(A410,T11aゾーン名称及び面積!$A$6:$I$2001,9,FALSE)</f>
        <v>0</v>
      </c>
      <c r="P410" s="54">
        <f>VLOOKUP(A410,T23ゾーン別人口!$A$6:$F$2001,6,FALSE)</f>
        <v>0</v>
      </c>
      <c r="Q410" s="58" t="e">
        <f t="shared" si="43"/>
        <v>#DIV/0!</v>
      </c>
      <c r="R410" s="53">
        <f>VLOOKUP(A410,T71密集市街地の状況!$A$6:$F$2000,6,FALSE)</f>
        <v>0</v>
      </c>
      <c r="S410" s="54">
        <f>VLOOKUP(A410,T56建物老朽度!$A$6:$R$2001,17,FALSE)</f>
        <v>0</v>
      </c>
      <c r="T410" s="54">
        <f>VLOOKUP(A410,T56建物老朽度!$A$6:$R$2001,18,FALSE)</f>
        <v>0</v>
      </c>
      <c r="U410" s="54" t="e">
        <f t="shared" si="44"/>
        <v>#DIV/0!</v>
      </c>
      <c r="V410" s="55" t="str">
        <f t="shared" si="45"/>
        <v>-</v>
      </c>
      <c r="W410" s="56">
        <f t="shared" si="46"/>
        <v>0</v>
      </c>
      <c r="X410" s="57">
        <f>VLOOKUP(A410,T71密集市街地の状況!$A$6:$Q$2001,13,FALSE)</f>
        <v>0</v>
      </c>
      <c r="Y410" s="56">
        <f t="shared" si="47"/>
        <v>0</v>
      </c>
      <c r="Z410" s="60"/>
      <c r="AA410" s="60"/>
      <c r="AB410" s="53">
        <f>VLOOKUP(A410,T71密集市街地の状況!$A$6:$Q$2000,15,FALSE)</f>
        <v>0</v>
      </c>
      <c r="AC410" s="61">
        <f t="shared" si="48"/>
        <v>0</v>
      </c>
      <c r="AD410" s="62"/>
    </row>
    <row r="411" spans="1:30" ht="15" customHeight="1">
      <c r="A411" s="49">
        <f>T71密集市街地の状況!A410</f>
        <v>0</v>
      </c>
      <c r="B411" s="16"/>
      <c r="C411" s="16"/>
      <c r="D411" s="16" t="str">
        <f t="shared" si="49"/>
        <v/>
      </c>
      <c r="E411" s="16"/>
      <c r="F411" s="16"/>
      <c r="G411" s="51">
        <v>405</v>
      </c>
      <c r="H411" s="31">
        <f>T71密集市街地の状況!B410</f>
        <v>0</v>
      </c>
      <c r="I411" s="31">
        <f>T71密集市街地の状況!C410</f>
        <v>0</v>
      </c>
      <c r="J411" s="31">
        <f>T71密集市街地の状況!D410</f>
        <v>0</v>
      </c>
      <c r="K411" s="31">
        <f>VLOOKUP(A411,T11aゾーン名称及び面積!$A$6:$I$2001,5,FALSE)</f>
        <v>0</v>
      </c>
      <c r="L411" s="31">
        <f>VLOOKUP(A411,T11aゾーン名称及び面積!$A$6:$I$2001,6,FALSE)</f>
        <v>0</v>
      </c>
      <c r="M411" s="52">
        <f>VLOOKUP(A411,T11aゾーン名称及び面積!$A$6:$I$2001,7,FALSE)</f>
        <v>0</v>
      </c>
      <c r="N411" s="52">
        <f>VLOOKUP(A411,T11aゾーン名称及び面積!$A$6:$I$2001,8,FALSE)</f>
        <v>0</v>
      </c>
      <c r="O411" s="53">
        <f>VLOOKUP(A411,T11aゾーン名称及び面積!$A$6:$I$2001,9,FALSE)</f>
        <v>0</v>
      </c>
      <c r="P411" s="54">
        <f>VLOOKUP(A411,T23ゾーン別人口!$A$6:$F$2001,6,FALSE)</f>
        <v>0</v>
      </c>
      <c r="Q411" s="58" t="e">
        <f t="shared" si="43"/>
        <v>#DIV/0!</v>
      </c>
      <c r="R411" s="53">
        <f>VLOOKUP(A411,T71密集市街地の状況!$A$6:$F$2000,6,FALSE)</f>
        <v>0</v>
      </c>
      <c r="S411" s="54">
        <f>VLOOKUP(A411,T56建物老朽度!$A$6:$R$2001,17,FALSE)</f>
        <v>0</v>
      </c>
      <c r="T411" s="54">
        <f>VLOOKUP(A411,T56建物老朽度!$A$6:$R$2001,18,FALSE)</f>
        <v>0</v>
      </c>
      <c r="U411" s="54" t="e">
        <f t="shared" si="44"/>
        <v>#DIV/0!</v>
      </c>
      <c r="V411" s="55" t="str">
        <f t="shared" si="45"/>
        <v>-</v>
      </c>
      <c r="W411" s="56">
        <f t="shared" si="46"/>
        <v>0</v>
      </c>
      <c r="X411" s="57">
        <f>VLOOKUP(A411,T71密集市街地の状況!$A$6:$Q$2001,13,FALSE)</f>
        <v>0</v>
      </c>
      <c r="Y411" s="56">
        <f t="shared" si="47"/>
        <v>0</v>
      </c>
      <c r="Z411" s="60"/>
      <c r="AA411" s="60"/>
      <c r="AB411" s="53">
        <f>VLOOKUP(A411,T71密集市街地の状況!$A$6:$Q$2000,15,FALSE)</f>
        <v>0</v>
      </c>
      <c r="AC411" s="61">
        <f t="shared" si="48"/>
        <v>0</v>
      </c>
      <c r="AD411" s="62"/>
    </row>
    <row r="412" spans="1:30" ht="15" customHeight="1">
      <c r="A412" s="49">
        <f>T71密集市街地の状況!A411</f>
        <v>0</v>
      </c>
      <c r="B412" s="16"/>
      <c r="C412" s="16"/>
      <c r="D412" s="16" t="str">
        <f t="shared" si="49"/>
        <v/>
      </c>
      <c r="E412" s="16"/>
      <c r="F412" s="16"/>
      <c r="G412" s="51">
        <v>406</v>
      </c>
      <c r="H412" s="31">
        <f>T71密集市街地の状況!B411</f>
        <v>0</v>
      </c>
      <c r="I412" s="31">
        <f>T71密集市街地の状況!C411</f>
        <v>0</v>
      </c>
      <c r="J412" s="31">
        <f>T71密集市街地の状況!D411</f>
        <v>0</v>
      </c>
      <c r="K412" s="31">
        <f>VLOOKUP(A412,T11aゾーン名称及び面積!$A$6:$I$2001,5,FALSE)</f>
        <v>0</v>
      </c>
      <c r="L412" s="31">
        <f>VLOOKUP(A412,T11aゾーン名称及び面積!$A$6:$I$2001,6,FALSE)</f>
        <v>0</v>
      </c>
      <c r="M412" s="52">
        <f>VLOOKUP(A412,T11aゾーン名称及び面積!$A$6:$I$2001,7,FALSE)</f>
        <v>0</v>
      </c>
      <c r="N412" s="52">
        <f>VLOOKUP(A412,T11aゾーン名称及び面積!$A$6:$I$2001,8,FALSE)</f>
        <v>0</v>
      </c>
      <c r="O412" s="53">
        <f>VLOOKUP(A412,T11aゾーン名称及び面積!$A$6:$I$2001,9,FALSE)</f>
        <v>0</v>
      </c>
      <c r="P412" s="54">
        <f>VLOOKUP(A412,T23ゾーン別人口!$A$6:$F$2001,6,FALSE)</f>
        <v>0</v>
      </c>
      <c r="Q412" s="58" t="e">
        <f t="shared" si="43"/>
        <v>#DIV/0!</v>
      </c>
      <c r="R412" s="53">
        <f>VLOOKUP(A412,T71密集市街地の状況!$A$6:$F$2000,6,FALSE)</f>
        <v>0</v>
      </c>
      <c r="S412" s="54">
        <f>VLOOKUP(A412,T56建物老朽度!$A$6:$R$2001,17,FALSE)</f>
        <v>0</v>
      </c>
      <c r="T412" s="54">
        <f>VLOOKUP(A412,T56建物老朽度!$A$6:$R$2001,18,FALSE)</f>
        <v>0</v>
      </c>
      <c r="U412" s="54" t="e">
        <f t="shared" si="44"/>
        <v>#DIV/0!</v>
      </c>
      <c r="V412" s="55" t="str">
        <f t="shared" si="45"/>
        <v>-</v>
      </c>
      <c r="W412" s="56">
        <f t="shared" si="46"/>
        <v>0</v>
      </c>
      <c r="X412" s="57">
        <f>VLOOKUP(A412,T71密集市街地の状況!$A$6:$Q$2001,13,FALSE)</f>
        <v>0</v>
      </c>
      <c r="Y412" s="56">
        <f t="shared" si="47"/>
        <v>0</v>
      </c>
      <c r="Z412" s="60"/>
      <c r="AA412" s="60"/>
      <c r="AB412" s="53">
        <f>VLOOKUP(A412,T71密集市街地の状況!$A$6:$Q$2000,15,FALSE)</f>
        <v>0</v>
      </c>
      <c r="AC412" s="61">
        <f t="shared" si="48"/>
        <v>0</v>
      </c>
      <c r="AD412" s="62"/>
    </row>
    <row r="413" spans="1:30" ht="15" customHeight="1">
      <c r="A413" s="49">
        <f>T71密集市街地の状況!A412</f>
        <v>0</v>
      </c>
      <c r="B413" s="16"/>
      <c r="C413" s="16"/>
      <c r="D413" s="16" t="str">
        <f t="shared" si="49"/>
        <v/>
      </c>
      <c r="E413" s="16"/>
      <c r="F413" s="16"/>
      <c r="G413" s="51">
        <v>407</v>
      </c>
      <c r="H413" s="31">
        <f>T71密集市街地の状況!B412</f>
        <v>0</v>
      </c>
      <c r="I413" s="31">
        <f>T71密集市街地の状況!C412</f>
        <v>0</v>
      </c>
      <c r="J413" s="31">
        <f>T71密集市街地の状況!D412</f>
        <v>0</v>
      </c>
      <c r="K413" s="31">
        <f>VLOOKUP(A413,T11aゾーン名称及び面積!$A$6:$I$2001,5,FALSE)</f>
        <v>0</v>
      </c>
      <c r="L413" s="31">
        <f>VLOOKUP(A413,T11aゾーン名称及び面積!$A$6:$I$2001,6,FALSE)</f>
        <v>0</v>
      </c>
      <c r="M413" s="52">
        <f>VLOOKUP(A413,T11aゾーン名称及び面積!$A$6:$I$2001,7,FALSE)</f>
        <v>0</v>
      </c>
      <c r="N413" s="52">
        <f>VLOOKUP(A413,T11aゾーン名称及び面積!$A$6:$I$2001,8,FALSE)</f>
        <v>0</v>
      </c>
      <c r="O413" s="53">
        <f>VLOOKUP(A413,T11aゾーン名称及び面積!$A$6:$I$2001,9,FALSE)</f>
        <v>0</v>
      </c>
      <c r="P413" s="54">
        <f>VLOOKUP(A413,T23ゾーン別人口!$A$6:$F$2001,6,FALSE)</f>
        <v>0</v>
      </c>
      <c r="Q413" s="58" t="e">
        <f t="shared" si="43"/>
        <v>#DIV/0!</v>
      </c>
      <c r="R413" s="53">
        <f>VLOOKUP(A413,T71密集市街地の状況!$A$6:$F$2000,6,FALSE)</f>
        <v>0</v>
      </c>
      <c r="S413" s="54">
        <f>VLOOKUP(A413,T56建物老朽度!$A$6:$R$2001,17,FALSE)</f>
        <v>0</v>
      </c>
      <c r="T413" s="54">
        <f>VLOOKUP(A413,T56建物老朽度!$A$6:$R$2001,18,FALSE)</f>
        <v>0</v>
      </c>
      <c r="U413" s="54" t="e">
        <f t="shared" si="44"/>
        <v>#DIV/0!</v>
      </c>
      <c r="V413" s="55" t="str">
        <f t="shared" si="45"/>
        <v>-</v>
      </c>
      <c r="W413" s="56">
        <f t="shared" si="46"/>
        <v>0</v>
      </c>
      <c r="X413" s="57">
        <f>VLOOKUP(A413,T71密集市街地の状況!$A$6:$Q$2001,13,FALSE)</f>
        <v>0</v>
      </c>
      <c r="Y413" s="56">
        <f t="shared" si="47"/>
        <v>0</v>
      </c>
      <c r="Z413" s="60"/>
      <c r="AA413" s="60"/>
      <c r="AB413" s="53">
        <f>VLOOKUP(A413,T71密集市街地の状況!$A$6:$Q$2000,15,FALSE)</f>
        <v>0</v>
      </c>
      <c r="AC413" s="61">
        <f t="shared" si="48"/>
        <v>0</v>
      </c>
      <c r="AD413" s="62"/>
    </row>
    <row r="414" spans="1:30" ht="15" customHeight="1">
      <c r="A414" s="49">
        <f>T71密集市街地の状況!A413</f>
        <v>0</v>
      </c>
      <c r="B414" s="16"/>
      <c r="C414" s="16"/>
      <c r="D414" s="16" t="str">
        <f t="shared" si="49"/>
        <v/>
      </c>
      <c r="E414" s="16"/>
      <c r="F414" s="16"/>
      <c r="G414" s="51">
        <v>408</v>
      </c>
      <c r="H414" s="31">
        <f>T71密集市街地の状況!B413</f>
        <v>0</v>
      </c>
      <c r="I414" s="31">
        <f>T71密集市街地の状況!C413</f>
        <v>0</v>
      </c>
      <c r="J414" s="31">
        <f>T71密集市街地の状況!D413</f>
        <v>0</v>
      </c>
      <c r="K414" s="31">
        <f>VLOOKUP(A414,T11aゾーン名称及び面積!$A$6:$I$2001,5,FALSE)</f>
        <v>0</v>
      </c>
      <c r="L414" s="31">
        <f>VLOOKUP(A414,T11aゾーン名称及び面積!$A$6:$I$2001,6,FALSE)</f>
        <v>0</v>
      </c>
      <c r="M414" s="52">
        <f>VLOOKUP(A414,T11aゾーン名称及び面積!$A$6:$I$2001,7,FALSE)</f>
        <v>0</v>
      </c>
      <c r="N414" s="52">
        <f>VLOOKUP(A414,T11aゾーン名称及び面積!$A$6:$I$2001,8,FALSE)</f>
        <v>0</v>
      </c>
      <c r="O414" s="53">
        <f>VLOOKUP(A414,T11aゾーン名称及び面積!$A$6:$I$2001,9,FALSE)</f>
        <v>0</v>
      </c>
      <c r="P414" s="54">
        <f>VLOOKUP(A414,T23ゾーン別人口!$A$6:$F$2001,6,FALSE)</f>
        <v>0</v>
      </c>
      <c r="Q414" s="58" t="e">
        <f t="shared" si="43"/>
        <v>#DIV/0!</v>
      </c>
      <c r="R414" s="53">
        <f>VLOOKUP(A414,T71密集市街地の状況!$A$6:$F$2000,6,FALSE)</f>
        <v>0</v>
      </c>
      <c r="S414" s="54">
        <f>VLOOKUP(A414,T56建物老朽度!$A$6:$R$2001,17,FALSE)</f>
        <v>0</v>
      </c>
      <c r="T414" s="54">
        <f>VLOOKUP(A414,T56建物老朽度!$A$6:$R$2001,18,FALSE)</f>
        <v>0</v>
      </c>
      <c r="U414" s="54" t="e">
        <f t="shared" si="44"/>
        <v>#DIV/0!</v>
      </c>
      <c r="V414" s="55" t="str">
        <f t="shared" si="45"/>
        <v>-</v>
      </c>
      <c r="W414" s="56">
        <f t="shared" si="46"/>
        <v>0</v>
      </c>
      <c r="X414" s="57">
        <f>VLOOKUP(A414,T71密集市街地の状況!$A$6:$Q$2001,13,FALSE)</f>
        <v>0</v>
      </c>
      <c r="Y414" s="56">
        <f t="shared" si="47"/>
        <v>0</v>
      </c>
      <c r="Z414" s="60"/>
      <c r="AA414" s="60"/>
      <c r="AB414" s="53">
        <f>VLOOKUP(A414,T71密集市街地の状況!$A$6:$Q$2000,15,FALSE)</f>
        <v>0</v>
      </c>
      <c r="AC414" s="61">
        <f t="shared" si="48"/>
        <v>0</v>
      </c>
      <c r="AD414" s="62"/>
    </row>
    <row r="415" spans="1:30" ht="15" customHeight="1">
      <c r="A415" s="49">
        <f>T71密集市街地の状況!A414</f>
        <v>0</v>
      </c>
      <c r="B415" s="16"/>
      <c r="C415" s="16"/>
      <c r="D415" s="16" t="str">
        <f t="shared" si="49"/>
        <v/>
      </c>
      <c r="E415" s="16"/>
      <c r="F415" s="16"/>
      <c r="G415" s="51">
        <v>409</v>
      </c>
      <c r="H415" s="31">
        <f>T71密集市街地の状況!B414</f>
        <v>0</v>
      </c>
      <c r="I415" s="31">
        <f>T71密集市街地の状況!C414</f>
        <v>0</v>
      </c>
      <c r="J415" s="31">
        <f>T71密集市街地の状況!D414</f>
        <v>0</v>
      </c>
      <c r="K415" s="31">
        <f>VLOOKUP(A415,T11aゾーン名称及び面積!$A$6:$I$2001,5,FALSE)</f>
        <v>0</v>
      </c>
      <c r="L415" s="31">
        <f>VLOOKUP(A415,T11aゾーン名称及び面積!$A$6:$I$2001,6,FALSE)</f>
        <v>0</v>
      </c>
      <c r="M415" s="52">
        <f>VLOOKUP(A415,T11aゾーン名称及び面積!$A$6:$I$2001,7,FALSE)</f>
        <v>0</v>
      </c>
      <c r="N415" s="52">
        <f>VLOOKUP(A415,T11aゾーン名称及び面積!$A$6:$I$2001,8,FALSE)</f>
        <v>0</v>
      </c>
      <c r="O415" s="53">
        <f>VLOOKUP(A415,T11aゾーン名称及び面積!$A$6:$I$2001,9,FALSE)</f>
        <v>0</v>
      </c>
      <c r="P415" s="54">
        <f>VLOOKUP(A415,T23ゾーン別人口!$A$6:$F$2001,6,FALSE)</f>
        <v>0</v>
      </c>
      <c r="Q415" s="58" t="e">
        <f t="shared" si="43"/>
        <v>#DIV/0!</v>
      </c>
      <c r="R415" s="53">
        <f>VLOOKUP(A415,T71密集市街地の状況!$A$6:$F$2000,6,FALSE)</f>
        <v>0</v>
      </c>
      <c r="S415" s="54">
        <f>VLOOKUP(A415,T56建物老朽度!$A$6:$R$2001,17,FALSE)</f>
        <v>0</v>
      </c>
      <c r="T415" s="54">
        <f>VLOOKUP(A415,T56建物老朽度!$A$6:$R$2001,18,FALSE)</f>
        <v>0</v>
      </c>
      <c r="U415" s="54" t="e">
        <f t="shared" si="44"/>
        <v>#DIV/0!</v>
      </c>
      <c r="V415" s="55" t="str">
        <f t="shared" si="45"/>
        <v>-</v>
      </c>
      <c r="W415" s="56">
        <f t="shared" si="46"/>
        <v>0</v>
      </c>
      <c r="X415" s="57">
        <f>VLOOKUP(A415,T71密集市街地の状況!$A$6:$Q$2001,13,FALSE)</f>
        <v>0</v>
      </c>
      <c r="Y415" s="56">
        <f t="shared" si="47"/>
        <v>0</v>
      </c>
      <c r="Z415" s="60"/>
      <c r="AA415" s="60"/>
      <c r="AB415" s="53">
        <f>VLOOKUP(A415,T71密集市街地の状況!$A$6:$Q$2000,15,FALSE)</f>
        <v>0</v>
      </c>
      <c r="AC415" s="61">
        <f t="shared" si="48"/>
        <v>0</v>
      </c>
      <c r="AD415" s="62"/>
    </row>
    <row r="416" spans="1:30" ht="15" customHeight="1">
      <c r="A416" s="49">
        <f>T71密集市街地の状況!A415</f>
        <v>0</v>
      </c>
      <c r="B416" s="16"/>
      <c r="C416" s="16"/>
      <c r="D416" s="16" t="str">
        <f t="shared" si="49"/>
        <v/>
      </c>
      <c r="E416" s="16"/>
      <c r="F416" s="16"/>
      <c r="G416" s="51">
        <v>410</v>
      </c>
      <c r="H416" s="31">
        <f>T71密集市街地の状況!B415</f>
        <v>0</v>
      </c>
      <c r="I416" s="31">
        <f>T71密集市街地の状況!C415</f>
        <v>0</v>
      </c>
      <c r="J416" s="31">
        <f>T71密集市街地の状況!D415</f>
        <v>0</v>
      </c>
      <c r="K416" s="31">
        <f>VLOOKUP(A416,T11aゾーン名称及び面積!$A$6:$I$2001,5,FALSE)</f>
        <v>0</v>
      </c>
      <c r="L416" s="31">
        <f>VLOOKUP(A416,T11aゾーン名称及び面積!$A$6:$I$2001,6,FALSE)</f>
        <v>0</v>
      </c>
      <c r="M416" s="52">
        <f>VLOOKUP(A416,T11aゾーン名称及び面積!$A$6:$I$2001,7,FALSE)</f>
        <v>0</v>
      </c>
      <c r="N416" s="52">
        <f>VLOOKUP(A416,T11aゾーン名称及び面積!$A$6:$I$2001,8,FALSE)</f>
        <v>0</v>
      </c>
      <c r="O416" s="53">
        <f>VLOOKUP(A416,T11aゾーン名称及び面積!$A$6:$I$2001,9,FALSE)</f>
        <v>0</v>
      </c>
      <c r="P416" s="54">
        <f>VLOOKUP(A416,T23ゾーン別人口!$A$6:$F$2001,6,FALSE)</f>
        <v>0</v>
      </c>
      <c r="Q416" s="58" t="e">
        <f t="shared" si="43"/>
        <v>#DIV/0!</v>
      </c>
      <c r="R416" s="53">
        <f>VLOOKUP(A416,T71密集市街地の状況!$A$6:$F$2000,6,FALSE)</f>
        <v>0</v>
      </c>
      <c r="S416" s="54">
        <f>VLOOKUP(A416,T56建物老朽度!$A$6:$R$2001,17,FALSE)</f>
        <v>0</v>
      </c>
      <c r="T416" s="54">
        <f>VLOOKUP(A416,T56建物老朽度!$A$6:$R$2001,18,FALSE)</f>
        <v>0</v>
      </c>
      <c r="U416" s="54" t="e">
        <f t="shared" si="44"/>
        <v>#DIV/0!</v>
      </c>
      <c r="V416" s="55" t="str">
        <f t="shared" si="45"/>
        <v>-</v>
      </c>
      <c r="W416" s="56">
        <f t="shared" si="46"/>
        <v>0</v>
      </c>
      <c r="X416" s="57">
        <f>VLOOKUP(A416,T71密集市街地の状況!$A$6:$Q$2001,13,FALSE)</f>
        <v>0</v>
      </c>
      <c r="Y416" s="56">
        <f t="shared" si="47"/>
        <v>0</v>
      </c>
      <c r="Z416" s="60"/>
      <c r="AA416" s="60"/>
      <c r="AB416" s="53">
        <f>VLOOKUP(A416,T71密集市街地の状況!$A$6:$Q$2000,15,FALSE)</f>
        <v>0</v>
      </c>
      <c r="AC416" s="61">
        <f t="shared" si="48"/>
        <v>0</v>
      </c>
      <c r="AD416" s="62"/>
    </row>
    <row r="417" spans="1:30" ht="15" customHeight="1">
      <c r="A417" s="49">
        <f>T71密集市街地の状況!A416</f>
        <v>0</v>
      </c>
      <c r="B417" s="16"/>
      <c r="C417" s="16"/>
      <c r="D417" s="16" t="str">
        <f t="shared" si="49"/>
        <v/>
      </c>
      <c r="E417" s="16"/>
      <c r="F417" s="16"/>
      <c r="G417" s="51">
        <v>411</v>
      </c>
      <c r="H417" s="31">
        <f>T71密集市街地の状況!B416</f>
        <v>0</v>
      </c>
      <c r="I417" s="31">
        <f>T71密集市街地の状況!C416</f>
        <v>0</v>
      </c>
      <c r="J417" s="31">
        <f>T71密集市街地の状況!D416</f>
        <v>0</v>
      </c>
      <c r="K417" s="31">
        <f>VLOOKUP(A417,T11aゾーン名称及び面積!$A$6:$I$2001,5,FALSE)</f>
        <v>0</v>
      </c>
      <c r="L417" s="31">
        <f>VLOOKUP(A417,T11aゾーン名称及び面積!$A$6:$I$2001,6,FALSE)</f>
        <v>0</v>
      </c>
      <c r="M417" s="52">
        <f>VLOOKUP(A417,T11aゾーン名称及び面積!$A$6:$I$2001,7,FALSE)</f>
        <v>0</v>
      </c>
      <c r="N417" s="52">
        <f>VLOOKUP(A417,T11aゾーン名称及び面積!$A$6:$I$2001,8,FALSE)</f>
        <v>0</v>
      </c>
      <c r="O417" s="53">
        <f>VLOOKUP(A417,T11aゾーン名称及び面積!$A$6:$I$2001,9,FALSE)</f>
        <v>0</v>
      </c>
      <c r="P417" s="54">
        <f>VLOOKUP(A417,T23ゾーン別人口!$A$6:$F$2001,6,FALSE)</f>
        <v>0</v>
      </c>
      <c r="Q417" s="58" t="e">
        <f t="shared" si="43"/>
        <v>#DIV/0!</v>
      </c>
      <c r="R417" s="53">
        <f>VLOOKUP(A417,T71密集市街地の状況!$A$6:$F$2000,6,FALSE)</f>
        <v>0</v>
      </c>
      <c r="S417" s="54">
        <f>VLOOKUP(A417,T56建物老朽度!$A$6:$R$2001,17,FALSE)</f>
        <v>0</v>
      </c>
      <c r="T417" s="54">
        <f>VLOOKUP(A417,T56建物老朽度!$A$6:$R$2001,18,FALSE)</f>
        <v>0</v>
      </c>
      <c r="U417" s="54" t="e">
        <f t="shared" si="44"/>
        <v>#DIV/0!</v>
      </c>
      <c r="V417" s="55" t="str">
        <f t="shared" si="45"/>
        <v>-</v>
      </c>
      <c r="W417" s="56">
        <f t="shared" si="46"/>
        <v>0</v>
      </c>
      <c r="X417" s="57">
        <f>VLOOKUP(A417,T71密集市街地の状況!$A$6:$Q$2001,13,FALSE)</f>
        <v>0</v>
      </c>
      <c r="Y417" s="56">
        <f t="shared" si="47"/>
        <v>0</v>
      </c>
      <c r="Z417" s="60"/>
      <c r="AA417" s="60"/>
      <c r="AB417" s="53">
        <f>VLOOKUP(A417,T71密集市街地の状況!$A$6:$Q$2000,15,FALSE)</f>
        <v>0</v>
      </c>
      <c r="AC417" s="61">
        <f t="shared" si="48"/>
        <v>0</v>
      </c>
      <c r="AD417" s="62"/>
    </row>
    <row r="418" spans="1:30" ht="15" customHeight="1">
      <c r="A418" s="49">
        <f>T71密集市街地の状況!A417</f>
        <v>0</v>
      </c>
      <c r="B418" s="16"/>
      <c r="C418" s="16"/>
      <c r="D418" s="16" t="str">
        <f t="shared" si="49"/>
        <v/>
      </c>
      <c r="E418" s="16"/>
      <c r="F418" s="16"/>
      <c r="G418" s="51">
        <v>412</v>
      </c>
      <c r="H418" s="31">
        <f>T71密集市街地の状況!B417</f>
        <v>0</v>
      </c>
      <c r="I418" s="31">
        <f>T71密集市街地の状況!C417</f>
        <v>0</v>
      </c>
      <c r="J418" s="31">
        <f>T71密集市街地の状況!D417</f>
        <v>0</v>
      </c>
      <c r="K418" s="31">
        <f>VLOOKUP(A418,T11aゾーン名称及び面積!$A$6:$I$2001,5,FALSE)</f>
        <v>0</v>
      </c>
      <c r="L418" s="31">
        <f>VLOOKUP(A418,T11aゾーン名称及び面積!$A$6:$I$2001,6,FALSE)</f>
        <v>0</v>
      </c>
      <c r="M418" s="52">
        <f>VLOOKUP(A418,T11aゾーン名称及び面積!$A$6:$I$2001,7,FALSE)</f>
        <v>0</v>
      </c>
      <c r="N418" s="52">
        <f>VLOOKUP(A418,T11aゾーン名称及び面積!$A$6:$I$2001,8,FALSE)</f>
        <v>0</v>
      </c>
      <c r="O418" s="53">
        <f>VLOOKUP(A418,T11aゾーン名称及び面積!$A$6:$I$2001,9,FALSE)</f>
        <v>0</v>
      </c>
      <c r="P418" s="54">
        <f>VLOOKUP(A418,T23ゾーン別人口!$A$6:$F$2001,6,FALSE)</f>
        <v>0</v>
      </c>
      <c r="Q418" s="58" t="e">
        <f t="shared" si="43"/>
        <v>#DIV/0!</v>
      </c>
      <c r="R418" s="53">
        <f>VLOOKUP(A418,T71密集市街地の状況!$A$6:$F$2000,6,FALSE)</f>
        <v>0</v>
      </c>
      <c r="S418" s="54">
        <f>VLOOKUP(A418,T56建物老朽度!$A$6:$R$2001,17,FALSE)</f>
        <v>0</v>
      </c>
      <c r="T418" s="54">
        <f>VLOOKUP(A418,T56建物老朽度!$A$6:$R$2001,18,FALSE)</f>
        <v>0</v>
      </c>
      <c r="U418" s="54" t="e">
        <f t="shared" si="44"/>
        <v>#DIV/0!</v>
      </c>
      <c r="V418" s="55" t="str">
        <f t="shared" si="45"/>
        <v>-</v>
      </c>
      <c r="W418" s="56">
        <f t="shared" si="46"/>
        <v>0</v>
      </c>
      <c r="X418" s="57">
        <f>VLOOKUP(A418,T71密集市街地の状況!$A$6:$Q$2001,13,FALSE)</f>
        <v>0</v>
      </c>
      <c r="Y418" s="56">
        <f t="shared" si="47"/>
        <v>0</v>
      </c>
      <c r="Z418" s="60"/>
      <c r="AA418" s="60"/>
      <c r="AB418" s="53">
        <f>VLOOKUP(A418,T71密集市街地の状況!$A$6:$Q$2000,15,FALSE)</f>
        <v>0</v>
      </c>
      <c r="AC418" s="61">
        <f t="shared" si="48"/>
        <v>0</v>
      </c>
      <c r="AD418" s="62"/>
    </row>
    <row r="419" spans="1:30" ht="15" customHeight="1">
      <c r="A419" s="49">
        <f>T71密集市街地の状況!A418</f>
        <v>0</v>
      </c>
      <c r="B419" s="16"/>
      <c r="C419" s="16"/>
      <c r="D419" s="16" t="str">
        <f t="shared" si="49"/>
        <v/>
      </c>
      <c r="E419" s="16"/>
      <c r="F419" s="16"/>
      <c r="G419" s="51">
        <v>413</v>
      </c>
      <c r="H419" s="31">
        <f>T71密集市街地の状況!B418</f>
        <v>0</v>
      </c>
      <c r="I419" s="31">
        <f>T71密集市街地の状況!C418</f>
        <v>0</v>
      </c>
      <c r="J419" s="31">
        <f>T71密集市街地の状況!D418</f>
        <v>0</v>
      </c>
      <c r="K419" s="31">
        <f>VLOOKUP(A419,T11aゾーン名称及び面積!$A$6:$I$2001,5,FALSE)</f>
        <v>0</v>
      </c>
      <c r="L419" s="31">
        <f>VLOOKUP(A419,T11aゾーン名称及び面積!$A$6:$I$2001,6,FALSE)</f>
        <v>0</v>
      </c>
      <c r="M419" s="52">
        <f>VLOOKUP(A419,T11aゾーン名称及び面積!$A$6:$I$2001,7,FALSE)</f>
        <v>0</v>
      </c>
      <c r="N419" s="52">
        <f>VLOOKUP(A419,T11aゾーン名称及び面積!$A$6:$I$2001,8,FALSE)</f>
        <v>0</v>
      </c>
      <c r="O419" s="53">
        <f>VLOOKUP(A419,T11aゾーン名称及び面積!$A$6:$I$2001,9,FALSE)</f>
        <v>0</v>
      </c>
      <c r="P419" s="54">
        <f>VLOOKUP(A419,T23ゾーン別人口!$A$6:$F$2001,6,FALSE)</f>
        <v>0</v>
      </c>
      <c r="Q419" s="58" t="e">
        <f t="shared" si="43"/>
        <v>#DIV/0!</v>
      </c>
      <c r="R419" s="53">
        <f>VLOOKUP(A419,T71密集市街地の状況!$A$6:$F$2000,6,FALSE)</f>
        <v>0</v>
      </c>
      <c r="S419" s="54">
        <f>VLOOKUP(A419,T56建物老朽度!$A$6:$R$2001,17,FALSE)</f>
        <v>0</v>
      </c>
      <c r="T419" s="54">
        <f>VLOOKUP(A419,T56建物老朽度!$A$6:$R$2001,18,FALSE)</f>
        <v>0</v>
      </c>
      <c r="U419" s="54" t="e">
        <f t="shared" si="44"/>
        <v>#DIV/0!</v>
      </c>
      <c r="V419" s="55" t="str">
        <f t="shared" si="45"/>
        <v>-</v>
      </c>
      <c r="W419" s="56">
        <f t="shared" si="46"/>
        <v>0</v>
      </c>
      <c r="X419" s="57">
        <f>VLOOKUP(A419,T71密集市街地の状況!$A$6:$Q$2001,13,FALSE)</f>
        <v>0</v>
      </c>
      <c r="Y419" s="56">
        <f t="shared" si="47"/>
        <v>0</v>
      </c>
      <c r="Z419" s="60"/>
      <c r="AA419" s="60"/>
      <c r="AB419" s="53">
        <f>VLOOKUP(A419,T71密集市街地の状況!$A$6:$Q$2000,15,FALSE)</f>
        <v>0</v>
      </c>
      <c r="AC419" s="61">
        <f t="shared" si="48"/>
        <v>0</v>
      </c>
      <c r="AD419" s="62"/>
    </row>
    <row r="420" spans="1:30" ht="15" customHeight="1">
      <c r="A420" s="49">
        <f>T71密集市街地の状況!A419</f>
        <v>0</v>
      </c>
      <c r="B420" s="16"/>
      <c r="C420" s="16"/>
      <c r="D420" s="16" t="str">
        <f t="shared" si="49"/>
        <v/>
      </c>
      <c r="E420" s="16"/>
      <c r="F420" s="16"/>
      <c r="G420" s="51">
        <v>414</v>
      </c>
      <c r="H420" s="31">
        <f>T71密集市街地の状況!B419</f>
        <v>0</v>
      </c>
      <c r="I420" s="31">
        <f>T71密集市街地の状況!C419</f>
        <v>0</v>
      </c>
      <c r="J420" s="31">
        <f>T71密集市街地の状況!D419</f>
        <v>0</v>
      </c>
      <c r="K420" s="31">
        <f>VLOOKUP(A420,T11aゾーン名称及び面積!$A$6:$I$2001,5,FALSE)</f>
        <v>0</v>
      </c>
      <c r="L420" s="31">
        <f>VLOOKUP(A420,T11aゾーン名称及び面積!$A$6:$I$2001,6,FALSE)</f>
        <v>0</v>
      </c>
      <c r="M420" s="52">
        <f>VLOOKUP(A420,T11aゾーン名称及び面積!$A$6:$I$2001,7,FALSE)</f>
        <v>0</v>
      </c>
      <c r="N420" s="52">
        <f>VLOOKUP(A420,T11aゾーン名称及び面積!$A$6:$I$2001,8,FALSE)</f>
        <v>0</v>
      </c>
      <c r="O420" s="53">
        <f>VLOOKUP(A420,T11aゾーン名称及び面積!$A$6:$I$2001,9,FALSE)</f>
        <v>0</v>
      </c>
      <c r="P420" s="54">
        <f>VLOOKUP(A420,T23ゾーン別人口!$A$6:$F$2001,6,FALSE)</f>
        <v>0</v>
      </c>
      <c r="Q420" s="58" t="e">
        <f t="shared" si="43"/>
        <v>#DIV/0!</v>
      </c>
      <c r="R420" s="53">
        <f>VLOOKUP(A420,T71密集市街地の状況!$A$6:$F$2000,6,FALSE)</f>
        <v>0</v>
      </c>
      <c r="S420" s="54">
        <f>VLOOKUP(A420,T56建物老朽度!$A$6:$R$2001,17,FALSE)</f>
        <v>0</v>
      </c>
      <c r="T420" s="54">
        <f>VLOOKUP(A420,T56建物老朽度!$A$6:$R$2001,18,FALSE)</f>
        <v>0</v>
      </c>
      <c r="U420" s="54" t="e">
        <f t="shared" si="44"/>
        <v>#DIV/0!</v>
      </c>
      <c r="V420" s="55" t="str">
        <f t="shared" si="45"/>
        <v>-</v>
      </c>
      <c r="W420" s="56">
        <f t="shared" si="46"/>
        <v>0</v>
      </c>
      <c r="X420" s="57">
        <f>VLOOKUP(A420,T71密集市街地の状況!$A$6:$Q$2001,13,FALSE)</f>
        <v>0</v>
      </c>
      <c r="Y420" s="56">
        <f t="shared" si="47"/>
        <v>0</v>
      </c>
      <c r="Z420" s="60"/>
      <c r="AA420" s="60"/>
      <c r="AB420" s="53">
        <f>VLOOKUP(A420,T71密集市街地の状況!$A$6:$Q$2000,15,FALSE)</f>
        <v>0</v>
      </c>
      <c r="AC420" s="61">
        <f t="shared" si="48"/>
        <v>0</v>
      </c>
      <c r="AD420" s="62"/>
    </row>
    <row r="421" spans="1:30" ht="15" customHeight="1">
      <c r="A421" s="49">
        <f>T71密集市街地の状況!A420</f>
        <v>0</v>
      </c>
      <c r="B421" s="16"/>
      <c r="C421" s="16"/>
      <c r="D421" s="16" t="str">
        <f t="shared" si="49"/>
        <v/>
      </c>
      <c r="E421" s="16"/>
      <c r="F421" s="16"/>
      <c r="G421" s="51">
        <v>415</v>
      </c>
      <c r="H421" s="31">
        <f>T71密集市街地の状況!B420</f>
        <v>0</v>
      </c>
      <c r="I421" s="31">
        <f>T71密集市街地の状況!C420</f>
        <v>0</v>
      </c>
      <c r="J421" s="31">
        <f>T71密集市街地の状況!D420</f>
        <v>0</v>
      </c>
      <c r="K421" s="31">
        <f>VLOOKUP(A421,T11aゾーン名称及び面積!$A$6:$I$2001,5,FALSE)</f>
        <v>0</v>
      </c>
      <c r="L421" s="31">
        <f>VLOOKUP(A421,T11aゾーン名称及び面積!$A$6:$I$2001,6,FALSE)</f>
        <v>0</v>
      </c>
      <c r="M421" s="52">
        <f>VLOOKUP(A421,T11aゾーン名称及び面積!$A$6:$I$2001,7,FALSE)</f>
        <v>0</v>
      </c>
      <c r="N421" s="52">
        <f>VLOOKUP(A421,T11aゾーン名称及び面積!$A$6:$I$2001,8,FALSE)</f>
        <v>0</v>
      </c>
      <c r="O421" s="53">
        <f>VLOOKUP(A421,T11aゾーン名称及び面積!$A$6:$I$2001,9,FALSE)</f>
        <v>0</v>
      </c>
      <c r="P421" s="54">
        <f>VLOOKUP(A421,T23ゾーン別人口!$A$6:$F$2001,6,FALSE)</f>
        <v>0</v>
      </c>
      <c r="Q421" s="58" t="e">
        <f t="shared" si="43"/>
        <v>#DIV/0!</v>
      </c>
      <c r="R421" s="53">
        <f>VLOOKUP(A421,T71密集市街地の状況!$A$6:$F$2000,6,FALSE)</f>
        <v>0</v>
      </c>
      <c r="S421" s="54">
        <f>VLOOKUP(A421,T56建物老朽度!$A$6:$R$2001,17,FALSE)</f>
        <v>0</v>
      </c>
      <c r="T421" s="54">
        <f>VLOOKUP(A421,T56建物老朽度!$A$6:$R$2001,18,FALSE)</f>
        <v>0</v>
      </c>
      <c r="U421" s="54" t="e">
        <f t="shared" si="44"/>
        <v>#DIV/0!</v>
      </c>
      <c r="V421" s="55" t="str">
        <f t="shared" si="45"/>
        <v>-</v>
      </c>
      <c r="W421" s="56">
        <f t="shared" si="46"/>
        <v>0</v>
      </c>
      <c r="X421" s="57">
        <f>VLOOKUP(A421,T71密集市街地の状況!$A$6:$Q$2001,13,FALSE)</f>
        <v>0</v>
      </c>
      <c r="Y421" s="56">
        <f t="shared" si="47"/>
        <v>0</v>
      </c>
      <c r="Z421" s="60"/>
      <c r="AA421" s="60"/>
      <c r="AB421" s="53">
        <f>VLOOKUP(A421,T71密集市街地の状況!$A$6:$Q$2000,15,FALSE)</f>
        <v>0</v>
      </c>
      <c r="AC421" s="61">
        <f t="shared" si="48"/>
        <v>0</v>
      </c>
      <c r="AD421" s="62"/>
    </row>
    <row r="422" spans="1:30" ht="15" customHeight="1">
      <c r="A422" s="49">
        <f>T71密集市街地の状況!A421</f>
        <v>0</v>
      </c>
      <c r="B422" s="16"/>
      <c r="C422" s="16"/>
      <c r="D422" s="16" t="str">
        <f t="shared" si="49"/>
        <v/>
      </c>
      <c r="E422" s="16"/>
      <c r="F422" s="16"/>
      <c r="G422" s="51">
        <v>416</v>
      </c>
      <c r="H422" s="31">
        <f>T71密集市街地の状況!B421</f>
        <v>0</v>
      </c>
      <c r="I422" s="31">
        <f>T71密集市街地の状況!C421</f>
        <v>0</v>
      </c>
      <c r="J422" s="31">
        <f>T71密集市街地の状況!D421</f>
        <v>0</v>
      </c>
      <c r="K422" s="31">
        <f>VLOOKUP(A422,T11aゾーン名称及び面積!$A$6:$I$2001,5,FALSE)</f>
        <v>0</v>
      </c>
      <c r="L422" s="31">
        <f>VLOOKUP(A422,T11aゾーン名称及び面積!$A$6:$I$2001,6,FALSE)</f>
        <v>0</v>
      </c>
      <c r="M422" s="52">
        <f>VLOOKUP(A422,T11aゾーン名称及び面積!$A$6:$I$2001,7,FALSE)</f>
        <v>0</v>
      </c>
      <c r="N422" s="52">
        <f>VLOOKUP(A422,T11aゾーン名称及び面積!$A$6:$I$2001,8,FALSE)</f>
        <v>0</v>
      </c>
      <c r="O422" s="53">
        <f>VLOOKUP(A422,T11aゾーン名称及び面積!$A$6:$I$2001,9,FALSE)</f>
        <v>0</v>
      </c>
      <c r="P422" s="54">
        <f>VLOOKUP(A422,T23ゾーン別人口!$A$6:$F$2001,6,FALSE)</f>
        <v>0</v>
      </c>
      <c r="Q422" s="58" t="e">
        <f t="shared" si="43"/>
        <v>#DIV/0!</v>
      </c>
      <c r="R422" s="53">
        <f>VLOOKUP(A422,T71密集市街地の状況!$A$6:$F$2000,6,FALSE)</f>
        <v>0</v>
      </c>
      <c r="S422" s="54">
        <f>VLOOKUP(A422,T56建物老朽度!$A$6:$R$2001,17,FALSE)</f>
        <v>0</v>
      </c>
      <c r="T422" s="54">
        <f>VLOOKUP(A422,T56建物老朽度!$A$6:$R$2001,18,FALSE)</f>
        <v>0</v>
      </c>
      <c r="U422" s="54" t="e">
        <f t="shared" si="44"/>
        <v>#DIV/0!</v>
      </c>
      <c r="V422" s="55" t="str">
        <f t="shared" si="45"/>
        <v>-</v>
      </c>
      <c r="W422" s="56">
        <f t="shared" si="46"/>
        <v>0</v>
      </c>
      <c r="X422" s="57">
        <f>VLOOKUP(A422,T71密集市街地の状況!$A$6:$Q$2001,13,FALSE)</f>
        <v>0</v>
      </c>
      <c r="Y422" s="56">
        <f t="shared" si="47"/>
        <v>0</v>
      </c>
      <c r="Z422" s="60"/>
      <c r="AA422" s="60"/>
      <c r="AB422" s="53">
        <f>VLOOKUP(A422,T71密集市街地の状況!$A$6:$Q$2000,15,FALSE)</f>
        <v>0</v>
      </c>
      <c r="AC422" s="61">
        <f t="shared" si="48"/>
        <v>0</v>
      </c>
      <c r="AD422" s="62"/>
    </row>
    <row r="423" spans="1:30" ht="15" customHeight="1">
      <c r="A423" s="49">
        <f>T71密集市街地の状況!A422</f>
        <v>0</v>
      </c>
      <c r="B423" s="16"/>
      <c r="C423" s="16"/>
      <c r="D423" s="16" t="str">
        <f t="shared" si="49"/>
        <v/>
      </c>
      <c r="E423" s="16"/>
      <c r="F423" s="16"/>
      <c r="G423" s="51">
        <v>417</v>
      </c>
      <c r="H423" s="31">
        <f>T71密集市街地の状況!B422</f>
        <v>0</v>
      </c>
      <c r="I423" s="31">
        <f>T71密集市街地の状況!C422</f>
        <v>0</v>
      </c>
      <c r="J423" s="31">
        <f>T71密集市街地の状況!D422</f>
        <v>0</v>
      </c>
      <c r="K423" s="31">
        <f>VLOOKUP(A423,T11aゾーン名称及び面積!$A$6:$I$2001,5,FALSE)</f>
        <v>0</v>
      </c>
      <c r="L423" s="31">
        <f>VLOOKUP(A423,T11aゾーン名称及び面積!$A$6:$I$2001,6,FALSE)</f>
        <v>0</v>
      </c>
      <c r="M423" s="52">
        <f>VLOOKUP(A423,T11aゾーン名称及び面積!$A$6:$I$2001,7,FALSE)</f>
        <v>0</v>
      </c>
      <c r="N423" s="52">
        <f>VLOOKUP(A423,T11aゾーン名称及び面積!$A$6:$I$2001,8,FALSE)</f>
        <v>0</v>
      </c>
      <c r="O423" s="53">
        <f>VLOOKUP(A423,T11aゾーン名称及び面積!$A$6:$I$2001,9,FALSE)</f>
        <v>0</v>
      </c>
      <c r="P423" s="54">
        <f>VLOOKUP(A423,T23ゾーン別人口!$A$6:$F$2001,6,FALSE)</f>
        <v>0</v>
      </c>
      <c r="Q423" s="58" t="e">
        <f t="shared" si="43"/>
        <v>#DIV/0!</v>
      </c>
      <c r="R423" s="53">
        <f>VLOOKUP(A423,T71密集市街地の状況!$A$6:$F$2000,6,FALSE)</f>
        <v>0</v>
      </c>
      <c r="S423" s="54">
        <f>VLOOKUP(A423,T56建物老朽度!$A$6:$R$2001,17,FALSE)</f>
        <v>0</v>
      </c>
      <c r="T423" s="54">
        <f>VLOOKUP(A423,T56建物老朽度!$A$6:$R$2001,18,FALSE)</f>
        <v>0</v>
      </c>
      <c r="U423" s="54" t="e">
        <f t="shared" si="44"/>
        <v>#DIV/0!</v>
      </c>
      <c r="V423" s="55" t="str">
        <f t="shared" si="45"/>
        <v>-</v>
      </c>
      <c r="W423" s="56">
        <f t="shared" si="46"/>
        <v>0</v>
      </c>
      <c r="X423" s="57">
        <f>VLOOKUP(A423,T71密集市街地の状況!$A$6:$Q$2001,13,FALSE)</f>
        <v>0</v>
      </c>
      <c r="Y423" s="56">
        <f t="shared" si="47"/>
        <v>0</v>
      </c>
      <c r="Z423" s="60"/>
      <c r="AA423" s="60"/>
      <c r="AB423" s="53">
        <f>VLOOKUP(A423,T71密集市街地の状況!$A$6:$Q$2000,15,FALSE)</f>
        <v>0</v>
      </c>
      <c r="AC423" s="61">
        <f t="shared" si="48"/>
        <v>0</v>
      </c>
      <c r="AD423" s="62"/>
    </row>
    <row r="424" spans="1:30" ht="15" customHeight="1">
      <c r="A424" s="49">
        <f>T71密集市街地の状況!A423</f>
        <v>0</v>
      </c>
      <c r="B424" s="16"/>
      <c r="C424" s="16"/>
      <c r="D424" s="16" t="str">
        <f t="shared" si="49"/>
        <v/>
      </c>
      <c r="E424" s="16"/>
      <c r="F424" s="16"/>
      <c r="G424" s="51">
        <v>418</v>
      </c>
      <c r="H424" s="31">
        <f>T71密集市街地の状況!B423</f>
        <v>0</v>
      </c>
      <c r="I424" s="31">
        <f>T71密集市街地の状況!C423</f>
        <v>0</v>
      </c>
      <c r="J424" s="31">
        <f>T71密集市街地の状況!D423</f>
        <v>0</v>
      </c>
      <c r="K424" s="31">
        <f>VLOOKUP(A424,T11aゾーン名称及び面積!$A$6:$I$2001,5,FALSE)</f>
        <v>0</v>
      </c>
      <c r="L424" s="31">
        <f>VLOOKUP(A424,T11aゾーン名称及び面積!$A$6:$I$2001,6,FALSE)</f>
        <v>0</v>
      </c>
      <c r="M424" s="52">
        <f>VLOOKUP(A424,T11aゾーン名称及び面積!$A$6:$I$2001,7,FALSE)</f>
        <v>0</v>
      </c>
      <c r="N424" s="52">
        <f>VLOOKUP(A424,T11aゾーン名称及び面積!$A$6:$I$2001,8,FALSE)</f>
        <v>0</v>
      </c>
      <c r="O424" s="53">
        <f>VLOOKUP(A424,T11aゾーン名称及び面積!$A$6:$I$2001,9,FALSE)</f>
        <v>0</v>
      </c>
      <c r="P424" s="54">
        <f>VLOOKUP(A424,T23ゾーン別人口!$A$6:$F$2001,6,FALSE)</f>
        <v>0</v>
      </c>
      <c r="Q424" s="58" t="e">
        <f t="shared" si="43"/>
        <v>#DIV/0!</v>
      </c>
      <c r="R424" s="53">
        <f>VLOOKUP(A424,T71密集市街地の状況!$A$6:$F$2000,6,FALSE)</f>
        <v>0</v>
      </c>
      <c r="S424" s="54">
        <f>VLOOKUP(A424,T56建物老朽度!$A$6:$R$2001,17,FALSE)</f>
        <v>0</v>
      </c>
      <c r="T424" s="54">
        <f>VLOOKUP(A424,T56建物老朽度!$A$6:$R$2001,18,FALSE)</f>
        <v>0</v>
      </c>
      <c r="U424" s="54" t="e">
        <f t="shared" si="44"/>
        <v>#DIV/0!</v>
      </c>
      <c r="V424" s="55" t="str">
        <f t="shared" si="45"/>
        <v>-</v>
      </c>
      <c r="W424" s="56">
        <f t="shared" si="46"/>
        <v>0</v>
      </c>
      <c r="X424" s="57">
        <f>VLOOKUP(A424,T71密集市街地の状況!$A$6:$Q$2001,13,FALSE)</f>
        <v>0</v>
      </c>
      <c r="Y424" s="56">
        <f t="shared" si="47"/>
        <v>0</v>
      </c>
      <c r="Z424" s="60"/>
      <c r="AA424" s="60"/>
      <c r="AB424" s="53">
        <f>VLOOKUP(A424,T71密集市街地の状況!$A$6:$Q$2000,15,FALSE)</f>
        <v>0</v>
      </c>
      <c r="AC424" s="61">
        <f t="shared" si="48"/>
        <v>0</v>
      </c>
      <c r="AD424" s="62"/>
    </row>
    <row r="425" spans="1:30" ht="15" customHeight="1">
      <c r="A425" s="49">
        <f>T71密集市街地の状況!A424</f>
        <v>0</v>
      </c>
      <c r="B425" s="16"/>
      <c r="C425" s="16"/>
      <c r="D425" s="16" t="str">
        <f t="shared" si="49"/>
        <v/>
      </c>
      <c r="E425" s="16"/>
      <c r="F425" s="16"/>
      <c r="G425" s="51">
        <v>419</v>
      </c>
      <c r="H425" s="31">
        <f>T71密集市街地の状況!B424</f>
        <v>0</v>
      </c>
      <c r="I425" s="31">
        <f>T71密集市街地の状況!C424</f>
        <v>0</v>
      </c>
      <c r="J425" s="31">
        <f>T71密集市街地の状況!D424</f>
        <v>0</v>
      </c>
      <c r="K425" s="31">
        <f>VLOOKUP(A425,T11aゾーン名称及び面積!$A$6:$I$2001,5,FALSE)</f>
        <v>0</v>
      </c>
      <c r="L425" s="31">
        <f>VLOOKUP(A425,T11aゾーン名称及び面積!$A$6:$I$2001,6,FALSE)</f>
        <v>0</v>
      </c>
      <c r="M425" s="52">
        <f>VLOOKUP(A425,T11aゾーン名称及び面積!$A$6:$I$2001,7,FALSE)</f>
        <v>0</v>
      </c>
      <c r="N425" s="52">
        <f>VLOOKUP(A425,T11aゾーン名称及び面積!$A$6:$I$2001,8,FALSE)</f>
        <v>0</v>
      </c>
      <c r="O425" s="53">
        <f>VLOOKUP(A425,T11aゾーン名称及び面積!$A$6:$I$2001,9,FALSE)</f>
        <v>0</v>
      </c>
      <c r="P425" s="54">
        <f>VLOOKUP(A425,T23ゾーン別人口!$A$6:$F$2001,6,FALSE)</f>
        <v>0</v>
      </c>
      <c r="Q425" s="58" t="e">
        <f t="shared" si="43"/>
        <v>#DIV/0!</v>
      </c>
      <c r="R425" s="53">
        <f>VLOOKUP(A425,T71密集市街地の状況!$A$6:$F$2000,6,FALSE)</f>
        <v>0</v>
      </c>
      <c r="S425" s="54">
        <f>VLOOKUP(A425,T56建物老朽度!$A$6:$R$2001,17,FALSE)</f>
        <v>0</v>
      </c>
      <c r="T425" s="54">
        <f>VLOOKUP(A425,T56建物老朽度!$A$6:$R$2001,18,FALSE)</f>
        <v>0</v>
      </c>
      <c r="U425" s="54" t="e">
        <f t="shared" si="44"/>
        <v>#DIV/0!</v>
      </c>
      <c r="V425" s="55" t="str">
        <f t="shared" si="45"/>
        <v>-</v>
      </c>
      <c r="W425" s="56">
        <f t="shared" si="46"/>
        <v>0</v>
      </c>
      <c r="X425" s="57">
        <f>VLOOKUP(A425,T71密集市街地の状況!$A$6:$Q$2001,13,FALSE)</f>
        <v>0</v>
      </c>
      <c r="Y425" s="56">
        <f t="shared" si="47"/>
        <v>0</v>
      </c>
      <c r="Z425" s="60"/>
      <c r="AA425" s="60"/>
      <c r="AB425" s="53">
        <f>VLOOKUP(A425,T71密集市街地の状況!$A$6:$Q$2000,15,FALSE)</f>
        <v>0</v>
      </c>
      <c r="AC425" s="61">
        <f t="shared" si="48"/>
        <v>0</v>
      </c>
      <c r="AD425" s="62"/>
    </row>
    <row r="426" spans="1:30" ht="15" customHeight="1">
      <c r="A426" s="49">
        <f>T71密集市街地の状況!A425</f>
        <v>0</v>
      </c>
      <c r="B426" s="16"/>
      <c r="C426" s="16"/>
      <c r="D426" s="16" t="str">
        <f t="shared" si="49"/>
        <v/>
      </c>
      <c r="E426" s="16"/>
      <c r="F426" s="16"/>
      <c r="G426" s="51">
        <v>420</v>
      </c>
      <c r="H426" s="31">
        <f>T71密集市街地の状況!B425</f>
        <v>0</v>
      </c>
      <c r="I426" s="31">
        <f>T71密集市街地の状況!C425</f>
        <v>0</v>
      </c>
      <c r="J426" s="31">
        <f>T71密集市街地の状況!D425</f>
        <v>0</v>
      </c>
      <c r="K426" s="31">
        <f>VLOOKUP(A426,T11aゾーン名称及び面積!$A$6:$I$2001,5,FALSE)</f>
        <v>0</v>
      </c>
      <c r="L426" s="31">
        <f>VLOOKUP(A426,T11aゾーン名称及び面積!$A$6:$I$2001,6,FALSE)</f>
        <v>0</v>
      </c>
      <c r="M426" s="52">
        <f>VLOOKUP(A426,T11aゾーン名称及び面積!$A$6:$I$2001,7,FALSE)</f>
        <v>0</v>
      </c>
      <c r="N426" s="52">
        <f>VLOOKUP(A426,T11aゾーン名称及び面積!$A$6:$I$2001,8,FALSE)</f>
        <v>0</v>
      </c>
      <c r="O426" s="53">
        <f>VLOOKUP(A426,T11aゾーン名称及び面積!$A$6:$I$2001,9,FALSE)</f>
        <v>0</v>
      </c>
      <c r="P426" s="54">
        <f>VLOOKUP(A426,T23ゾーン別人口!$A$6:$F$2001,6,FALSE)</f>
        <v>0</v>
      </c>
      <c r="Q426" s="58" t="e">
        <f t="shared" si="43"/>
        <v>#DIV/0!</v>
      </c>
      <c r="R426" s="53">
        <f>VLOOKUP(A426,T71密集市街地の状況!$A$6:$F$2000,6,FALSE)</f>
        <v>0</v>
      </c>
      <c r="S426" s="54">
        <f>VLOOKUP(A426,T56建物老朽度!$A$6:$R$2001,17,FALSE)</f>
        <v>0</v>
      </c>
      <c r="T426" s="54">
        <f>VLOOKUP(A426,T56建物老朽度!$A$6:$R$2001,18,FALSE)</f>
        <v>0</v>
      </c>
      <c r="U426" s="54" t="e">
        <f t="shared" si="44"/>
        <v>#DIV/0!</v>
      </c>
      <c r="V426" s="55" t="str">
        <f t="shared" si="45"/>
        <v>-</v>
      </c>
      <c r="W426" s="56">
        <f t="shared" si="46"/>
        <v>0</v>
      </c>
      <c r="X426" s="57">
        <f>VLOOKUP(A426,T71密集市街地の状況!$A$6:$Q$2001,13,FALSE)</f>
        <v>0</v>
      </c>
      <c r="Y426" s="56">
        <f t="shared" si="47"/>
        <v>0</v>
      </c>
      <c r="Z426" s="60"/>
      <c r="AA426" s="60"/>
      <c r="AB426" s="53">
        <f>VLOOKUP(A426,T71密集市街地の状況!$A$6:$Q$2000,15,FALSE)</f>
        <v>0</v>
      </c>
      <c r="AC426" s="61">
        <f t="shared" si="48"/>
        <v>0</v>
      </c>
      <c r="AD426" s="62"/>
    </row>
    <row r="427" spans="1:30" ht="15" customHeight="1">
      <c r="A427" s="49">
        <f>T71密集市街地の状況!A426</f>
        <v>0</v>
      </c>
      <c r="B427" s="16"/>
      <c r="C427" s="16"/>
      <c r="D427" s="16" t="str">
        <f t="shared" si="49"/>
        <v/>
      </c>
      <c r="E427" s="16"/>
      <c r="F427" s="16"/>
      <c r="G427" s="51">
        <v>421</v>
      </c>
      <c r="H427" s="31">
        <f>T71密集市街地の状況!B426</f>
        <v>0</v>
      </c>
      <c r="I427" s="31">
        <f>T71密集市街地の状況!C426</f>
        <v>0</v>
      </c>
      <c r="J427" s="31">
        <f>T71密集市街地の状況!D426</f>
        <v>0</v>
      </c>
      <c r="K427" s="31">
        <f>VLOOKUP(A427,T11aゾーン名称及び面積!$A$6:$I$2001,5,FALSE)</f>
        <v>0</v>
      </c>
      <c r="L427" s="31">
        <f>VLOOKUP(A427,T11aゾーン名称及び面積!$A$6:$I$2001,6,FALSE)</f>
        <v>0</v>
      </c>
      <c r="M427" s="52">
        <f>VLOOKUP(A427,T11aゾーン名称及び面積!$A$6:$I$2001,7,FALSE)</f>
        <v>0</v>
      </c>
      <c r="N427" s="52">
        <f>VLOOKUP(A427,T11aゾーン名称及び面積!$A$6:$I$2001,8,FALSE)</f>
        <v>0</v>
      </c>
      <c r="O427" s="53">
        <f>VLOOKUP(A427,T11aゾーン名称及び面積!$A$6:$I$2001,9,FALSE)</f>
        <v>0</v>
      </c>
      <c r="P427" s="54">
        <f>VLOOKUP(A427,T23ゾーン別人口!$A$6:$F$2001,6,FALSE)</f>
        <v>0</v>
      </c>
      <c r="Q427" s="58" t="e">
        <f t="shared" si="43"/>
        <v>#DIV/0!</v>
      </c>
      <c r="R427" s="53">
        <f>VLOOKUP(A427,T71密集市街地の状況!$A$6:$F$2000,6,FALSE)</f>
        <v>0</v>
      </c>
      <c r="S427" s="54">
        <f>VLOOKUP(A427,T56建物老朽度!$A$6:$R$2001,17,FALSE)</f>
        <v>0</v>
      </c>
      <c r="T427" s="54">
        <f>VLOOKUP(A427,T56建物老朽度!$A$6:$R$2001,18,FALSE)</f>
        <v>0</v>
      </c>
      <c r="U427" s="54" t="e">
        <f t="shared" si="44"/>
        <v>#DIV/0!</v>
      </c>
      <c r="V427" s="55" t="str">
        <f t="shared" si="45"/>
        <v>-</v>
      </c>
      <c r="W427" s="56">
        <f t="shared" si="46"/>
        <v>0</v>
      </c>
      <c r="X427" s="57">
        <f>VLOOKUP(A427,T71密集市街地の状況!$A$6:$Q$2001,13,FALSE)</f>
        <v>0</v>
      </c>
      <c r="Y427" s="56">
        <f t="shared" si="47"/>
        <v>0</v>
      </c>
      <c r="Z427" s="60"/>
      <c r="AA427" s="60"/>
      <c r="AB427" s="53">
        <f>VLOOKUP(A427,T71密集市街地の状況!$A$6:$Q$2000,15,FALSE)</f>
        <v>0</v>
      </c>
      <c r="AC427" s="61">
        <f t="shared" si="48"/>
        <v>0</v>
      </c>
      <c r="AD427" s="62"/>
    </row>
    <row r="428" spans="1:30" ht="15" customHeight="1">
      <c r="A428" s="49">
        <f>T71密集市街地の状況!A427</f>
        <v>0</v>
      </c>
      <c r="B428" s="16"/>
      <c r="C428" s="16"/>
      <c r="D428" s="16" t="str">
        <f t="shared" si="49"/>
        <v/>
      </c>
      <c r="E428" s="16"/>
      <c r="F428" s="16"/>
      <c r="G428" s="51">
        <v>422</v>
      </c>
      <c r="H428" s="31">
        <f>T71密集市街地の状況!B427</f>
        <v>0</v>
      </c>
      <c r="I428" s="31">
        <f>T71密集市街地の状況!C427</f>
        <v>0</v>
      </c>
      <c r="J428" s="31">
        <f>T71密集市街地の状況!D427</f>
        <v>0</v>
      </c>
      <c r="K428" s="31">
        <f>VLOOKUP(A428,T11aゾーン名称及び面積!$A$6:$I$2001,5,FALSE)</f>
        <v>0</v>
      </c>
      <c r="L428" s="31">
        <f>VLOOKUP(A428,T11aゾーン名称及び面積!$A$6:$I$2001,6,FALSE)</f>
        <v>0</v>
      </c>
      <c r="M428" s="52">
        <f>VLOOKUP(A428,T11aゾーン名称及び面積!$A$6:$I$2001,7,FALSE)</f>
        <v>0</v>
      </c>
      <c r="N428" s="52">
        <f>VLOOKUP(A428,T11aゾーン名称及び面積!$A$6:$I$2001,8,FALSE)</f>
        <v>0</v>
      </c>
      <c r="O428" s="53">
        <f>VLOOKUP(A428,T11aゾーン名称及び面積!$A$6:$I$2001,9,FALSE)</f>
        <v>0</v>
      </c>
      <c r="P428" s="54">
        <f>VLOOKUP(A428,T23ゾーン別人口!$A$6:$F$2001,6,FALSE)</f>
        <v>0</v>
      </c>
      <c r="Q428" s="58" t="e">
        <f t="shared" si="43"/>
        <v>#DIV/0!</v>
      </c>
      <c r="R428" s="53">
        <f>VLOOKUP(A428,T71密集市街地の状況!$A$6:$F$2000,6,FALSE)</f>
        <v>0</v>
      </c>
      <c r="S428" s="54">
        <f>VLOOKUP(A428,T56建物老朽度!$A$6:$R$2001,17,FALSE)</f>
        <v>0</v>
      </c>
      <c r="T428" s="54">
        <f>VLOOKUP(A428,T56建物老朽度!$A$6:$R$2001,18,FALSE)</f>
        <v>0</v>
      </c>
      <c r="U428" s="54" t="e">
        <f t="shared" si="44"/>
        <v>#DIV/0!</v>
      </c>
      <c r="V428" s="55" t="str">
        <f t="shared" si="45"/>
        <v>-</v>
      </c>
      <c r="W428" s="56">
        <f t="shared" si="46"/>
        <v>0</v>
      </c>
      <c r="X428" s="57">
        <f>VLOOKUP(A428,T71密集市街地の状況!$A$6:$Q$2001,13,FALSE)</f>
        <v>0</v>
      </c>
      <c r="Y428" s="56">
        <f t="shared" si="47"/>
        <v>0</v>
      </c>
      <c r="Z428" s="60"/>
      <c r="AA428" s="60"/>
      <c r="AB428" s="53">
        <f>VLOOKUP(A428,T71密集市街地の状況!$A$6:$Q$2000,15,FALSE)</f>
        <v>0</v>
      </c>
      <c r="AC428" s="61">
        <f t="shared" si="48"/>
        <v>0</v>
      </c>
      <c r="AD428" s="62"/>
    </row>
    <row r="429" spans="1:30" ht="15" customHeight="1">
      <c r="A429" s="49">
        <f>T71密集市街地の状況!A428</f>
        <v>0</v>
      </c>
      <c r="B429" s="16"/>
      <c r="C429" s="16"/>
      <c r="D429" s="16" t="str">
        <f t="shared" si="49"/>
        <v/>
      </c>
      <c r="E429" s="16"/>
      <c r="F429" s="16"/>
      <c r="G429" s="51">
        <v>423</v>
      </c>
      <c r="H429" s="31">
        <f>T71密集市街地の状況!B428</f>
        <v>0</v>
      </c>
      <c r="I429" s="31">
        <f>T71密集市街地の状況!C428</f>
        <v>0</v>
      </c>
      <c r="J429" s="31">
        <f>T71密集市街地の状況!D428</f>
        <v>0</v>
      </c>
      <c r="K429" s="31">
        <f>VLOOKUP(A429,T11aゾーン名称及び面積!$A$6:$I$2001,5,FALSE)</f>
        <v>0</v>
      </c>
      <c r="L429" s="31">
        <f>VLOOKUP(A429,T11aゾーン名称及び面積!$A$6:$I$2001,6,FALSE)</f>
        <v>0</v>
      </c>
      <c r="M429" s="52">
        <f>VLOOKUP(A429,T11aゾーン名称及び面積!$A$6:$I$2001,7,FALSE)</f>
        <v>0</v>
      </c>
      <c r="N429" s="52">
        <f>VLOOKUP(A429,T11aゾーン名称及び面積!$A$6:$I$2001,8,FALSE)</f>
        <v>0</v>
      </c>
      <c r="O429" s="53">
        <f>VLOOKUP(A429,T11aゾーン名称及び面積!$A$6:$I$2001,9,FALSE)</f>
        <v>0</v>
      </c>
      <c r="P429" s="54">
        <f>VLOOKUP(A429,T23ゾーン別人口!$A$6:$F$2001,6,FALSE)</f>
        <v>0</v>
      </c>
      <c r="Q429" s="58" t="e">
        <f t="shared" si="43"/>
        <v>#DIV/0!</v>
      </c>
      <c r="R429" s="53">
        <f>VLOOKUP(A429,T71密集市街地の状況!$A$6:$F$2000,6,FALSE)</f>
        <v>0</v>
      </c>
      <c r="S429" s="54">
        <f>VLOOKUP(A429,T56建物老朽度!$A$6:$R$2001,17,FALSE)</f>
        <v>0</v>
      </c>
      <c r="T429" s="54">
        <f>VLOOKUP(A429,T56建物老朽度!$A$6:$R$2001,18,FALSE)</f>
        <v>0</v>
      </c>
      <c r="U429" s="54" t="e">
        <f t="shared" si="44"/>
        <v>#DIV/0!</v>
      </c>
      <c r="V429" s="55" t="str">
        <f t="shared" si="45"/>
        <v>-</v>
      </c>
      <c r="W429" s="56">
        <f t="shared" si="46"/>
        <v>0</v>
      </c>
      <c r="X429" s="57">
        <f>VLOOKUP(A429,T71密集市街地の状況!$A$6:$Q$2001,13,FALSE)</f>
        <v>0</v>
      </c>
      <c r="Y429" s="56">
        <f t="shared" si="47"/>
        <v>0</v>
      </c>
      <c r="Z429" s="60"/>
      <c r="AA429" s="60"/>
      <c r="AB429" s="53">
        <f>VLOOKUP(A429,T71密集市街地の状況!$A$6:$Q$2000,15,FALSE)</f>
        <v>0</v>
      </c>
      <c r="AC429" s="61">
        <f t="shared" si="48"/>
        <v>0</v>
      </c>
      <c r="AD429" s="62"/>
    </row>
    <row r="430" spans="1:30" ht="15" customHeight="1">
      <c r="A430" s="49">
        <f>T71密集市街地の状況!A429</f>
        <v>0</v>
      </c>
      <c r="B430" s="16"/>
      <c r="C430" s="16"/>
      <c r="D430" s="16" t="str">
        <f t="shared" si="49"/>
        <v/>
      </c>
      <c r="E430" s="16"/>
      <c r="F430" s="16"/>
      <c r="G430" s="51">
        <v>424</v>
      </c>
      <c r="H430" s="31">
        <f>T71密集市街地の状況!B429</f>
        <v>0</v>
      </c>
      <c r="I430" s="31">
        <f>T71密集市街地の状況!C429</f>
        <v>0</v>
      </c>
      <c r="J430" s="31">
        <f>T71密集市街地の状況!D429</f>
        <v>0</v>
      </c>
      <c r="K430" s="31">
        <f>VLOOKUP(A430,T11aゾーン名称及び面積!$A$6:$I$2001,5,FALSE)</f>
        <v>0</v>
      </c>
      <c r="L430" s="31">
        <f>VLOOKUP(A430,T11aゾーン名称及び面積!$A$6:$I$2001,6,FALSE)</f>
        <v>0</v>
      </c>
      <c r="M430" s="52">
        <f>VLOOKUP(A430,T11aゾーン名称及び面積!$A$6:$I$2001,7,FALSE)</f>
        <v>0</v>
      </c>
      <c r="N430" s="52">
        <f>VLOOKUP(A430,T11aゾーン名称及び面積!$A$6:$I$2001,8,FALSE)</f>
        <v>0</v>
      </c>
      <c r="O430" s="53">
        <f>VLOOKUP(A430,T11aゾーン名称及び面積!$A$6:$I$2001,9,FALSE)</f>
        <v>0</v>
      </c>
      <c r="P430" s="54">
        <f>VLOOKUP(A430,T23ゾーン別人口!$A$6:$F$2001,6,FALSE)</f>
        <v>0</v>
      </c>
      <c r="Q430" s="58" t="e">
        <f t="shared" si="43"/>
        <v>#DIV/0!</v>
      </c>
      <c r="R430" s="53">
        <f>VLOOKUP(A430,T71密集市街地の状況!$A$6:$F$2000,6,FALSE)</f>
        <v>0</v>
      </c>
      <c r="S430" s="54">
        <f>VLOOKUP(A430,T56建物老朽度!$A$6:$R$2001,17,FALSE)</f>
        <v>0</v>
      </c>
      <c r="T430" s="54">
        <f>VLOOKUP(A430,T56建物老朽度!$A$6:$R$2001,18,FALSE)</f>
        <v>0</v>
      </c>
      <c r="U430" s="54" t="e">
        <f t="shared" si="44"/>
        <v>#DIV/0!</v>
      </c>
      <c r="V430" s="55" t="str">
        <f t="shared" si="45"/>
        <v>-</v>
      </c>
      <c r="W430" s="56">
        <f t="shared" si="46"/>
        <v>0</v>
      </c>
      <c r="X430" s="57">
        <f>VLOOKUP(A430,T71密集市街地の状況!$A$6:$Q$2001,13,FALSE)</f>
        <v>0</v>
      </c>
      <c r="Y430" s="56">
        <f t="shared" si="47"/>
        <v>0</v>
      </c>
      <c r="Z430" s="60"/>
      <c r="AA430" s="60"/>
      <c r="AB430" s="53">
        <f>VLOOKUP(A430,T71密集市街地の状況!$A$6:$Q$2000,15,FALSE)</f>
        <v>0</v>
      </c>
      <c r="AC430" s="61">
        <f t="shared" si="48"/>
        <v>0</v>
      </c>
      <c r="AD430" s="62"/>
    </row>
    <row r="431" spans="1:30" ht="15" customHeight="1">
      <c r="A431" s="49">
        <f>T71密集市街地の状況!A430</f>
        <v>0</v>
      </c>
      <c r="B431" s="16"/>
      <c r="C431" s="16"/>
      <c r="D431" s="16" t="str">
        <f t="shared" si="49"/>
        <v/>
      </c>
      <c r="E431" s="16"/>
      <c r="F431" s="16"/>
      <c r="G431" s="51">
        <v>425</v>
      </c>
      <c r="H431" s="31">
        <f>T71密集市街地の状況!B430</f>
        <v>0</v>
      </c>
      <c r="I431" s="31">
        <f>T71密集市街地の状況!C430</f>
        <v>0</v>
      </c>
      <c r="J431" s="31">
        <f>T71密集市街地の状況!D430</f>
        <v>0</v>
      </c>
      <c r="K431" s="31">
        <f>VLOOKUP(A431,T11aゾーン名称及び面積!$A$6:$I$2001,5,FALSE)</f>
        <v>0</v>
      </c>
      <c r="L431" s="31">
        <f>VLOOKUP(A431,T11aゾーン名称及び面積!$A$6:$I$2001,6,FALSE)</f>
        <v>0</v>
      </c>
      <c r="M431" s="52">
        <f>VLOOKUP(A431,T11aゾーン名称及び面積!$A$6:$I$2001,7,FALSE)</f>
        <v>0</v>
      </c>
      <c r="N431" s="52">
        <f>VLOOKUP(A431,T11aゾーン名称及び面積!$A$6:$I$2001,8,FALSE)</f>
        <v>0</v>
      </c>
      <c r="O431" s="53">
        <f>VLOOKUP(A431,T11aゾーン名称及び面積!$A$6:$I$2001,9,FALSE)</f>
        <v>0</v>
      </c>
      <c r="P431" s="54">
        <f>VLOOKUP(A431,T23ゾーン別人口!$A$6:$F$2001,6,FALSE)</f>
        <v>0</v>
      </c>
      <c r="Q431" s="58" t="e">
        <f t="shared" si="43"/>
        <v>#DIV/0!</v>
      </c>
      <c r="R431" s="53">
        <f>VLOOKUP(A431,T71密集市街地の状況!$A$6:$F$2000,6,FALSE)</f>
        <v>0</v>
      </c>
      <c r="S431" s="54">
        <f>VLOOKUP(A431,T56建物老朽度!$A$6:$R$2001,17,FALSE)</f>
        <v>0</v>
      </c>
      <c r="T431" s="54">
        <f>VLOOKUP(A431,T56建物老朽度!$A$6:$R$2001,18,FALSE)</f>
        <v>0</v>
      </c>
      <c r="U431" s="54" t="e">
        <f t="shared" si="44"/>
        <v>#DIV/0!</v>
      </c>
      <c r="V431" s="55" t="str">
        <f t="shared" si="45"/>
        <v>-</v>
      </c>
      <c r="W431" s="56">
        <f t="shared" si="46"/>
        <v>0</v>
      </c>
      <c r="X431" s="57">
        <f>VLOOKUP(A431,T71密集市街地の状況!$A$6:$Q$2001,13,FALSE)</f>
        <v>0</v>
      </c>
      <c r="Y431" s="56">
        <f t="shared" si="47"/>
        <v>0</v>
      </c>
      <c r="Z431" s="60"/>
      <c r="AA431" s="60"/>
      <c r="AB431" s="53">
        <f>VLOOKUP(A431,T71密集市街地の状況!$A$6:$Q$2000,15,FALSE)</f>
        <v>0</v>
      </c>
      <c r="AC431" s="61">
        <f t="shared" si="48"/>
        <v>0</v>
      </c>
      <c r="AD431" s="62"/>
    </row>
    <row r="432" spans="1:30" ht="15" customHeight="1">
      <c r="A432" s="49">
        <f>T71密集市街地の状況!A431</f>
        <v>0</v>
      </c>
      <c r="B432" s="16"/>
      <c r="C432" s="16"/>
      <c r="D432" s="16" t="str">
        <f t="shared" si="49"/>
        <v/>
      </c>
      <c r="E432" s="16"/>
      <c r="F432" s="16"/>
      <c r="G432" s="51">
        <v>426</v>
      </c>
      <c r="H432" s="31">
        <f>T71密集市街地の状況!B431</f>
        <v>0</v>
      </c>
      <c r="I432" s="31">
        <f>T71密集市街地の状況!C431</f>
        <v>0</v>
      </c>
      <c r="J432" s="31">
        <f>T71密集市街地の状況!D431</f>
        <v>0</v>
      </c>
      <c r="K432" s="31">
        <f>VLOOKUP(A432,T11aゾーン名称及び面積!$A$6:$I$2001,5,FALSE)</f>
        <v>0</v>
      </c>
      <c r="L432" s="31">
        <f>VLOOKUP(A432,T11aゾーン名称及び面積!$A$6:$I$2001,6,FALSE)</f>
        <v>0</v>
      </c>
      <c r="M432" s="52">
        <f>VLOOKUP(A432,T11aゾーン名称及び面積!$A$6:$I$2001,7,FALSE)</f>
        <v>0</v>
      </c>
      <c r="N432" s="52">
        <f>VLOOKUP(A432,T11aゾーン名称及び面積!$A$6:$I$2001,8,FALSE)</f>
        <v>0</v>
      </c>
      <c r="O432" s="53">
        <f>VLOOKUP(A432,T11aゾーン名称及び面積!$A$6:$I$2001,9,FALSE)</f>
        <v>0</v>
      </c>
      <c r="P432" s="54">
        <f>VLOOKUP(A432,T23ゾーン別人口!$A$6:$F$2001,6,FALSE)</f>
        <v>0</v>
      </c>
      <c r="Q432" s="58" t="e">
        <f t="shared" si="43"/>
        <v>#DIV/0!</v>
      </c>
      <c r="R432" s="53">
        <f>VLOOKUP(A432,T71密集市街地の状況!$A$6:$F$2000,6,FALSE)</f>
        <v>0</v>
      </c>
      <c r="S432" s="54">
        <f>VLOOKUP(A432,T56建物老朽度!$A$6:$R$2001,17,FALSE)</f>
        <v>0</v>
      </c>
      <c r="T432" s="54">
        <f>VLOOKUP(A432,T56建物老朽度!$A$6:$R$2001,18,FALSE)</f>
        <v>0</v>
      </c>
      <c r="U432" s="54" t="e">
        <f t="shared" si="44"/>
        <v>#DIV/0!</v>
      </c>
      <c r="V432" s="55" t="str">
        <f t="shared" si="45"/>
        <v>-</v>
      </c>
      <c r="W432" s="56">
        <f t="shared" si="46"/>
        <v>0</v>
      </c>
      <c r="X432" s="57">
        <f>VLOOKUP(A432,T71密集市街地の状況!$A$6:$Q$2001,13,FALSE)</f>
        <v>0</v>
      </c>
      <c r="Y432" s="56">
        <f t="shared" si="47"/>
        <v>0</v>
      </c>
      <c r="Z432" s="60"/>
      <c r="AA432" s="60"/>
      <c r="AB432" s="53">
        <f>VLOOKUP(A432,T71密集市街地の状況!$A$6:$Q$2000,15,FALSE)</f>
        <v>0</v>
      </c>
      <c r="AC432" s="61">
        <f t="shared" si="48"/>
        <v>0</v>
      </c>
      <c r="AD432" s="62"/>
    </row>
    <row r="433" spans="1:30" ht="15" customHeight="1">
      <c r="A433" s="49">
        <f>T71密集市街地の状況!A432</f>
        <v>0</v>
      </c>
      <c r="B433" s="16"/>
      <c r="C433" s="16"/>
      <c r="D433" s="16" t="str">
        <f t="shared" si="49"/>
        <v/>
      </c>
      <c r="E433" s="16"/>
      <c r="F433" s="16"/>
      <c r="G433" s="51">
        <v>427</v>
      </c>
      <c r="H433" s="31">
        <f>T71密集市街地の状況!B432</f>
        <v>0</v>
      </c>
      <c r="I433" s="31">
        <f>T71密集市街地の状況!C432</f>
        <v>0</v>
      </c>
      <c r="J433" s="31">
        <f>T71密集市街地の状況!D432</f>
        <v>0</v>
      </c>
      <c r="K433" s="31">
        <f>VLOOKUP(A433,T11aゾーン名称及び面積!$A$6:$I$2001,5,FALSE)</f>
        <v>0</v>
      </c>
      <c r="L433" s="31">
        <f>VLOOKUP(A433,T11aゾーン名称及び面積!$A$6:$I$2001,6,FALSE)</f>
        <v>0</v>
      </c>
      <c r="M433" s="52">
        <f>VLOOKUP(A433,T11aゾーン名称及び面積!$A$6:$I$2001,7,FALSE)</f>
        <v>0</v>
      </c>
      <c r="N433" s="52">
        <f>VLOOKUP(A433,T11aゾーン名称及び面積!$A$6:$I$2001,8,FALSE)</f>
        <v>0</v>
      </c>
      <c r="O433" s="53">
        <f>VLOOKUP(A433,T11aゾーン名称及び面積!$A$6:$I$2001,9,FALSE)</f>
        <v>0</v>
      </c>
      <c r="P433" s="54">
        <f>VLOOKUP(A433,T23ゾーン別人口!$A$6:$F$2001,6,FALSE)</f>
        <v>0</v>
      </c>
      <c r="Q433" s="58" t="e">
        <f t="shared" si="43"/>
        <v>#DIV/0!</v>
      </c>
      <c r="R433" s="53">
        <f>VLOOKUP(A433,T71密集市街地の状況!$A$6:$F$2000,6,FALSE)</f>
        <v>0</v>
      </c>
      <c r="S433" s="54">
        <f>VLOOKUP(A433,T56建物老朽度!$A$6:$R$2001,17,FALSE)</f>
        <v>0</v>
      </c>
      <c r="T433" s="54">
        <f>VLOOKUP(A433,T56建物老朽度!$A$6:$R$2001,18,FALSE)</f>
        <v>0</v>
      </c>
      <c r="U433" s="54" t="e">
        <f t="shared" si="44"/>
        <v>#DIV/0!</v>
      </c>
      <c r="V433" s="55" t="str">
        <f t="shared" si="45"/>
        <v>-</v>
      </c>
      <c r="W433" s="56">
        <f t="shared" si="46"/>
        <v>0</v>
      </c>
      <c r="X433" s="57">
        <f>VLOOKUP(A433,T71密集市街地の状況!$A$6:$Q$2001,13,FALSE)</f>
        <v>0</v>
      </c>
      <c r="Y433" s="56">
        <f t="shared" si="47"/>
        <v>0</v>
      </c>
      <c r="Z433" s="60"/>
      <c r="AA433" s="60"/>
      <c r="AB433" s="53">
        <f>VLOOKUP(A433,T71密集市街地の状況!$A$6:$Q$2000,15,FALSE)</f>
        <v>0</v>
      </c>
      <c r="AC433" s="61">
        <f t="shared" si="48"/>
        <v>0</v>
      </c>
      <c r="AD433" s="62"/>
    </row>
    <row r="434" spans="1:30" ht="15" customHeight="1">
      <c r="A434" s="49">
        <f>T71密集市街地の状況!A433</f>
        <v>0</v>
      </c>
      <c r="B434" s="16"/>
      <c r="C434" s="16"/>
      <c r="D434" s="16" t="str">
        <f t="shared" si="49"/>
        <v/>
      </c>
      <c r="E434" s="16"/>
      <c r="F434" s="16"/>
      <c r="G434" s="51">
        <v>428</v>
      </c>
      <c r="H434" s="31">
        <f>T71密集市街地の状況!B433</f>
        <v>0</v>
      </c>
      <c r="I434" s="31">
        <f>T71密集市街地の状況!C433</f>
        <v>0</v>
      </c>
      <c r="J434" s="31">
        <f>T71密集市街地の状況!D433</f>
        <v>0</v>
      </c>
      <c r="K434" s="31">
        <f>VLOOKUP(A434,T11aゾーン名称及び面積!$A$6:$I$2001,5,FALSE)</f>
        <v>0</v>
      </c>
      <c r="L434" s="31">
        <f>VLOOKUP(A434,T11aゾーン名称及び面積!$A$6:$I$2001,6,FALSE)</f>
        <v>0</v>
      </c>
      <c r="M434" s="52">
        <f>VLOOKUP(A434,T11aゾーン名称及び面積!$A$6:$I$2001,7,FALSE)</f>
        <v>0</v>
      </c>
      <c r="N434" s="52">
        <f>VLOOKUP(A434,T11aゾーン名称及び面積!$A$6:$I$2001,8,FALSE)</f>
        <v>0</v>
      </c>
      <c r="O434" s="53">
        <f>VLOOKUP(A434,T11aゾーン名称及び面積!$A$6:$I$2001,9,FALSE)</f>
        <v>0</v>
      </c>
      <c r="P434" s="54">
        <f>VLOOKUP(A434,T23ゾーン別人口!$A$6:$F$2001,6,FALSE)</f>
        <v>0</v>
      </c>
      <c r="Q434" s="58" t="e">
        <f t="shared" si="43"/>
        <v>#DIV/0!</v>
      </c>
      <c r="R434" s="53">
        <f>VLOOKUP(A434,T71密集市街地の状況!$A$6:$F$2000,6,FALSE)</f>
        <v>0</v>
      </c>
      <c r="S434" s="54">
        <f>VLOOKUP(A434,T56建物老朽度!$A$6:$R$2001,17,FALSE)</f>
        <v>0</v>
      </c>
      <c r="T434" s="54">
        <f>VLOOKUP(A434,T56建物老朽度!$A$6:$R$2001,18,FALSE)</f>
        <v>0</v>
      </c>
      <c r="U434" s="54" t="e">
        <f t="shared" si="44"/>
        <v>#DIV/0!</v>
      </c>
      <c r="V434" s="55" t="str">
        <f t="shared" si="45"/>
        <v>-</v>
      </c>
      <c r="W434" s="56">
        <f t="shared" si="46"/>
        <v>0</v>
      </c>
      <c r="X434" s="57">
        <f>VLOOKUP(A434,T71密集市街地の状況!$A$6:$Q$2001,13,FALSE)</f>
        <v>0</v>
      </c>
      <c r="Y434" s="56">
        <f t="shared" si="47"/>
        <v>0</v>
      </c>
      <c r="Z434" s="60"/>
      <c r="AA434" s="60"/>
      <c r="AB434" s="53">
        <f>VLOOKUP(A434,T71密集市街地の状況!$A$6:$Q$2000,15,FALSE)</f>
        <v>0</v>
      </c>
      <c r="AC434" s="61">
        <f t="shared" si="48"/>
        <v>0</v>
      </c>
      <c r="AD434" s="62"/>
    </row>
    <row r="435" spans="1:30" ht="15" customHeight="1">
      <c r="A435" s="49">
        <f>T71密集市街地の状況!A434</f>
        <v>0</v>
      </c>
      <c r="B435" s="16"/>
      <c r="C435" s="16"/>
      <c r="D435" s="16" t="str">
        <f t="shared" si="49"/>
        <v/>
      </c>
      <c r="E435" s="16"/>
      <c r="F435" s="16"/>
      <c r="G435" s="51">
        <v>429</v>
      </c>
      <c r="H435" s="31">
        <f>T71密集市街地の状況!B434</f>
        <v>0</v>
      </c>
      <c r="I435" s="31">
        <f>T71密集市街地の状況!C434</f>
        <v>0</v>
      </c>
      <c r="J435" s="31">
        <f>T71密集市街地の状況!D434</f>
        <v>0</v>
      </c>
      <c r="K435" s="31">
        <f>VLOOKUP(A435,T11aゾーン名称及び面積!$A$6:$I$2001,5,FALSE)</f>
        <v>0</v>
      </c>
      <c r="L435" s="31">
        <f>VLOOKUP(A435,T11aゾーン名称及び面積!$A$6:$I$2001,6,FALSE)</f>
        <v>0</v>
      </c>
      <c r="M435" s="52">
        <f>VLOOKUP(A435,T11aゾーン名称及び面積!$A$6:$I$2001,7,FALSE)</f>
        <v>0</v>
      </c>
      <c r="N435" s="52">
        <f>VLOOKUP(A435,T11aゾーン名称及び面積!$A$6:$I$2001,8,FALSE)</f>
        <v>0</v>
      </c>
      <c r="O435" s="53">
        <f>VLOOKUP(A435,T11aゾーン名称及び面積!$A$6:$I$2001,9,FALSE)</f>
        <v>0</v>
      </c>
      <c r="P435" s="54">
        <f>VLOOKUP(A435,T23ゾーン別人口!$A$6:$F$2001,6,FALSE)</f>
        <v>0</v>
      </c>
      <c r="Q435" s="58" t="e">
        <f t="shared" si="43"/>
        <v>#DIV/0!</v>
      </c>
      <c r="R435" s="53">
        <f>VLOOKUP(A435,T71密集市街地の状況!$A$6:$F$2000,6,FALSE)</f>
        <v>0</v>
      </c>
      <c r="S435" s="54">
        <f>VLOOKUP(A435,T56建物老朽度!$A$6:$R$2001,17,FALSE)</f>
        <v>0</v>
      </c>
      <c r="T435" s="54">
        <f>VLOOKUP(A435,T56建物老朽度!$A$6:$R$2001,18,FALSE)</f>
        <v>0</v>
      </c>
      <c r="U435" s="54" t="e">
        <f t="shared" si="44"/>
        <v>#DIV/0!</v>
      </c>
      <c r="V435" s="55" t="str">
        <f t="shared" si="45"/>
        <v>-</v>
      </c>
      <c r="W435" s="56">
        <f t="shared" si="46"/>
        <v>0</v>
      </c>
      <c r="X435" s="57">
        <f>VLOOKUP(A435,T71密集市街地の状況!$A$6:$Q$2001,13,FALSE)</f>
        <v>0</v>
      </c>
      <c r="Y435" s="56">
        <f t="shared" si="47"/>
        <v>0</v>
      </c>
      <c r="Z435" s="60"/>
      <c r="AA435" s="60"/>
      <c r="AB435" s="53">
        <f>VLOOKUP(A435,T71密集市街地の状況!$A$6:$Q$2000,15,FALSE)</f>
        <v>0</v>
      </c>
      <c r="AC435" s="61">
        <f t="shared" si="48"/>
        <v>0</v>
      </c>
      <c r="AD435" s="62"/>
    </row>
    <row r="436" spans="1:30" ht="15" customHeight="1">
      <c r="A436" s="49">
        <f>T71密集市街地の状況!A435</f>
        <v>0</v>
      </c>
      <c r="B436" s="16"/>
      <c r="C436" s="16"/>
      <c r="D436" s="16" t="str">
        <f t="shared" si="49"/>
        <v/>
      </c>
      <c r="E436" s="16"/>
      <c r="F436" s="16"/>
      <c r="G436" s="51">
        <v>430</v>
      </c>
      <c r="H436" s="31">
        <f>T71密集市街地の状況!B435</f>
        <v>0</v>
      </c>
      <c r="I436" s="31">
        <f>T71密集市街地の状況!C435</f>
        <v>0</v>
      </c>
      <c r="J436" s="31">
        <f>T71密集市街地の状況!D435</f>
        <v>0</v>
      </c>
      <c r="K436" s="31">
        <f>VLOOKUP(A436,T11aゾーン名称及び面積!$A$6:$I$2001,5,FALSE)</f>
        <v>0</v>
      </c>
      <c r="L436" s="31">
        <f>VLOOKUP(A436,T11aゾーン名称及び面積!$A$6:$I$2001,6,FALSE)</f>
        <v>0</v>
      </c>
      <c r="M436" s="52">
        <f>VLOOKUP(A436,T11aゾーン名称及び面積!$A$6:$I$2001,7,FALSE)</f>
        <v>0</v>
      </c>
      <c r="N436" s="52">
        <f>VLOOKUP(A436,T11aゾーン名称及び面積!$A$6:$I$2001,8,FALSE)</f>
        <v>0</v>
      </c>
      <c r="O436" s="53">
        <f>VLOOKUP(A436,T11aゾーン名称及び面積!$A$6:$I$2001,9,FALSE)</f>
        <v>0</v>
      </c>
      <c r="P436" s="54">
        <f>VLOOKUP(A436,T23ゾーン別人口!$A$6:$F$2001,6,FALSE)</f>
        <v>0</v>
      </c>
      <c r="Q436" s="58" t="e">
        <f t="shared" si="43"/>
        <v>#DIV/0!</v>
      </c>
      <c r="R436" s="53">
        <f>VLOOKUP(A436,T71密集市街地の状況!$A$6:$F$2000,6,FALSE)</f>
        <v>0</v>
      </c>
      <c r="S436" s="54">
        <f>VLOOKUP(A436,T56建物老朽度!$A$6:$R$2001,17,FALSE)</f>
        <v>0</v>
      </c>
      <c r="T436" s="54">
        <f>VLOOKUP(A436,T56建物老朽度!$A$6:$R$2001,18,FALSE)</f>
        <v>0</v>
      </c>
      <c r="U436" s="54" t="e">
        <f t="shared" si="44"/>
        <v>#DIV/0!</v>
      </c>
      <c r="V436" s="55" t="str">
        <f t="shared" si="45"/>
        <v>-</v>
      </c>
      <c r="W436" s="56">
        <f t="shared" si="46"/>
        <v>0</v>
      </c>
      <c r="X436" s="57">
        <f>VLOOKUP(A436,T71密集市街地の状況!$A$6:$Q$2001,13,FALSE)</f>
        <v>0</v>
      </c>
      <c r="Y436" s="56">
        <f t="shared" si="47"/>
        <v>0</v>
      </c>
      <c r="Z436" s="60"/>
      <c r="AA436" s="60"/>
      <c r="AB436" s="53">
        <f>VLOOKUP(A436,T71密集市街地の状況!$A$6:$Q$2000,15,FALSE)</f>
        <v>0</v>
      </c>
      <c r="AC436" s="61">
        <f t="shared" si="48"/>
        <v>0</v>
      </c>
      <c r="AD436" s="62"/>
    </row>
    <row r="437" spans="1:30" ht="15" customHeight="1">
      <c r="A437" s="49">
        <f>T71密集市街地の状況!A436</f>
        <v>0</v>
      </c>
      <c r="B437" s="16"/>
      <c r="C437" s="16"/>
      <c r="D437" s="16" t="str">
        <f t="shared" si="49"/>
        <v/>
      </c>
      <c r="E437" s="16"/>
      <c r="F437" s="16"/>
      <c r="G437" s="51">
        <v>431</v>
      </c>
      <c r="H437" s="31">
        <f>T71密集市街地の状況!B436</f>
        <v>0</v>
      </c>
      <c r="I437" s="31">
        <f>T71密集市街地の状況!C436</f>
        <v>0</v>
      </c>
      <c r="J437" s="31">
        <f>T71密集市街地の状況!D436</f>
        <v>0</v>
      </c>
      <c r="K437" s="31">
        <f>VLOOKUP(A437,T11aゾーン名称及び面積!$A$6:$I$2001,5,FALSE)</f>
        <v>0</v>
      </c>
      <c r="L437" s="31">
        <f>VLOOKUP(A437,T11aゾーン名称及び面積!$A$6:$I$2001,6,FALSE)</f>
        <v>0</v>
      </c>
      <c r="M437" s="52">
        <f>VLOOKUP(A437,T11aゾーン名称及び面積!$A$6:$I$2001,7,FALSE)</f>
        <v>0</v>
      </c>
      <c r="N437" s="52">
        <f>VLOOKUP(A437,T11aゾーン名称及び面積!$A$6:$I$2001,8,FALSE)</f>
        <v>0</v>
      </c>
      <c r="O437" s="53">
        <f>VLOOKUP(A437,T11aゾーン名称及び面積!$A$6:$I$2001,9,FALSE)</f>
        <v>0</v>
      </c>
      <c r="P437" s="54">
        <f>VLOOKUP(A437,T23ゾーン別人口!$A$6:$F$2001,6,FALSE)</f>
        <v>0</v>
      </c>
      <c r="Q437" s="58" t="e">
        <f t="shared" si="43"/>
        <v>#DIV/0!</v>
      </c>
      <c r="R437" s="53">
        <f>VLOOKUP(A437,T71密集市街地の状況!$A$6:$F$2000,6,FALSE)</f>
        <v>0</v>
      </c>
      <c r="S437" s="54">
        <f>VLOOKUP(A437,T56建物老朽度!$A$6:$R$2001,17,FALSE)</f>
        <v>0</v>
      </c>
      <c r="T437" s="54">
        <f>VLOOKUP(A437,T56建物老朽度!$A$6:$R$2001,18,FALSE)</f>
        <v>0</v>
      </c>
      <c r="U437" s="54" t="e">
        <f t="shared" si="44"/>
        <v>#DIV/0!</v>
      </c>
      <c r="V437" s="55" t="str">
        <f t="shared" si="45"/>
        <v>-</v>
      </c>
      <c r="W437" s="56">
        <f t="shared" si="46"/>
        <v>0</v>
      </c>
      <c r="X437" s="57">
        <f>VLOOKUP(A437,T71密集市街地の状況!$A$6:$Q$2001,13,FALSE)</f>
        <v>0</v>
      </c>
      <c r="Y437" s="56">
        <f t="shared" si="47"/>
        <v>0</v>
      </c>
      <c r="Z437" s="60"/>
      <c r="AA437" s="60"/>
      <c r="AB437" s="53">
        <f>VLOOKUP(A437,T71密集市街地の状況!$A$6:$Q$2000,15,FALSE)</f>
        <v>0</v>
      </c>
      <c r="AC437" s="61">
        <f t="shared" si="48"/>
        <v>0</v>
      </c>
      <c r="AD437" s="62"/>
    </row>
    <row r="438" spans="1:30" ht="15" customHeight="1">
      <c r="A438" s="49">
        <f>T71密集市街地の状況!A437</f>
        <v>0</v>
      </c>
      <c r="B438" s="16"/>
      <c r="C438" s="16"/>
      <c r="D438" s="16" t="str">
        <f t="shared" si="49"/>
        <v/>
      </c>
      <c r="E438" s="16"/>
      <c r="F438" s="16"/>
      <c r="G438" s="51">
        <v>432</v>
      </c>
      <c r="H438" s="31">
        <f>T71密集市街地の状況!B437</f>
        <v>0</v>
      </c>
      <c r="I438" s="31">
        <f>T71密集市街地の状況!C437</f>
        <v>0</v>
      </c>
      <c r="J438" s="31">
        <f>T71密集市街地の状況!D437</f>
        <v>0</v>
      </c>
      <c r="K438" s="31">
        <f>VLOOKUP(A438,T11aゾーン名称及び面積!$A$6:$I$2001,5,FALSE)</f>
        <v>0</v>
      </c>
      <c r="L438" s="31">
        <f>VLOOKUP(A438,T11aゾーン名称及び面積!$A$6:$I$2001,6,FALSE)</f>
        <v>0</v>
      </c>
      <c r="M438" s="52">
        <f>VLOOKUP(A438,T11aゾーン名称及び面積!$A$6:$I$2001,7,FALSE)</f>
        <v>0</v>
      </c>
      <c r="N438" s="52">
        <f>VLOOKUP(A438,T11aゾーン名称及び面積!$A$6:$I$2001,8,FALSE)</f>
        <v>0</v>
      </c>
      <c r="O438" s="53">
        <f>VLOOKUP(A438,T11aゾーン名称及び面積!$A$6:$I$2001,9,FALSE)</f>
        <v>0</v>
      </c>
      <c r="P438" s="54">
        <f>VLOOKUP(A438,T23ゾーン別人口!$A$6:$F$2001,6,FALSE)</f>
        <v>0</v>
      </c>
      <c r="Q438" s="58" t="e">
        <f t="shared" si="43"/>
        <v>#DIV/0!</v>
      </c>
      <c r="R438" s="53">
        <f>VLOOKUP(A438,T71密集市街地の状況!$A$6:$F$2000,6,FALSE)</f>
        <v>0</v>
      </c>
      <c r="S438" s="54">
        <f>VLOOKUP(A438,T56建物老朽度!$A$6:$R$2001,17,FALSE)</f>
        <v>0</v>
      </c>
      <c r="T438" s="54">
        <f>VLOOKUP(A438,T56建物老朽度!$A$6:$R$2001,18,FALSE)</f>
        <v>0</v>
      </c>
      <c r="U438" s="54" t="e">
        <f t="shared" si="44"/>
        <v>#DIV/0!</v>
      </c>
      <c r="V438" s="55" t="str">
        <f t="shared" si="45"/>
        <v>-</v>
      </c>
      <c r="W438" s="56">
        <f t="shared" si="46"/>
        <v>0</v>
      </c>
      <c r="X438" s="57">
        <f>VLOOKUP(A438,T71密集市街地の状況!$A$6:$Q$2001,13,FALSE)</f>
        <v>0</v>
      </c>
      <c r="Y438" s="56">
        <f t="shared" si="47"/>
        <v>0</v>
      </c>
      <c r="Z438" s="60"/>
      <c r="AA438" s="60"/>
      <c r="AB438" s="53">
        <f>VLOOKUP(A438,T71密集市街地の状況!$A$6:$Q$2000,15,FALSE)</f>
        <v>0</v>
      </c>
      <c r="AC438" s="61">
        <f t="shared" si="48"/>
        <v>0</v>
      </c>
      <c r="AD438" s="62"/>
    </row>
    <row r="439" spans="1:30" ht="15" customHeight="1">
      <c r="A439" s="49">
        <f>T71密集市街地の状況!A438</f>
        <v>0</v>
      </c>
      <c r="B439" s="16"/>
      <c r="C439" s="16"/>
      <c r="D439" s="16" t="str">
        <f t="shared" si="49"/>
        <v/>
      </c>
      <c r="E439" s="16"/>
      <c r="F439" s="16"/>
      <c r="G439" s="51">
        <v>433</v>
      </c>
      <c r="H439" s="31">
        <f>T71密集市街地の状況!B438</f>
        <v>0</v>
      </c>
      <c r="I439" s="31">
        <f>T71密集市街地の状況!C438</f>
        <v>0</v>
      </c>
      <c r="J439" s="31">
        <f>T71密集市街地の状況!D438</f>
        <v>0</v>
      </c>
      <c r="K439" s="31">
        <f>VLOOKUP(A439,T11aゾーン名称及び面積!$A$6:$I$2001,5,FALSE)</f>
        <v>0</v>
      </c>
      <c r="L439" s="31">
        <f>VLOOKUP(A439,T11aゾーン名称及び面積!$A$6:$I$2001,6,FALSE)</f>
        <v>0</v>
      </c>
      <c r="M439" s="52">
        <f>VLOOKUP(A439,T11aゾーン名称及び面積!$A$6:$I$2001,7,FALSE)</f>
        <v>0</v>
      </c>
      <c r="N439" s="52">
        <f>VLOOKUP(A439,T11aゾーン名称及び面積!$A$6:$I$2001,8,FALSE)</f>
        <v>0</v>
      </c>
      <c r="O439" s="53">
        <f>VLOOKUP(A439,T11aゾーン名称及び面積!$A$6:$I$2001,9,FALSE)</f>
        <v>0</v>
      </c>
      <c r="P439" s="54">
        <f>VLOOKUP(A439,T23ゾーン別人口!$A$6:$F$2001,6,FALSE)</f>
        <v>0</v>
      </c>
      <c r="Q439" s="58" t="e">
        <f t="shared" si="43"/>
        <v>#DIV/0!</v>
      </c>
      <c r="R439" s="53">
        <f>VLOOKUP(A439,T71密集市街地の状況!$A$6:$F$2000,6,FALSE)</f>
        <v>0</v>
      </c>
      <c r="S439" s="54">
        <f>VLOOKUP(A439,T56建物老朽度!$A$6:$R$2001,17,FALSE)</f>
        <v>0</v>
      </c>
      <c r="T439" s="54">
        <f>VLOOKUP(A439,T56建物老朽度!$A$6:$R$2001,18,FALSE)</f>
        <v>0</v>
      </c>
      <c r="U439" s="54" t="e">
        <f t="shared" si="44"/>
        <v>#DIV/0!</v>
      </c>
      <c r="V439" s="55" t="str">
        <f t="shared" si="45"/>
        <v>-</v>
      </c>
      <c r="W439" s="56">
        <f t="shared" si="46"/>
        <v>0</v>
      </c>
      <c r="X439" s="57">
        <f>VLOOKUP(A439,T71密集市街地の状況!$A$6:$Q$2001,13,FALSE)</f>
        <v>0</v>
      </c>
      <c r="Y439" s="56">
        <f t="shared" si="47"/>
        <v>0</v>
      </c>
      <c r="Z439" s="60"/>
      <c r="AA439" s="60"/>
      <c r="AB439" s="53">
        <f>VLOOKUP(A439,T71密集市街地の状況!$A$6:$Q$2000,15,FALSE)</f>
        <v>0</v>
      </c>
      <c r="AC439" s="61">
        <f t="shared" si="48"/>
        <v>0</v>
      </c>
      <c r="AD439" s="62"/>
    </row>
    <row r="440" spans="1:30" ht="15" customHeight="1">
      <c r="A440" s="49">
        <f>T71密集市街地の状況!A439</f>
        <v>0</v>
      </c>
      <c r="B440" s="16"/>
      <c r="C440" s="16"/>
      <c r="D440" s="16" t="str">
        <f t="shared" si="49"/>
        <v/>
      </c>
      <c r="E440" s="16"/>
      <c r="F440" s="16"/>
      <c r="G440" s="51">
        <v>434</v>
      </c>
      <c r="H440" s="31">
        <f>T71密集市街地の状況!B439</f>
        <v>0</v>
      </c>
      <c r="I440" s="31">
        <f>T71密集市街地の状況!C439</f>
        <v>0</v>
      </c>
      <c r="J440" s="31">
        <f>T71密集市街地の状況!D439</f>
        <v>0</v>
      </c>
      <c r="K440" s="31">
        <f>VLOOKUP(A440,T11aゾーン名称及び面積!$A$6:$I$2001,5,FALSE)</f>
        <v>0</v>
      </c>
      <c r="L440" s="31">
        <f>VLOOKUP(A440,T11aゾーン名称及び面積!$A$6:$I$2001,6,FALSE)</f>
        <v>0</v>
      </c>
      <c r="M440" s="52">
        <f>VLOOKUP(A440,T11aゾーン名称及び面積!$A$6:$I$2001,7,FALSE)</f>
        <v>0</v>
      </c>
      <c r="N440" s="52">
        <f>VLOOKUP(A440,T11aゾーン名称及び面積!$A$6:$I$2001,8,FALSE)</f>
        <v>0</v>
      </c>
      <c r="O440" s="53">
        <f>VLOOKUP(A440,T11aゾーン名称及び面積!$A$6:$I$2001,9,FALSE)</f>
        <v>0</v>
      </c>
      <c r="P440" s="54">
        <f>VLOOKUP(A440,T23ゾーン別人口!$A$6:$F$2001,6,FALSE)</f>
        <v>0</v>
      </c>
      <c r="Q440" s="58" t="e">
        <f t="shared" si="43"/>
        <v>#DIV/0!</v>
      </c>
      <c r="R440" s="53">
        <f>VLOOKUP(A440,T71密集市街地の状況!$A$6:$F$2000,6,FALSE)</f>
        <v>0</v>
      </c>
      <c r="S440" s="54">
        <f>VLOOKUP(A440,T56建物老朽度!$A$6:$R$2001,17,FALSE)</f>
        <v>0</v>
      </c>
      <c r="T440" s="54">
        <f>VLOOKUP(A440,T56建物老朽度!$A$6:$R$2001,18,FALSE)</f>
        <v>0</v>
      </c>
      <c r="U440" s="54" t="e">
        <f t="shared" si="44"/>
        <v>#DIV/0!</v>
      </c>
      <c r="V440" s="55" t="str">
        <f t="shared" si="45"/>
        <v>-</v>
      </c>
      <c r="W440" s="56">
        <f t="shared" si="46"/>
        <v>0</v>
      </c>
      <c r="X440" s="57">
        <f>VLOOKUP(A440,T71密集市街地の状況!$A$6:$Q$2001,13,FALSE)</f>
        <v>0</v>
      </c>
      <c r="Y440" s="56">
        <f t="shared" si="47"/>
        <v>0</v>
      </c>
      <c r="Z440" s="60"/>
      <c r="AA440" s="60"/>
      <c r="AB440" s="53">
        <f>VLOOKUP(A440,T71密集市街地の状況!$A$6:$Q$2000,15,FALSE)</f>
        <v>0</v>
      </c>
      <c r="AC440" s="61">
        <f t="shared" si="48"/>
        <v>0</v>
      </c>
      <c r="AD440" s="62"/>
    </row>
    <row r="441" spans="1:30" ht="15" customHeight="1">
      <c r="A441" s="49">
        <f>T71密集市街地の状況!A440</f>
        <v>0</v>
      </c>
      <c r="B441" s="16"/>
      <c r="C441" s="16"/>
      <c r="D441" s="16" t="str">
        <f t="shared" si="49"/>
        <v/>
      </c>
      <c r="E441" s="16"/>
      <c r="F441" s="16"/>
      <c r="G441" s="51">
        <v>435</v>
      </c>
      <c r="H441" s="31">
        <f>T71密集市街地の状況!B440</f>
        <v>0</v>
      </c>
      <c r="I441" s="31">
        <f>T71密集市街地の状況!C440</f>
        <v>0</v>
      </c>
      <c r="J441" s="31">
        <f>T71密集市街地の状況!D440</f>
        <v>0</v>
      </c>
      <c r="K441" s="31">
        <f>VLOOKUP(A441,T11aゾーン名称及び面積!$A$6:$I$2001,5,FALSE)</f>
        <v>0</v>
      </c>
      <c r="L441" s="31">
        <f>VLOOKUP(A441,T11aゾーン名称及び面積!$A$6:$I$2001,6,FALSE)</f>
        <v>0</v>
      </c>
      <c r="M441" s="52">
        <f>VLOOKUP(A441,T11aゾーン名称及び面積!$A$6:$I$2001,7,FALSE)</f>
        <v>0</v>
      </c>
      <c r="N441" s="52">
        <f>VLOOKUP(A441,T11aゾーン名称及び面積!$A$6:$I$2001,8,FALSE)</f>
        <v>0</v>
      </c>
      <c r="O441" s="53">
        <f>VLOOKUP(A441,T11aゾーン名称及び面積!$A$6:$I$2001,9,FALSE)</f>
        <v>0</v>
      </c>
      <c r="P441" s="54">
        <f>VLOOKUP(A441,T23ゾーン別人口!$A$6:$F$2001,6,FALSE)</f>
        <v>0</v>
      </c>
      <c r="Q441" s="58" t="e">
        <f t="shared" si="43"/>
        <v>#DIV/0!</v>
      </c>
      <c r="R441" s="53">
        <f>VLOOKUP(A441,T71密集市街地の状況!$A$6:$F$2000,6,FALSE)</f>
        <v>0</v>
      </c>
      <c r="S441" s="54">
        <f>VLOOKUP(A441,T56建物老朽度!$A$6:$R$2001,17,FALSE)</f>
        <v>0</v>
      </c>
      <c r="T441" s="54">
        <f>VLOOKUP(A441,T56建物老朽度!$A$6:$R$2001,18,FALSE)</f>
        <v>0</v>
      </c>
      <c r="U441" s="54" t="e">
        <f t="shared" si="44"/>
        <v>#DIV/0!</v>
      </c>
      <c r="V441" s="55" t="str">
        <f t="shared" si="45"/>
        <v>-</v>
      </c>
      <c r="W441" s="56">
        <f t="shared" si="46"/>
        <v>0</v>
      </c>
      <c r="X441" s="57">
        <f>VLOOKUP(A441,T71密集市街地の状況!$A$6:$Q$2001,13,FALSE)</f>
        <v>0</v>
      </c>
      <c r="Y441" s="56">
        <f t="shared" si="47"/>
        <v>0</v>
      </c>
      <c r="Z441" s="60"/>
      <c r="AA441" s="60"/>
      <c r="AB441" s="53">
        <f>VLOOKUP(A441,T71密集市街地の状況!$A$6:$Q$2000,15,FALSE)</f>
        <v>0</v>
      </c>
      <c r="AC441" s="61">
        <f t="shared" si="48"/>
        <v>0</v>
      </c>
      <c r="AD441" s="62"/>
    </row>
    <row r="442" spans="1:30" ht="15" customHeight="1">
      <c r="A442" s="49">
        <f>T71密集市街地の状況!A441</f>
        <v>0</v>
      </c>
      <c r="B442" s="16"/>
      <c r="C442" s="16"/>
      <c r="D442" s="16" t="str">
        <f t="shared" si="49"/>
        <v/>
      </c>
      <c r="E442" s="16"/>
      <c r="F442" s="16"/>
      <c r="G442" s="51">
        <v>436</v>
      </c>
      <c r="H442" s="31">
        <f>T71密集市街地の状況!B441</f>
        <v>0</v>
      </c>
      <c r="I442" s="31">
        <f>T71密集市街地の状況!C441</f>
        <v>0</v>
      </c>
      <c r="J442" s="31">
        <f>T71密集市街地の状況!D441</f>
        <v>0</v>
      </c>
      <c r="K442" s="31">
        <f>VLOOKUP(A442,T11aゾーン名称及び面積!$A$6:$I$2001,5,FALSE)</f>
        <v>0</v>
      </c>
      <c r="L442" s="31">
        <f>VLOOKUP(A442,T11aゾーン名称及び面積!$A$6:$I$2001,6,FALSE)</f>
        <v>0</v>
      </c>
      <c r="M442" s="52">
        <f>VLOOKUP(A442,T11aゾーン名称及び面積!$A$6:$I$2001,7,FALSE)</f>
        <v>0</v>
      </c>
      <c r="N442" s="52">
        <f>VLOOKUP(A442,T11aゾーン名称及び面積!$A$6:$I$2001,8,FALSE)</f>
        <v>0</v>
      </c>
      <c r="O442" s="53">
        <f>VLOOKUP(A442,T11aゾーン名称及び面積!$A$6:$I$2001,9,FALSE)</f>
        <v>0</v>
      </c>
      <c r="P442" s="54">
        <f>VLOOKUP(A442,T23ゾーン別人口!$A$6:$F$2001,6,FALSE)</f>
        <v>0</v>
      </c>
      <c r="Q442" s="58" t="e">
        <f t="shared" si="43"/>
        <v>#DIV/0!</v>
      </c>
      <c r="R442" s="53">
        <f>VLOOKUP(A442,T71密集市街地の状況!$A$6:$F$2000,6,FALSE)</f>
        <v>0</v>
      </c>
      <c r="S442" s="54">
        <f>VLOOKUP(A442,T56建物老朽度!$A$6:$R$2001,17,FALSE)</f>
        <v>0</v>
      </c>
      <c r="T442" s="54">
        <f>VLOOKUP(A442,T56建物老朽度!$A$6:$R$2001,18,FALSE)</f>
        <v>0</v>
      </c>
      <c r="U442" s="54" t="e">
        <f t="shared" si="44"/>
        <v>#DIV/0!</v>
      </c>
      <c r="V442" s="55" t="str">
        <f t="shared" si="45"/>
        <v>-</v>
      </c>
      <c r="W442" s="56">
        <f t="shared" si="46"/>
        <v>0</v>
      </c>
      <c r="X442" s="57">
        <f>VLOOKUP(A442,T71密集市街地の状況!$A$6:$Q$2001,13,FALSE)</f>
        <v>0</v>
      </c>
      <c r="Y442" s="56">
        <f t="shared" si="47"/>
        <v>0</v>
      </c>
      <c r="Z442" s="60"/>
      <c r="AA442" s="60"/>
      <c r="AB442" s="53">
        <f>VLOOKUP(A442,T71密集市街地の状況!$A$6:$Q$2000,15,FALSE)</f>
        <v>0</v>
      </c>
      <c r="AC442" s="61">
        <f t="shared" si="48"/>
        <v>0</v>
      </c>
      <c r="AD442" s="62"/>
    </row>
    <row r="443" spans="1:30" ht="15" customHeight="1">
      <c r="A443" s="49">
        <f>T71密集市街地の状況!A442</f>
        <v>0</v>
      </c>
      <c r="B443" s="16"/>
      <c r="C443" s="16"/>
      <c r="D443" s="16" t="str">
        <f t="shared" si="49"/>
        <v/>
      </c>
      <c r="E443" s="16"/>
      <c r="F443" s="16"/>
      <c r="G443" s="51">
        <v>437</v>
      </c>
      <c r="H443" s="31">
        <f>T71密集市街地の状況!B442</f>
        <v>0</v>
      </c>
      <c r="I443" s="31">
        <f>T71密集市街地の状況!C442</f>
        <v>0</v>
      </c>
      <c r="J443" s="31">
        <f>T71密集市街地の状況!D442</f>
        <v>0</v>
      </c>
      <c r="K443" s="31">
        <f>VLOOKUP(A443,T11aゾーン名称及び面積!$A$6:$I$2001,5,FALSE)</f>
        <v>0</v>
      </c>
      <c r="L443" s="31">
        <f>VLOOKUP(A443,T11aゾーン名称及び面積!$A$6:$I$2001,6,FALSE)</f>
        <v>0</v>
      </c>
      <c r="M443" s="52">
        <f>VLOOKUP(A443,T11aゾーン名称及び面積!$A$6:$I$2001,7,FALSE)</f>
        <v>0</v>
      </c>
      <c r="N443" s="52">
        <f>VLOOKUP(A443,T11aゾーン名称及び面積!$A$6:$I$2001,8,FALSE)</f>
        <v>0</v>
      </c>
      <c r="O443" s="53">
        <f>VLOOKUP(A443,T11aゾーン名称及び面積!$A$6:$I$2001,9,FALSE)</f>
        <v>0</v>
      </c>
      <c r="P443" s="54">
        <f>VLOOKUP(A443,T23ゾーン別人口!$A$6:$F$2001,6,FALSE)</f>
        <v>0</v>
      </c>
      <c r="Q443" s="58" t="e">
        <f t="shared" si="43"/>
        <v>#DIV/0!</v>
      </c>
      <c r="R443" s="53">
        <f>VLOOKUP(A443,T71密集市街地の状況!$A$6:$F$2000,6,FALSE)</f>
        <v>0</v>
      </c>
      <c r="S443" s="54">
        <f>VLOOKUP(A443,T56建物老朽度!$A$6:$R$2001,17,FALSE)</f>
        <v>0</v>
      </c>
      <c r="T443" s="54">
        <f>VLOOKUP(A443,T56建物老朽度!$A$6:$R$2001,18,FALSE)</f>
        <v>0</v>
      </c>
      <c r="U443" s="54" t="e">
        <f t="shared" si="44"/>
        <v>#DIV/0!</v>
      </c>
      <c r="V443" s="55" t="str">
        <f t="shared" si="45"/>
        <v>-</v>
      </c>
      <c r="W443" s="56">
        <f t="shared" si="46"/>
        <v>0</v>
      </c>
      <c r="X443" s="57">
        <f>VLOOKUP(A443,T71密集市街地の状況!$A$6:$Q$2001,13,FALSE)</f>
        <v>0</v>
      </c>
      <c r="Y443" s="56">
        <f t="shared" si="47"/>
        <v>0</v>
      </c>
      <c r="Z443" s="60"/>
      <c r="AA443" s="60"/>
      <c r="AB443" s="53">
        <f>VLOOKUP(A443,T71密集市街地の状況!$A$6:$Q$2000,15,FALSE)</f>
        <v>0</v>
      </c>
      <c r="AC443" s="61">
        <f t="shared" si="48"/>
        <v>0</v>
      </c>
      <c r="AD443" s="62"/>
    </row>
    <row r="444" spans="1:30" ht="15" customHeight="1">
      <c r="A444" s="49">
        <f>T71密集市街地の状況!A443</f>
        <v>0</v>
      </c>
      <c r="B444" s="16"/>
      <c r="C444" s="16"/>
      <c r="D444" s="16" t="str">
        <f t="shared" si="49"/>
        <v/>
      </c>
      <c r="E444" s="16"/>
      <c r="F444" s="16"/>
      <c r="G444" s="51">
        <v>438</v>
      </c>
      <c r="H444" s="31">
        <f>T71密集市街地の状況!B443</f>
        <v>0</v>
      </c>
      <c r="I444" s="31">
        <f>T71密集市街地の状況!C443</f>
        <v>0</v>
      </c>
      <c r="J444" s="31">
        <f>T71密集市街地の状況!D443</f>
        <v>0</v>
      </c>
      <c r="K444" s="31">
        <f>VLOOKUP(A444,T11aゾーン名称及び面積!$A$6:$I$2001,5,FALSE)</f>
        <v>0</v>
      </c>
      <c r="L444" s="31">
        <f>VLOOKUP(A444,T11aゾーン名称及び面積!$A$6:$I$2001,6,FALSE)</f>
        <v>0</v>
      </c>
      <c r="M444" s="52">
        <f>VLOOKUP(A444,T11aゾーン名称及び面積!$A$6:$I$2001,7,FALSE)</f>
        <v>0</v>
      </c>
      <c r="N444" s="52">
        <f>VLOOKUP(A444,T11aゾーン名称及び面積!$A$6:$I$2001,8,FALSE)</f>
        <v>0</v>
      </c>
      <c r="O444" s="53">
        <f>VLOOKUP(A444,T11aゾーン名称及び面積!$A$6:$I$2001,9,FALSE)</f>
        <v>0</v>
      </c>
      <c r="P444" s="54">
        <f>VLOOKUP(A444,T23ゾーン別人口!$A$6:$F$2001,6,FALSE)</f>
        <v>0</v>
      </c>
      <c r="Q444" s="58" t="e">
        <f t="shared" si="43"/>
        <v>#DIV/0!</v>
      </c>
      <c r="R444" s="53">
        <f>VLOOKUP(A444,T71密集市街地の状況!$A$6:$F$2000,6,FALSE)</f>
        <v>0</v>
      </c>
      <c r="S444" s="54">
        <f>VLOOKUP(A444,T56建物老朽度!$A$6:$R$2001,17,FALSE)</f>
        <v>0</v>
      </c>
      <c r="T444" s="54">
        <f>VLOOKUP(A444,T56建物老朽度!$A$6:$R$2001,18,FALSE)</f>
        <v>0</v>
      </c>
      <c r="U444" s="54" t="e">
        <f t="shared" si="44"/>
        <v>#DIV/0!</v>
      </c>
      <c r="V444" s="55" t="str">
        <f t="shared" si="45"/>
        <v>-</v>
      </c>
      <c r="W444" s="56">
        <f t="shared" si="46"/>
        <v>0</v>
      </c>
      <c r="X444" s="57">
        <f>VLOOKUP(A444,T71密集市街地の状況!$A$6:$Q$2001,13,FALSE)</f>
        <v>0</v>
      </c>
      <c r="Y444" s="56">
        <f t="shared" si="47"/>
        <v>0</v>
      </c>
      <c r="Z444" s="60"/>
      <c r="AA444" s="60"/>
      <c r="AB444" s="53">
        <f>VLOOKUP(A444,T71密集市街地の状況!$A$6:$Q$2000,15,FALSE)</f>
        <v>0</v>
      </c>
      <c r="AC444" s="61">
        <f t="shared" si="48"/>
        <v>0</v>
      </c>
      <c r="AD444" s="62"/>
    </row>
    <row r="445" spans="1:30" ht="15" customHeight="1">
      <c r="A445" s="49">
        <f>T71密集市街地の状況!A444</f>
        <v>0</v>
      </c>
      <c r="B445" s="16"/>
      <c r="C445" s="16"/>
      <c r="D445" s="16" t="str">
        <f t="shared" si="49"/>
        <v/>
      </c>
      <c r="E445" s="16"/>
      <c r="F445" s="16"/>
      <c r="G445" s="51">
        <v>439</v>
      </c>
      <c r="H445" s="31">
        <f>T71密集市街地の状況!B444</f>
        <v>0</v>
      </c>
      <c r="I445" s="31">
        <f>T71密集市街地の状況!C444</f>
        <v>0</v>
      </c>
      <c r="J445" s="31">
        <f>T71密集市街地の状況!D444</f>
        <v>0</v>
      </c>
      <c r="K445" s="31">
        <f>VLOOKUP(A445,T11aゾーン名称及び面積!$A$6:$I$2001,5,FALSE)</f>
        <v>0</v>
      </c>
      <c r="L445" s="31">
        <f>VLOOKUP(A445,T11aゾーン名称及び面積!$A$6:$I$2001,6,FALSE)</f>
        <v>0</v>
      </c>
      <c r="M445" s="52">
        <f>VLOOKUP(A445,T11aゾーン名称及び面積!$A$6:$I$2001,7,FALSE)</f>
        <v>0</v>
      </c>
      <c r="N445" s="52">
        <f>VLOOKUP(A445,T11aゾーン名称及び面積!$A$6:$I$2001,8,FALSE)</f>
        <v>0</v>
      </c>
      <c r="O445" s="53">
        <f>VLOOKUP(A445,T11aゾーン名称及び面積!$A$6:$I$2001,9,FALSE)</f>
        <v>0</v>
      </c>
      <c r="P445" s="54">
        <f>VLOOKUP(A445,T23ゾーン別人口!$A$6:$F$2001,6,FALSE)</f>
        <v>0</v>
      </c>
      <c r="Q445" s="58" t="e">
        <f t="shared" si="43"/>
        <v>#DIV/0!</v>
      </c>
      <c r="R445" s="53">
        <f>VLOOKUP(A445,T71密集市街地の状況!$A$6:$F$2000,6,FALSE)</f>
        <v>0</v>
      </c>
      <c r="S445" s="54">
        <f>VLOOKUP(A445,T56建物老朽度!$A$6:$R$2001,17,FALSE)</f>
        <v>0</v>
      </c>
      <c r="T445" s="54">
        <f>VLOOKUP(A445,T56建物老朽度!$A$6:$R$2001,18,FALSE)</f>
        <v>0</v>
      </c>
      <c r="U445" s="54" t="e">
        <f t="shared" si="44"/>
        <v>#DIV/0!</v>
      </c>
      <c r="V445" s="55" t="str">
        <f t="shared" si="45"/>
        <v>-</v>
      </c>
      <c r="W445" s="56">
        <f t="shared" si="46"/>
        <v>0</v>
      </c>
      <c r="X445" s="57">
        <f>VLOOKUP(A445,T71密集市街地の状況!$A$6:$Q$2001,13,FALSE)</f>
        <v>0</v>
      </c>
      <c r="Y445" s="56">
        <f t="shared" si="47"/>
        <v>0</v>
      </c>
      <c r="Z445" s="60"/>
      <c r="AA445" s="60"/>
      <c r="AB445" s="53">
        <f>VLOOKUP(A445,T71密集市街地の状況!$A$6:$Q$2000,15,FALSE)</f>
        <v>0</v>
      </c>
      <c r="AC445" s="61">
        <f t="shared" si="48"/>
        <v>0</v>
      </c>
      <c r="AD445" s="62"/>
    </row>
    <row r="446" spans="1:30" ht="15" customHeight="1">
      <c r="A446" s="49">
        <f>T71密集市街地の状況!A445</f>
        <v>0</v>
      </c>
      <c r="B446" s="16"/>
      <c r="C446" s="16"/>
      <c r="D446" s="16" t="str">
        <f t="shared" si="49"/>
        <v/>
      </c>
      <c r="E446" s="16"/>
      <c r="F446" s="16"/>
      <c r="G446" s="51">
        <v>440</v>
      </c>
      <c r="H446" s="31">
        <f>T71密集市街地の状況!B445</f>
        <v>0</v>
      </c>
      <c r="I446" s="31">
        <f>T71密集市街地の状況!C445</f>
        <v>0</v>
      </c>
      <c r="J446" s="31">
        <f>T71密集市街地の状況!D445</f>
        <v>0</v>
      </c>
      <c r="K446" s="31">
        <f>VLOOKUP(A446,T11aゾーン名称及び面積!$A$6:$I$2001,5,FALSE)</f>
        <v>0</v>
      </c>
      <c r="L446" s="31">
        <f>VLOOKUP(A446,T11aゾーン名称及び面積!$A$6:$I$2001,6,FALSE)</f>
        <v>0</v>
      </c>
      <c r="M446" s="52">
        <f>VLOOKUP(A446,T11aゾーン名称及び面積!$A$6:$I$2001,7,FALSE)</f>
        <v>0</v>
      </c>
      <c r="N446" s="52">
        <f>VLOOKUP(A446,T11aゾーン名称及び面積!$A$6:$I$2001,8,FALSE)</f>
        <v>0</v>
      </c>
      <c r="O446" s="53">
        <f>VLOOKUP(A446,T11aゾーン名称及び面積!$A$6:$I$2001,9,FALSE)</f>
        <v>0</v>
      </c>
      <c r="P446" s="54">
        <f>VLOOKUP(A446,T23ゾーン別人口!$A$6:$F$2001,6,FALSE)</f>
        <v>0</v>
      </c>
      <c r="Q446" s="58" t="e">
        <f t="shared" si="43"/>
        <v>#DIV/0!</v>
      </c>
      <c r="R446" s="53">
        <f>VLOOKUP(A446,T71密集市街地の状況!$A$6:$F$2000,6,FALSE)</f>
        <v>0</v>
      </c>
      <c r="S446" s="54">
        <f>VLOOKUP(A446,T56建物老朽度!$A$6:$R$2001,17,FALSE)</f>
        <v>0</v>
      </c>
      <c r="T446" s="54">
        <f>VLOOKUP(A446,T56建物老朽度!$A$6:$R$2001,18,FALSE)</f>
        <v>0</v>
      </c>
      <c r="U446" s="54" t="e">
        <f t="shared" si="44"/>
        <v>#DIV/0!</v>
      </c>
      <c r="V446" s="55" t="str">
        <f t="shared" si="45"/>
        <v>-</v>
      </c>
      <c r="W446" s="56">
        <f t="shared" si="46"/>
        <v>0</v>
      </c>
      <c r="X446" s="57">
        <f>VLOOKUP(A446,T71密集市街地の状況!$A$6:$Q$2001,13,FALSE)</f>
        <v>0</v>
      </c>
      <c r="Y446" s="56">
        <f t="shared" si="47"/>
        <v>0</v>
      </c>
      <c r="Z446" s="60"/>
      <c r="AA446" s="60"/>
      <c r="AB446" s="53">
        <f>VLOOKUP(A446,T71密集市街地の状況!$A$6:$Q$2000,15,FALSE)</f>
        <v>0</v>
      </c>
      <c r="AC446" s="61">
        <f t="shared" si="48"/>
        <v>0</v>
      </c>
      <c r="AD446" s="62"/>
    </row>
    <row r="447" spans="1:30" ht="15" customHeight="1">
      <c r="A447" s="49">
        <f>T71密集市街地の状況!A446</f>
        <v>0</v>
      </c>
      <c r="B447" s="16"/>
      <c r="C447" s="16"/>
      <c r="D447" s="16" t="str">
        <f t="shared" si="49"/>
        <v/>
      </c>
      <c r="E447" s="16"/>
      <c r="F447" s="16"/>
      <c r="G447" s="51">
        <v>441</v>
      </c>
      <c r="H447" s="31">
        <f>T71密集市街地の状況!B446</f>
        <v>0</v>
      </c>
      <c r="I447" s="31">
        <f>T71密集市街地の状況!C446</f>
        <v>0</v>
      </c>
      <c r="J447" s="31">
        <f>T71密集市街地の状況!D446</f>
        <v>0</v>
      </c>
      <c r="K447" s="31">
        <f>VLOOKUP(A447,T11aゾーン名称及び面積!$A$6:$I$2001,5,FALSE)</f>
        <v>0</v>
      </c>
      <c r="L447" s="31">
        <f>VLOOKUP(A447,T11aゾーン名称及び面積!$A$6:$I$2001,6,FALSE)</f>
        <v>0</v>
      </c>
      <c r="M447" s="52">
        <f>VLOOKUP(A447,T11aゾーン名称及び面積!$A$6:$I$2001,7,FALSE)</f>
        <v>0</v>
      </c>
      <c r="N447" s="52">
        <f>VLOOKUP(A447,T11aゾーン名称及び面積!$A$6:$I$2001,8,FALSE)</f>
        <v>0</v>
      </c>
      <c r="O447" s="53">
        <f>VLOOKUP(A447,T11aゾーン名称及び面積!$A$6:$I$2001,9,FALSE)</f>
        <v>0</v>
      </c>
      <c r="P447" s="54">
        <f>VLOOKUP(A447,T23ゾーン別人口!$A$6:$F$2001,6,FALSE)</f>
        <v>0</v>
      </c>
      <c r="Q447" s="58" t="e">
        <f t="shared" si="43"/>
        <v>#DIV/0!</v>
      </c>
      <c r="R447" s="53">
        <f>VLOOKUP(A447,T71密集市街地の状況!$A$6:$F$2000,6,FALSE)</f>
        <v>0</v>
      </c>
      <c r="S447" s="54">
        <f>VLOOKUP(A447,T56建物老朽度!$A$6:$R$2001,17,FALSE)</f>
        <v>0</v>
      </c>
      <c r="T447" s="54">
        <f>VLOOKUP(A447,T56建物老朽度!$A$6:$R$2001,18,FALSE)</f>
        <v>0</v>
      </c>
      <c r="U447" s="54" t="e">
        <f t="shared" si="44"/>
        <v>#DIV/0!</v>
      </c>
      <c r="V447" s="55" t="str">
        <f t="shared" si="45"/>
        <v>-</v>
      </c>
      <c r="W447" s="56">
        <f t="shared" si="46"/>
        <v>0</v>
      </c>
      <c r="X447" s="57">
        <f>VLOOKUP(A447,T71密集市街地の状況!$A$6:$Q$2001,13,FALSE)</f>
        <v>0</v>
      </c>
      <c r="Y447" s="56">
        <f t="shared" si="47"/>
        <v>0</v>
      </c>
      <c r="Z447" s="60"/>
      <c r="AA447" s="60"/>
      <c r="AB447" s="53">
        <f>VLOOKUP(A447,T71密集市街地の状況!$A$6:$Q$2000,15,FALSE)</f>
        <v>0</v>
      </c>
      <c r="AC447" s="61">
        <f t="shared" si="48"/>
        <v>0</v>
      </c>
      <c r="AD447" s="62"/>
    </row>
    <row r="448" spans="1:30" ht="15" customHeight="1">
      <c r="A448" s="49">
        <f>T71密集市街地の状況!A447</f>
        <v>0</v>
      </c>
      <c r="B448" s="16"/>
      <c r="C448" s="16"/>
      <c r="D448" s="16" t="str">
        <f t="shared" si="49"/>
        <v/>
      </c>
      <c r="E448" s="16"/>
      <c r="F448" s="16"/>
      <c r="G448" s="51">
        <v>442</v>
      </c>
      <c r="H448" s="31">
        <f>T71密集市街地の状況!B447</f>
        <v>0</v>
      </c>
      <c r="I448" s="31">
        <f>T71密集市街地の状況!C447</f>
        <v>0</v>
      </c>
      <c r="J448" s="31">
        <f>T71密集市街地の状況!D447</f>
        <v>0</v>
      </c>
      <c r="K448" s="31">
        <f>VLOOKUP(A448,T11aゾーン名称及び面積!$A$6:$I$2001,5,FALSE)</f>
        <v>0</v>
      </c>
      <c r="L448" s="31">
        <f>VLOOKUP(A448,T11aゾーン名称及び面積!$A$6:$I$2001,6,FALSE)</f>
        <v>0</v>
      </c>
      <c r="M448" s="52">
        <f>VLOOKUP(A448,T11aゾーン名称及び面積!$A$6:$I$2001,7,FALSE)</f>
        <v>0</v>
      </c>
      <c r="N448" s="52">
        <f>VLOOKUP(A448,T11aゾーン名称及び面積!$A$6:$I$2001,8,FALSE)</f>
        <v>0</v>
      </c>
      <c r="O448" s="53">
        <f>VLOOKUP(A448,T11aゾーン名称及び面積!$A$6:$I$2001,9,FALSE)</f>
        <v>0</v>
      </c>
      <c r="P448" s="54">
        <f>VLOOKUP(A448,T23ゾーン別人口!$A$6:$F$2001,6,FALSE)</f>
        <v>0</v>
      </c>
      <c r="Q448" s="58" t="e">
        <f t="shared" si="43"/>
        <v>#DIV/0!</v>
      </c>
      <c r="R448" s="53">
        <f>VLOOKUP(A448,T71密集市街地の状況!$A$6:$F$2000,6,FALSE)</f>
        <v>0</v>
      </c>
      <c r="S448" s="54">
        <f>VLOOKUP(A448,T56建物老朽度!$A$6:$R$2001,17,FALSE)</f>
        <v>0</v>
      </c>
      <c r="T448" s="54">
        <f>VLOOKUP(A448,T56建物老朽度!$A$6:$R$2001,18,FALSE)</f>
        <v>0</v>
      </c>
      <c r="U448" s="54" t="e">
        <f t="shared" si="44"/>
        <v>#DIV/0!</v>
      </c>
      <c r="V448" s="55" t="str">
        <f t="shared" si="45"/>
        <v>-</v>
      </c>
      <c r="W448" s="56">
        <f t="shared" si="46"/>
        <v>0</v>
      </c>
      <c r="X448" s="57">
        <f>VLOOKUP(A448,T71密集市街地の状況!$A$6:$Q$2001,13,FALSE)</f>
        <v>0</v>
      </c>
      <c r="Y448" s="56">
        <f t="shared" si="47"/>
        <v>0</v>
      </c>
      <c r="Z448" s="60"/>
      <c r="AA448" s="60"/>
      <c r="AB448" s="53">
        <f>VLOOKUP(A448,T71密集市街地の状況!$A$6:$Q$2000,15,FALSE)</f>
        <v>0</v>
      </c>
      <c r="AC448" s="61">
        <f t="shared" si="48"/>
        <v>0</v>
      </c>
      <c r="AD448" s="62"/>
    </row>
    <row r="449" spans="1:30" ht="15" customHeight="1">
      <c r="A449" s="49">
        <f>T71密集市街地の状況!A448</f>
        <v>0</v>
      </c>
      <c r="B449" s="16"/>
      <c r="C449" s="16"/>
      <c r="D449" s="16" t="str">
        <f t="shared" si="49"/>
        <v/>
      </c>
      <c r="E449" s="16"/>
      <c r="F449" s="16"/>
      <c r="G449" s="51">
        <v>443</v>
      </c>
      <c r="H449" s="31">
        <f>T71密集市街地の状況!B448</f>
        <v>0</v>
      </c>
      <c r="I449" s="31">
        <f>T71密集市街地の状況!C448</f>
        <v>0</v>
      </c>
      <c r="J449" s="31">
        <f>T71密集市街地の状況!D448</f>
        <v>0</v>
      </c>
      <c r="K449" s="31">
        <f>VLOOKUP(A449,T11aゾーン名称及び面積!$A$6:$I$2001,5,FALSE)</f>
        <v>0</v>
      </c>
      <c r="L449" s="31">
        <f>VLOOKUP(A449,T11aゾーン名称及び面積!$A$6:$I$2001,6,FALSE)</f>
        <v>0</v>
      </c>
      <c r="M449" s="52">
        <f>VLOOKUP(A449,T11aゾーン名称及び面積!$A$6:$I$2001,7,FALSE)</f>
        <v>0</v>
      </c>
      <c r="N449" s="52">
        <f>VLOOKUP(A449,T11aゾーン名称及び面積!$A$6:$I$2001,8,FALSE)</f>
        <v>0</v>
      </c>
      <c r="O449" s="53">
        <f>VLOOKUP(A449,T11aゾーン名称及び面積!$A$6:$I$2001,9,FALSE)</f>
        <v>0</v>
      </c>
      <c r="P449" s="54">
        <f>VLOOKUP(A449,T23ゾーン別人口!$A$6:$F$2001,6,FALSE)</f>
        <v>0</v>
      </c>
      <c r="Q449" s="58" t="e">
        <f t="shared" si="43"/>
        <v>#DIV/0!</v>
      </c>
      <c r="R449" s="53">
        <f>VLOOKUP(A449,T71密集市街地の状況!$A$6:$F$2000,6,FALSE)</f>
        <v>0</v>
      </c>
      <c r="S449" s="54">
        <f>VLOOKUP(A449,T56建物老朽度!$A$6:$R$2001,17,FALSE)</f>
        <v>0</v>
      </c>
      <c r="T449" s="54">
        <f>VLOOKUP(A449,T56建物老朽度!$A$6:$R$2001,18,FALSE)</f>
        <v>0</v>
      </c>
      <c r="U449" s="54" t="e">
        <f t="shared" si="44"/>
        <v>#DIV/0!</v>
      </c>
      <c r="V449" s="55" t="str">
        <f t="shared" si="45"/>
        <v>-</v>
      </c>
      <c r="W449" s="56">
        <f t="shared" si="46"/>
        <v>0</v>
      </c>
      <c r="X449" s="57">
        <f>VLOOKUP(A449,T71密集市街地の状況!$A$6:$Q$2001,13,FALSE)</f>
        <v>0</v>
      </c>
      <c r="Y449" s="56">
        <f t="shared" si="47"/>
        <v>0</v>
      </c>
      <c r="Z449" s="60"/>
      <c r="AA449" s="60"/>
      <c r="AB449" s="53">
        <f>VLOOKUP(A449,T71密集市街地の状況!$A$6:$Q$2000,15,FALSE)</f>
        <v>0</v>
      </c>
      <c r="AC449" s="61">
        <f t="shared" si="48"/>
        <v>0</v>
      </c>
      <c r="AD449" s="62"/>
    </row>
    <row r="450" spans="1:30" ht="15" customHeight="1">
      <c r="A450" s="49">
        <f>T71密集市街地の状況!A449</f>
        <v>0</v>
      </c>
      <c r="B450" s="16"/>
      <c r="C450" s="16"/>
      <c r="D450" s="16" t="str">
        <f t="shared" si="49"/>
        <v/>
      </c>
      <c r="E450" s="16"/>
      <c r="F450" s="16"/>
      <c r="G450" s="51">
        <v>444</v>
      </c>
      <c r="H450" s="31">
        <f>T71密集市街地の状況!B449</f>
        <v>0</v>
      </c>
      <c r="I450" s="31">
        <f>T71密集市街地の状況!C449</f>
        <v>0</v>
      </c>
      <c r="J450" s="31">
        <f>T71密集市街地の状況!D449</f>
        <v>0</v>
      </c>
      <c r="K450" s="31">
        <f>VLOOKUP(A450,T11aゾーン名称及び面積!$A$6:$I$2001,5,FALSE)</f>
        <v>0</v>
      </c>
      <c r="L450" s="31">
        <f>VLOOKUP(A450,T11aゾーン名称及び面積!$A$6:$I$2001,6,FALSE)</f>
        <v>0</v>
      </c>
      <c r="M450" s="52">
        <f>VLOOKUP(A450,T11aゾーン名称及び面積!$A$6:$I$2001,7,FALSE)</f>
        <v>0</v>
      </c>
      <c r="N450" s="52">
        <f>VLOOKUP(A450,T11aゾーン名称及び面積!$A$6:$I$2001,8,FALSE)</f>
        <v>0</v>
      </c>
      <c r="O450" s="53">
        <f>VLOOKUP(A450,T11aゾーン名称及び面積!$A$6:$I$2001,9,FALSE)</f>
        <v>0</v>
      </c>
      <c r="P450" s="54">
        <f>VLOOKUP(A450,T23ゾーン別人口!$A$6:$F$2001,6,FALSE)</f>
        <v>0</v>
      </c>
      <c r="Q450" s="58" t="e">
        <f t="shared" si="43"/>
        <v>#DIV/0!</v>
      </c>
      <c r="R450" s="53">
        <f>VLOOKUP(A450,T71密集市街地の状況!$A$6:$F$2000,6,FALSE)</f>
        <v>0</v>
      </c>
      <c r="S450" s="54">
        <f>VLOOKUP(A450,T56建物老朽度!$A$6:$R$2001,17,FALSE)</f>
        <v>0</v>
      </c>
      <c r="T450" s="54">
        <f>VLOOKUP(A450,T56建物老朽度!$A$6:$R$2001,18,FALSE)</f>
        <v>0</v>
      </c>
      <c r="U450" s="54" t="e">
        <f t="shared" si="44"/>
        <v>#DIV/0!</v>
      </c>
      <c r="V450" s="55" t="str">
        <f t="shared" si="45"/>
        <v>-</v>
      </c>
      <c r="W450" s="56">
        <f t="shared" si="46"/>
        <v>0</v>
      </c>
      <c r="X450" s="57">
        <f>VLOOKUP(A450,T71密集市街地の状況!$A$6:$Q$2001,13,FALSE)</f>
        <v>0</v>
      </c>
      <c r="Y450" s="56">
        <f t="shared" si="47"/>
        <v>0</v>
      </c>
      <c r="Z450" s="60"/>
      <c r="AA450" s="60"/>
      <c r="AB450" s="53">
        <f>VLOOKUP(A450,T71密集市街地の状況!$A$6:$Q$2000,15,FALSE)</f>
        <v>0</v>
      </c>
      <c r="AC450" s="61">
        <f t="shared" si="48"/>
        <v>0</v>
      </c>
      <c r="AD450" s="62"/>
    </row>
    <row r="451" spans="1:30" ht="15" customHeight="1">
      <c r="A451" s="49">
        <f>T71密集市街地の状況!A450</f>
        <v>0</v>
      </c>
      <c r="B451" s="16"/>
      <c r="C451" s="16"/>
      <c r="D451" s="16" t="str">
        <f t="shared" si="49"/>
        <v/>
      </c>
      <c r="E451" s="16"/>
      <c r="F451" s="16"/>
      <c r="G451" s="51">
        <v>445</v>
      </c>
      <c r="H451" s="31">
        <f>T71密集市街地の状況!B450</f>
        <v>0</v>
      </c>
      <c r="I451" s="31">
        <f>T71密集市街地の状況!C450</f>
        <v>0</v>
      </c>
      <c r="J451" s="31">
        <f>T71密集市街地の状況!D450</f>
        <v>0</v>
      </c>
      <c r="K451" s="31">
        <f>VLOOKUP(A451,T11aゾーン名称及び面積!$A$6:$I$2001,5,FALSE)</f>
        <v>0</v>
      </c>
      <c r="L451" s="31">
        <f>VLOOKUP(A451,T11aゾーン名称及び面積!$A$6:$I$2001,6,FALSE)</f>
        <v>0</v>
      </c>
      <c r="M451" s="52">
        <f>VLOOKUP(A451,T11aゾーン名称及び面積!$A$6:$I$2001,7,FALSE)</f>
        <v>0</v>
      </c>
      <c r="N451" s="52">
        <f>VLOOKUP(A451,T11aゾーン名称及び面積!$A$6:$I$2001,8,FALSE)</f>
        <v>0</v>
      </c>
      <c r="O451" s="53">
        <f>VLOOKUP(A451,T11aゾーン名称及び面積!$A$6:$I$2001,9,FALSE)</f>
        <v>0</v>
      </c>
      <c r="P451" s="54">
        <f>VLOOKUP(A451,T23ゾーン別人口!$A$6:$F$2001,6,FALSE)</f>
        <v>0</v>
      </c>
      <c r="Q451" s="58" t="e">
        <f t="shared" si="43"/>
        <v>#DIV/0!</v>
      </c>
      <c r="R451" s="53">
        <f>VLOOKUP(A451,T71密集市街地の状況!$A$6:$F$2000,6,FALSE)</f>
        <v>0</v>
      </c>
      <c r="S451" s="54">
        <f>VLOOKUP(A451,T56建物老朽度!$A$6:$R$2001,17,FALSE)</f>
        <v>0</v>
      </c>
      <c r="T451" s="54">
        <f>VLOOKUP(A451,T56建物老朽度!$A$6:$R$2001,18,FALSE)</f>
        <v>0</v>
      </c>
      <c r="U451" s="54" t="e">
        <f t="shared" si="44"/>
        <v>#DIV/0!</v>
      </c>
      <c r="V451" s="55" t="str">
        <f t="shared" si="45"/>
        <v>-</v>
      </c>
      <c r="W451" s="56">
        <f t="shared" si="46"/>
        <v>0</v>
      </c>
      <c r="X451" s="57">
        <f>VLOOKUP(A451,T71密集市街地の状況!$A$6:$Q$2001,13,FALSE)</f>
        <v>0</v>
      </c>
      <c r="Y451" s="56">
        <f t="shared" si="47"/>
        <v>0</v>
      </c>
      <c r="Z451" s="60"/>
      <c r="AA451" s="60"/>
      <c r="AB451" s="53">
        <f>VLOOKUP(A451,T71密集市街地の状況!$A$6:$Q$2000,15,FALSE)</f>
        <v>0</v>
      </c>
      <c r="AC451" s="61">
        <f t="shared" si="48"/>
        <v>0</v>
      </c>
      <c r="AD451" s="62"/>
    </row>
    <row r="452" spans="1:30" ht="15" customHeight="1">
      <c r="A452" s="49">
        <f>T71密集市街地の状況!A451</f>
        <v>0</v>
      </c>
      <c r="B452" s="16"/>
      <c r="C452" s="16"/>
      <c r="D452" s="16" t="str">
        <f t="shared" si="49"/>
        <v/>
      </c>
      <c r="E452" s="16"/>
      <c r="F452" s="16"/>
      <c r="G452" s="51">
        <v>446</v>
      </c>
      <c r="H452" s="31">
        <f>T71密集市街地の状況!B451</f>
        <v>0</v>
      </c>
      <c r="I452" s="31">
        <f>T71密集市街地の状況!C451</f>
        <v>0</v>
      </c>
      <c r="J452" s="31">
        <f>T71密集市街地の状況!D451</f>
        <v>0</v>
      </c>
      <c r="K452" s="31">
        <f>VLOOKUP(A452,T11aゾーン名称及び面積!$A$6:$I$2001,5,FALSE)</f>
        <v>0</v>
      </c>
      <c r="L452" s="31">
        <f>VLOOKUP(A452,T11aゾーン名称及び面積!$A$6:$I$2001,6,FALSE)</f>
        <v>0</v>
      </c>
      <c r="M452" s="52">
        <f>VLOOKUP(A452,T11aゾーン名称及び面積!$A$6:$I$2001,7,FALSE)</f>
        <v>0</v>
      </c>
      <c r="N452" s="52">
        <f>VLOOKUP(A452,T11aゾーン名称及び面積!$A$6:$I$2001,8,FALSE)</f>
        <v>0</v>
      </c>
      <c r="O452" s="53">
        <f>VLOOKUP(A452,T11aゾーン名称及び面積!$A$6:$I$2001,9,FALSE)</f>
        <v>0</v>
      </c>
      <c r="P452" s="54">
        <f>VLOOKUP(A452,T23ゾーン別人口!$A$6:$F$2001,6,FALSE)</f>
        <v>0</v>
      </c>
      <c r="Q452" s="58" t="e">
        <f t="shared" si="43"/>
        <v>#DIV/0!</v>
      </c>
      <c r="R452" s="53">
        <f>VLOOKUP(A452,T71密集市街地の状況!$A$6:$F$2000,6,FALSE)</f>
        <v>0</v>
      </c>
      <c r="S452" s="54">
        <f>VLOOKUP(A452,T56建物老朽度!$A$6:$R$2001,17,FALSE)</f>
        <v>0</v>
      </c>
      <c r="T452" s="54">
        <f>VLOOKUP(A452,T56建物老朽度!$A$6:$R$2001,18,FALSE)</f>
        <v>0</v>
      </c>
      <c r="U452" s="54" t="e">
        <f t="shared" si="44"/>
        <v>#DIV/0!</v>
      </c>
      <c r="V452" s="55" t="str">
        <f t="shared" si="45"/>
        <v>-</v>
      </c>
      <c r="W452" s="56">
        <f t="shared" si="46"/>
        <v>0</v>
      </c>
      <c r="X452" s="57">
        <f>VLOOKUP(A452,T71密集市街地の状況!$A$6:$Q$2001,13,FALSE)</f>
        <v>0</v>
      </c>
      <c r="Y452" s="56">
        <f t="shared" si="47"/>
        <v>0</v>
      </c>
      <c r="Z452" s="60"/>
      <c r="AA452" s="60"/>
      <c r="AB452" s="53">
        <f>VLOOKUP(A452,T71密集市街地の状況!$A$6:$Q$2000,15,FALSE)</f>
        <v>0</v>
      </c>
      <c r="AC452" s="61">
        <f t="shared" si="48"/>
        <v>0</v>
      </c>
      <c r="AD452" s="62"/>
    </row>
    <row r="453" spans="1:30" ht="15" customHeight="1">
      <c r="A453" s="49">
        <f>T71密集市街地の状況!A452</f>
        <v>0</v>
      </c>
      <c r="B453" s="16"/>
      <c r="C453" s="16"/>
      <c r="D453" s="16" t="str">
        <f t="shared" si="49"/>
        <v/>
      </c>
      <c r="E453" s="16"/>
      <c r="F453" s="16"/>
      <c r="G453" s="51">
        <v>447</v>
      </c>
      <c r="H453" s="31">
        <f>T71密集市街地の状況!B452</f>
        <v>0</v>
      </c>
      <c r="I453" s="31">
        <f>T71密集市街地の状況!C452</f>
        <v>0</v>
      </c>
      <c r="J453" s="31">
        <f>T71密集市街地の状況!D452</f>
        <v>0</v>
      </c>
      <c r="K453" s="31">
        <f>VLOOKUP(A453,T11aゾーン名称及び面積!$A$6:$I$2001,5,FALSE)</f>
        <v>0</v>
      </c>
      <c r="L453" s="31">
        <f>VLOOKUP(A453,T11aゾーン名称及び面積!$A$6:$I$2001,6,FALSE)</f>
        <v>0</v>
      </c>
      <c r="M453" s="52">
        <f>VLOOKUP(A453,T11aゾーン名称及び面積!$A$6:$I$2001,7,FALSE)</f>
        <v>0</v>
      </c>
      <c r="N453" s="52">
        <f>VLOOKUP(A453,T11aゾーン名称及び面積!$A$6:$I$2001,8,FALSE)</f>
        <v>0</v>
      </c>
      <c r="O453" s="53">
        <f>VLOOKUP(A453,T11aゾーン名称及び面積!$A$6:$I$2001,9,FALSE)</f>
        <v>0</v>
      </c>
      <c r="P453" s="54">
        <f>VLOOKUP(A453,T23ゾーン別人口!$A$6:$F$2001,6,FALSE)</f>
        <v>0</v>
      </c>
      <c r="Q453" s="58" t="e">
        <f t="shared" si="43"/>
        <v>#DIV/0!</v>
      </c>
      <c r="R453" s="53">
        <f>VLOOKUP(A453,T71密集市街地の状況!$A$6:$F$2000,6,FALSE)</f>
        <v>0</v>
      </c>
      <c r="S453" s="54">
        <f>VLOOKUP(A453,T56建物老朽度!$A$6:$R$2001,17,FALSE)</f>
        <v>0</v>
      </c>
      <c r="T453" s="54">
        <f>VLOOKUP(A453,T56建物老朽度!$A$6:$R$2001,18,FALSE)</f>
        <v>0</v>
      </c>
      <c r="U453" s="54" t="e">
        <f t="shared" si="44"/>
        <v>#DIV/0!</v>
      </c>
      <c r="V453" s="55" t="str">
        <f t="shared" si="45"/>
        <v>-</v>
      </c>
      <c r="W453" s="56">
        <f t="shared" si="46"/>
        <v>0</v>
      </c>
      <c r="X453" s="57">
        <f>VLOOKUP(A453,T71密集市街地の状況!$A$6:$Q$2001,13,FALSE)</f>
        <v>0</v>
      </c>
      <c r="Y453" s="56">
        <f t="shared" si="47"/>
        <v>0</v>
      </c>
      <c r="Z453" s="60"/>
      <c r="AA453" s="60"/>
      <c r="AB453" s="53">
        <f>VLOOKUP(A453,T71密集市街地の状況!$A$6:$Q$2000,15,FALSE)</f>
        <v>0</v>
      </c>
      <c r="AC453" s="61">
        <f t="shared" si="48"/>
        <v>0</v>
      </c>
      <c r="AD453" s="62"/>
    </row>
    <row r="454" spans="1:30" ht="15" customHeight="1">
      <c r="A454" s="49">
        <f>T71密集市街地の状況!A453</f>
        <v>0</v>
      </c>
      <c r="B454" s="16"/>
      <c r="C454" s="16"/>
      <c r="D454" s="16" t="str">
        <f t="shared" si="49"/>
        <v/>
      </c>
      <c r="E454" s="16"/>
      <c r="F454" s="16"/>
      <c r="G454" s="51">
        <v>448</v>
      </c>
      <c r="H454" s="31">
        <f>T71密集市街地の状況!B453</f>
        <v>0</v>
      </c>
      <c r="I454" s="31">
        <f>T71密集市街地の状況!C453</f>
        <v>0</v>
      </c>
      <c r="J454" s="31">
        <f>T71密集市街地の状況!D453</f>
        <v>0</v>
      </c>
      <c r="K454" s="31">
        <f>VLOOKUP(A454,T11aゾーン名称及び面積!$A$6:$I$2001,5,FALSE)</f>
        <v>0</v>
      </c>
      <c r="L454" s="31">
        <f>VLOOKUP(A454,T11aゾーン名称及び面積!$A$6:$I$2001,6,FALSE)</f>
        <v>0</v>
      </c>
      <c r="M454" s="52">
        <f>VLOOKUP(A454,T11aゾーン名称及び面積!$A$6:$I$2001,7,FALSE)</f>
        <v>0</v>
      </c>
      <c r="N454" s="52">
        <f>VLOOKUP(A454,T11aゾーン名称及び面積!$A$6:$I$2001,8,FALSE)</f>
        <v>0</v>
      </c>
      <c r="O454" s="53">
        <f>VLOOKUP(A454,T11aゾーン名称及び面積!$A$6:$I$2001,9,FALSE)</f>
        <v>0</v>
      </c>
      <c r="P454" s="54">
        <f>VLOOKUP(A454,T23ゾーン別人口!$A$6:$F$2001,6,FALSE)</f>
        <v>0</v>
      </c>
      <c r="Q454" s="58" t="e">
        <f t="shared" si="43"/>
        <v>#DIV/0!</v>
      </c>
      <c r="R454" s="53">
        <f>VLOOKUP(A454,T71密集市街地の状況!$A$6:$F$2000,6,FALSE)</f>
        <v>0</v>
      </c>
      <c r="S454" s="54">
        <f>VLOOKUP(A454,T56建物老朽度!$A$6:$R$2001,17,FALSE)</f>
        <v>0</v>
      </c>
      <c r="T454" s="54">
        <f>VLOOKUP(A454,T56建物老朽度!$A$6:$R$2001,18,FALSE)</f>
        <v>0</v>
      </c>
      <c r="U454" s="54" t="e">
        <f t="shared" si="44"/>
        <v>#DIV/0!</v>
      </c>
      <c r="V454" s="55" t="str">
        <f t="shared" si="45"/>
        <v>-</v>
      </c>
      <c r="W454" s="56">
        <f t="shared" si="46"/>
        <v>0</v>
      </c>
      <c r="X454" s="57">
        <f>VLOOKUP(A454,T71密集市街地の状況!$A$6:$Q$2001,13,FALSE)</f>
        <v>0</v>
      </c>
      <c r="Y454" s="56">
        <f t="shared" si="47"/>
        <v>0</v>
      </c>
      <c r="Z454" s="60"/>
      <c r="AA454" s="60"/>
      <c r="AB454" s="53">
        <f>VLOOKUP(A454,T71密集市街地の状況!$A$6:$Q$2000,15,FALSE)</f>
        <v>0</v>
      </c>
      <c r="AC454" s="61">
        <f t="shared" si="48"/>
        <v>0</v>
      </c>
      <c r="AD454" s="62"/>
    </row>
    <row r="455" spans="1:30" ht="15" customHeight="1">
      <c r="A455" s="49">
        <f>T71密集市街地の状況!A454</f>
        <v>0</v>
      </c>
      <c r="B455" s="16"/>
      <c r="C455" s="16"/>
      <c r="D455" s="16" t="str">
        <f t="shared" si="49"/>
        <v/>
      </c>
      <c r="E455" s="16"/>
      <c r="F455" s="16"/>
      <c r="G455" s="51">
        <v>449</v>
      </c>
      <c r="H455" s="31">
        <f>T71密集市街地の状況!B454</f>
        <v>0</v>
      </c>
      <c r="I455" s="31">
        <f>T71密集市街地の状況!C454</f>
        <v>0</v>
      </c>
      <c r="J455" s="31">
        <f>T71密集市街地の状況!D454</f>
        <v>0</v>
      </c>
      <c r="K455" s="31">
        <f>VLOOKUP(A455,T11aゾーン名称及び面積!$A$6:$I$2001,5,FALSE)</f>
        <v>0</v>
      </c>
      <c r="L455" s="31">
        <f>VLOOKUP(A455,T11aゾーン名称及び面積!$A$6:$I$2001,6,FALSE)</f>
        <v>0</v>
      </c>
      <c r="M455" s="52">
        <f>VLOOKUP(A455,T11aゾーン名称及び面積!$A$6:$I$2001,7,FALSE)</f>
        <v>0</v>
      </c>
      <c r="N455" s="52">
        <f>VLOOKUP(A455,T11aゾーン名称及び面積!$A$6:$I$2001,8,FALSE)</f>
        <v>0</v>
      </c>
      <c r="O455" s="53">
        <f>VLOOKUP(A455,T11aゾーン名称及び面積!$A$6:$I$2001,9,FALSE)</f>
        <v>0</v>
      </c>
      <c r="P455" s="54">
        <f>VLOOKUP(A455,T23ゾーン別人口!$A$6:$F$2001,6,FALSE)</f>
        <v>0</v>
      </c>
      <c r="Q455" s="58" t="e">
        <f t="shared" si="43"/>
        <v>#DIV/0!</v>
      </c>
      <c r="R455" s="53">
        <f>VLOOKUP(A455,T71密集市街地の状況!$A$6:$F$2000,6,FALSE)</f>
        <v>0</v>
      </c>
      <c r="S455" s="54">
        <f>VLOOKUP(A455,T56建物老朽度!$A$6:$R$2001,17,FALSE)</f>
        <v>0</v>
      </c>
      <c r="T455" s="54">
        <f>VLOOKUP(A455,T56建物老朽度!$A$6:$R$2001,18,FALSE)</f>
        <v>0</v>
      </c>
      <c r="U455" s="54" t="e">
        <f t="shared" si="44"/>
        <v>#DIV/0!</v>
      </c>
      <c r="V455" s="55" t="str">
        <f t="shared" si="45"/>
        <v>-</v>
      </c>
      <c r="W455" s="56">
        <f t="shared" si="46"/>
        <v>0</v>
      </c>
      <c r="X455" s="57">
        <f>VLOOKUP(A455,T71密集市街地の状況!$A$6:$Q$2001,13,FALSE)</f>
        <v>0</v>
      </c>
      <c r="Y455" s="56">
        <f t="shared" si="47"/>
        <v>0</v>
      </c>
      <c r="Z455" s="60"/>
      <c r="AA455" s="60"/>
      <c r="AB455" s="53">
        <f>VLOOKUP(A455,T71密集市街地の状況!$A$6:$Q$2000,15,FALSE)</f>
        <v>0</v>
      </c>
      <c r="AC455" s="61">
        <f t="shared" si="48"/>
        <v>0</v>
      </c>
      <c r="AD455" s="62"/>
    </row>
    <row r="456" spans="1:30" ht="15" customHeight="1">
      <c r="A456" s="49">
        <f>T71密集市街地の状況!A455</f>
        <v>0</v>
      </c>
      <c r="B456" s="16"/>
      <c r="C456" s="16"/>
      <c r="D456" s="16" t="str">
        <f t="shared" si="49"/>
        <v/>
      </c>
      <c r="E456" s="16"/>
      <c r="F456" s="16"/>
      <c r="G456" s="51">
        <v>450</v>
      </c>
      <c r="H456" s="31">
        <f>T71密集市街地の状況!B455</f>
        <v>0</v>
      </c>
      <c r="I456" s="31">
        <f>T71密集市街地の状況!C455</f>
        <v>0</v>
      </c>
      <c r="J456" s="31">
        <f>T71密集市街地の状況!D455</f>
        <v>0</v>
      </c>
      <c r="K456" s="31">
        <f>VLOOKUP(A456,T11aゾーン名称及び面積!$A$6:$I$2001,5,FALSE)</f>
        <v>0</v>
      </c>
      <c r="L456" s="31">
        <f>VLOOKUP(A456,T11aゾーン名称及び面積!$A$6:$I$2001,6,FALSE)</f>
        <v>0</v>
      </c>
      <c r="M456" s="52">
        <f>VLOOKUP(A456,T11aゾーン名称及び面積!$A$6:$I$2001,7,FALSE)</f>
        <v>0</v>
      </c>
      <c r="N456" s="52">
        <f>VLOOKUP(A456,T11aゾーン名称及び面積!$A$6:$I$2001,8,FALSE)</f>
        <v>0</v>
      </c>
      <c r="O456" s="53">
        <f>VLOOKUP(A456,T11aゾーン名称及び面積!$A$6:$I$2001,9,FALSE)</f>
        <v>0</v>
      </c>
      <c r="P456" s="54">
        <f>VLOOKUP(A456,T23ゾーン別人口!$A$6:$F$2001,6,FALSE)</f>
        <v>0</v>
      </c>
      <c r="Q456" s="58" t="e">
        <f t="shared" ref="Q456:Q519" si="50">ROUND(P456/O456,1)</f>
        <v>#DIV/0!</v>
      </c>
      <c r="R456" s="53">
        <f>VLOOKUP(A456,T71密集市街地の状況!$A$6:$F$2000,6,FALSE)</f>
        <v>0</v>
      </c>
      <c r="S456" s="54">
        <f>VLOOKUP(A456,T56建物老朽度!$A$6:$R$2001,17,FALSE)</f>
        <v>0</v>
      </c>
      <c r="T456" s="54">
        <f>VLOOKUP(A456,T56建物老朽度!$A$6:$R$2001,18,FALSE)</f>
        <v>0</v>
      </c>
      <c r="U456" s="54" t="e">
        <f t="shared" ref="U456:U519" si="51">ROUND(T456/O456,2)</f>
        <v>#DIV/0!</v>
      </c>
      <c r="V456" s="55" t="str">
        <f t="shared" ref="V456:V519" si="52">IFERROR(ROUND(S456/T456*100,2),"-")</f>
        <v>-</v>
      </c>
      <c r="W456" s="56">
        <f t="shared" ref="W456:W519" si="53">IF(V456="-",0,IF(V456&gt;=$W$5,1,0))</f>
        <v>0</v>
      </c>
      <c r="X456" s="57">
        <f>VLOOKUP(A456,T71密集市街地の状況!$A$6:$Q$2001,13,FALSE)</f>
        <v>0</v>
      </c>
      <c r="Y456" s="56">
        <f t="shared" ref="Y456:Y519" si="54">IF(X456&gt;=$Y$5,1,0)</f>
        <v>0</v>
      </c>
      <c r="Z456" s="60"/>
      <c r="AA456" s="60"/>
      <c r="AB456" s="53">
        <f>VLOOKUP(A456,T71密集市街地の状況!$A$6:$Q$2000,15,FALSE)</f>
        <v>0</v>
      </c>
      <c r="AC456" s="61">
        <f t="shared" ref="AC456:AC519" si="55">IF(AB456&gt;=$AC$5,1,0)</f>
        <v>0</v>
      </c>
      <c r="AD456" s="62"/>
    </row>
    <row r="457" spans="1:30" ht="15" customHeight="1">
      <c r="A457" s="49">
        <f>T71密集市街地の状況!A456</f>
        <v>0</v>
      </c>
      <c r="B457" s="16"/>
      <c r="C457" s="16"/>
      <c r="D457" s="16" t="str">
        <f t="shared" ref="D457:D520" si="56">IF(AND(OR(W457=1,Y457=1),OR(Z457=1,AA457=1))=TRUE,1, "")</f>
        <v/>
      </c>
      <c r="E457" s="16"/>
      <c r="F457" s="16"/>
      <c r="G457" s="51">
        <v>451</v>
      </c>
      <c r="H457" s="31">
        <f>T71密集市街地の状況!B456</f>
        <v>0</v>
      </c>
      <c r="I457" s="31">
        <f>T71密集市街地の状況!C456</f>
        <v>0</v>
      </c>
      <c r="J457" s="31">
        <f>T71密集市街地の状況!D456</f>
        <v>0</v>
      </c>
      <c r="K457" s="31">
        <f>VLOOKUP(A457,T11aゾーン名称及び面積!$A$6:$I$2001,5,FALSE)</f>
        <v>0</v>
      </c>
      <c r="L457" s="31">
        <f>VLOOKUP(A457,T11aゾーン名称及び面積!$A$6:$I$2001,6,FALSE)</f>
        <v>0</v>
      </c>
      <c r="M457" s="52">
        <f>VLOOKUP(A457,T11aゾーン名称及び面積!$A$6:$I$2001,7,FALSE)</f>
        <v>0</v>
      </c>
      <c r="N457" s="52">
        <f>VLOOKUP(A457,T11aゾーン名称及び面積!$A$6:$I$2001,8,FALSE)</f>
        <v>0</v>
      </c>
      <c r="O457" s="53">
        <f>VLOOKUP(A457,T11aゾーン名称及び面積!$A$6:$I$2001,9,FALSE)</f>
        <v>0</v>
      </c>
      <c r="P457" s="54">
        <f>VLOOKUP(A457,T23ゾーン別人口!$A$6:$F$2001,6,FALSE)</f>
        <v>0</v>
      </c>
      <c r="Q457" s="58" t="e">
        <f t="shared" si="50"/>
        <v>#DIV/0!</v>
      </c>
      <c r="R457" s="53">
        <f>VLOOKUP(A457,T71密集市街地の状況!$A$6:$F$2000,6,FALSE)</f>
        <v>0</v>
      </c>
      <c r="S457" s="54">
        <f>VLOOKUP(A457,T56建物老朽度!$A$6:$R$2001,17,FALSE)</f>
        <v>0</v>
      </c>
      <c r="T457" s="54">
        <f>VLOOKUP(A457,T56建物老朽度!$A$6:$R$2001,18,FALSE)</f>
        <v>0</v>
      </c>
      <c r="U457" s="54" t="e">
        <f t="shared" si="51"/>
        <v>#DIV/0!</v>
      </c>
      <c r="V457" s="55" t="str">
        <f t="shared" si="52"/>
        <v>-</v>
      </c>
      <c r="W457" s="56">
        <f t="shared" si="53"/>
        <v>0</v>
      </c>
      <c r="X457" s="57">
        <f>VLOOKUP(A457,T71密集市街地の状況!$A$6:$Q$2001,13,FALSE)</f>
        <v>0</v>
      </c>
      <c r="Y457" s="56">
        <f t="shared" si="54"/>
        <v>0</v>
      </c>
      <c r="Z457" s="60"/>
      <c r="AA457" s="60"/>
      <c r="AB457" s="53">
        <f>VLOOKUP(A457,T71密集市街地の状況!$A$6:$Q$2000,15,FALSE)</f>
        <v>0</v>
      </c>
      <c r="AC457" s="61">
        <f t="shared" si="55"/>
        <v>0</v>
      </c>
      <c r="AD457" s="62"/>
    </row>
    <row r="458" spans="1:30" ht="15" customHeight="1">
      <c r="A458" s="49">
        <f>T71密集市街地の状況!A457</f>
        <v>0</v>
      </c>
      <c r="B458" s="16"/>
      <c r="C458" s="16"/>
      <c r="D458" s="16" t="str">
        <f t="shared" si="56"/>
        <v/>
      </c>
      <c r="E458" s="16"/>
      <c r="F458" s="16"/>
      <c r="G458" s="51">
        <v>452</v>
      </c>
      <c r="H458" s="31">
        <f>T71密集市街地の状況!B457</f>
        <v>0</v>
      </c>
      <c r="I458" s="31">
        <f>T71密集市街地の状況!C457</f>
        <v>0</v>
      </c>
      <c r="J458" s="31">
        <f>T71密集市街地の状況!D457</f>
        <v>0</v>
      </c>
      <c r="K458" s="31">
        <f>VLOOKUP(A458,T11aゾーン名称及び面積!$A$6:$I$2001,5,FALSE)</f>
        <v>0</v>
      </c>
      <c r="L458" s="31">
        <f>VLOOKUP(A458,T11aゾーン名称及び面積!$A$6:$I$2001,6,FALSE)</f>
        <v>0</v>
      </c>
      <c r="M458" s="52">
        <f>VLOOKUP(A458,T11aゾーン名称及び面積!$A$6:$I$2001,7,FALSE)</f>
        <v>0</v>
      </c>
      <c r="N458" s="52">
        <f>VLOOKUP(A458,T11aゾーン名称及び面積!$A$6:$I$2001,8,FALSE)</f>
        <v>0</v>
      </c>
      <c r="O458" s="53">
        <f>VLOOKUP(A458,T11aゾーン名称及び面積!$A$6:$I$2001,9,FALSE)</f>
        <v>0</v>
      </c>
      <c r="P458" s="54">
        <f>VLOOKUP(A458,T23ゾーン別人口!$A$6:$F$2001,6,FALSE)</f>
        <v>0</v>
      </c>
      <c r="Q458" s="58" t="e">
        <f t="shared" si="50"/>
        <v>#DIV/0!</v>
      </c>
      <c r="R458" s="53">
        <f>VLOOKUP(A458,T71密集市街地の状況!$A$6:$F$2000,6,FALSE)</f>
        <v>0</v>
      </c>
      <c r="S458" s="54">
        <f>VLOOKUP(A458,T56建物老朽度!$A$6:$R$2001,17,FALSE)</f>
        <v>0</v>
      </c>
      <c r="T458" s="54">
        <f>VLOOKUP(A458,T56建物老朽度!$A$6:$R$2001,18,FALSE)</f>
        <v>0</v>
      </c>
      <c r="U458" s="54" t="e">
        <f t="shared" si="51"/>
        <v>#DIV/0!</v>
      </c>
      <c r="V458" s="55" t="str">
        <f t="shared" si="52"/>
        <v>-</v>
      </c>
      <c r="W458" s="56">
        <f t="shared" si="53"/>
        <v>0</v>
      </c>
      <c r="X458" s="57">
        <f>VLOOKUP(A458,T71密集市街地の状況!$A$6:$Q$2001,13,FALSE)</f>
        <v>0</v>
      </c>
      <c r="Y458" s="56">
        <f t="shared" si="54"/>
        <v>0</v>
      </c>
      <c r="Z458" s="60"/>
      <c r="AA458" s="60"/>
      <c r="AB458" s="53">
        <f>VLOOKUP(A458,T71密集市街地の状況!$A$6:$Q$2000,15,FALSE)</f>
        <v>0</v>
      </c>
      <c r="AC458" s="61">
        <f t="shared" si="55"/>
        <v>0</v>
      </c>
      <c r="AD458" s="62"/>
    </row>
    <row r="459" spans="1:30" ht="15" customHeight="1">
      <c r="A459" s="49">
        <f>T71密集市街地の状況!A458</f>
        <v>0</v>
      </c>
      <c r="B459" s="16"/>
      <c r="C459" s="16"/>
      <c r="D459" s="16" t="str">
        <f t="shared" si="56"/>
        <v/>
      </c>
      <c r="E459" s="16"/>
      <c r="F459" s="16"/>
      <c r="G459" s="51">
        <v>453</v>
      </c>
      <c r="H459" s="31">
        <f>T71密集市街地の状況!B458</f>
        <v>0</v>
      </c>
      <c r="I459" s="31">
        <f>T71密集市街地の状況!C458</f>
        <v>0</v>
      </c>
      <c r="J459" s="31">
        <f>T71密集市街地の状況!D458</f>
        <v>0</v>
      </c>
      <c r="K459" s="31">
        <f>VLOOKUP(A459,T11aゾーン名称及び面積!$A$6:$I$2001,5,FALSE)</f>
        <v>0</v>
      </c>
      <c r="L459" s="31">
        <f>VLOOKUP(A459,T11aゾーン名称及び面積!$A$6:$I$2001,6,FALSE)</f>
        <v>0</v>
      </c>
      <c r="M459" s="52">
        <f>VLOOKUP(A459,T11aゾーン名称及び面積!$A$6:$I$2001,7,FALSE)</f>
        <v>0</v>
      </c>
      <c r="N459" s="52">
        <f>VLOOKUP(A459,T11aゾーン名称及び面積!$A$6:$I$2001,8,FALSE)</f>
        <v>0</v>
      </c>
      <c r="O459" s="53">
        <f>VLOOKUP(A459,T11aゾーン名称及び面積!$A$6:$I$2001,9,FALSE)</f>
        <v>0</v>
      </c>
      <c r="P459" s="54">
        <f>VLOOKUP(A459,T23ゾーン別人口!$A$6:$F$2001,6,FALSE)</f>
        <v>0</v>
      </c>
      <c r="Q459" s="58" t="e">
        <f t="shared" si="50"/>
        <v>#DIV/0!</v>
      </c>
      <c r="R459" s="53">
        <f>VLOOKUP(A459,T71密集市街地の状況!$A$6:$F$2000,6,FALSE)</f>
        <v>0</v>
      </c>
      <c r="S459" s="54">
        <f>VLOOKUP(A459,T56建物老朽度!$A$6:$R$2001,17,FALSE)</f>
        <v>0</v>
      </c>
      <c r="T459" s="54">
        <f>VLOOKUP(A459,T56建物老朽度!$A$6:$R$2001,18,FALSE)</f>
        <v>0</v>
      </c>
      <c r="U459" s="54" t="e">
        <f t="shared" si="51"/>
        <v>#DIV/0!</v>
      </c>
      <c r="V459" s="55" t="str">
        <f t="shared" si="52"/>
        <v>-</v>
      </c>
      <c r="W459" s="56">
        <f t="shared" si="53"/>
        <v>0</v>
      </c>
      <c r="X459" s="57">
        <f>VLOOKUP(A459,T71密集市街地の状況!$A$6:$Q$2001,13,FALSE)</f>
        <v>0</v>
      </c>
      <c r="Y459" s="56">
        <f t="shared" si="54"/>
        <v>0</v>
      </c>
      <c r="Z459" s="60"/>
      <c r="AA459" s="60"/>
      <c r="AB459" s="53">
        <f>VLOOKUP(A459,T71密集市街地の状況!$A$6:$Q$2000,15,FALSE)</f>
        <v>0</v>
      </c>
      <c r="AC459" s="61">
        <f t="shared" si="55"/>
        <v>0</v>
      </c>
      <c r="AD459" s="62"/>
    </row>
    <row r="460" spans="1:30" ht="15" customHeight="1">
      <c r="A460" s="49">
        <f>T71密集市街地の状況!A459</f>
        <v>0</v>
      </c>
      <c r="B460" s="16"/>
      <c r="C460" s="16"/>
      <c r="D460" s="16" t="str">
        <f t="shared" si="56"/>
        <v/>
      </c>
      <c r="E460" s="16"/>
      <c r="F460" s="16"/>
      <c r="G460" s="51">
        <v>454</v>
      </c>
      <c r="H460" s="31">
        <f>T71密集市街地の状況!B459</f>
        <v>0</v>
      </c>
      <c r="I460" s="31">
        <f>T71密集市街地の状況!C459</f>
        <v>0</v>
      </c>
      <c r="J460" s="31">
        <f>T71密集市街地の状況!D459</f>
        <v>0</v>
      </c>
      <c r="K460" s="31">
        <f>VLOOKUP(A460,T11aゾーン名称及び面積!$A$6:$I$2001,5,FALSE)</f>
        <v>0</v>
      </c>
      <c r="L460" s="31">
        <f>VLOOKUP(A460,T11aゾーン名称及び面積!$A$6:$I$2001,6,FALSE)</f>
        <v>0</v>
      </c>
      <c r="M460" s="52">
        <f>VLOOKUP(A460,T11aゾーン名称及び面積!$A$6:$I$2001,7,FALSE)</f>
        <v>0</v>
      </c>
      <c r="N460" s="52">
        <f>VLOOKUP(A460,T11aゾーン名称及び面積!$A$6:$I$2001,8,FALSE)</f>
        <v>0</v>
      </c>
      <c r="O460" s="53">
        <f>VLOOKUP(A460,T11aゾーン名称及び面積!$A$6:$I$2001,9,FALSE)</f>
        <v>0</v>
      </c>
      <c r="P460" s="54">
        <f>VLOOKUP(A460,T23ゾーン別人口!$A$6:$F$2001,6,FALSE)</f>
        <v>0</v>
      </c>
      <c r="Q460" s="58" t="e">
        <f t="shared" si="50"/>
        <v>#DIV/0!</v>
      </c>
      <c r="R460" s="53">
        <f>VLOOKUP(A460,T71密集市街地の状況!$A$6:$F$2000,6,FALSE)</f>
        <v>0</v>
      </c>
      <c r="S460" s="54">
        <f>VLOOKUP(A460,T56建物老朽度!$A$6:$R$2001,17,FALSE)</f>
        <v>0</v>
      </c>
      <c r="T460" s="54">
        <f>VLOOKUP(A460,T56建物老朽度!$A$6:$R$2001,18,FALSE)</f>
        <v>0</v>
      </c>
      <c r="U460" s="54" t="e">
        <f t="shared" si="51"/>
        <v>#DIV/0!</v>
      </c>
      <c r="V460" s="55" t="str">
        <f t="shared" si="52"/>
        <v>-</v>
      </c>
      <c r="W460" s="56">
        <f t="shared" si="53"/>
        <v>0</v>
      </c>
      <c r="X460" s="57">
        <f>VLOOKUP(A460,T71密集市街地の状況!$A$6:$Q$2001,13,FALSE)</f>
        <v>0</v>
      </c>
      <c r="Y460" s="56">
        <f t="shared" si="54"/>
        <v>0</v>
      </c>
      <c r="Z460" s="60"/>
      <c r="AA460" s="60"/>
      <c r="AB460" s="53">
        <f>VLOOKUP(A460,T71密集市街地の状況!$A$6:$Q$2000,15,FALSE)</f>
        <v>0</v>
      </c>
      <c r="AC460" s="61">
        <f t="shared" si="55"/>
        <v>0</v>
      </c>
      <c r="AD460" s="62"/>
    </row>
    <row r="461" spans="1:30" ht="15" customHeight="1">
      <c r="A461" s="49">
        <f>T71密集市街地の状況!A460</f>
        <v>0</v>
      </c>
      <c r="B461" s="16"/>
      <c r="C461" s="16"/>
      <c r="D461" s="16" t="str">
        <f t="shared" si="56"/>
        <v/>
      </c>
      <c r="E461" s="16"/>
      <c r="F461" s="16"/>
      <c r="G461" s="51">
        <v>455</v>
      </c>
      <c r="H461" s="31">
        <f>T71密集市街地の状況!B460</f>
        <v>0</v>
      </c>
      <c r="I461" s="31">
        <f>T71密集市街地の状況!C460</f>
        <v>0</v>
      </c>
      <c r="J461" s="31">
        <f>T71密集市街地の状況!D460</f>
        <v>0</v>
      </c>
      <c r="K461" s="31">
        <f>VLOOKUP(A461,T11aゾーン名称及び面積!$A$6:$I$2001,5,FALSE)</f>
        <v>0</v>
      </c>
      <c r="L461" s="31">
        <f>VLOOKUP(A461,T11aゾーン名称及び面積!$A$6:$I$2001,6,FALSE)</f>
        <v>0</v>
      </c>
      <c r="M461" s="52">
        <f>VLOOKUP(A461,T11aゾーン名称及び面積!$A$6:$I$2001,7,FALSE)</f>
        <v>0</v>
      </c>
      <c r="N461" s="52">
        <f>VLOOKUP(A461,T11aゾーン名称及び面積!$A$6:$I$2001,8,FALSE)</f>
        <v>0</v>
      </c>
      <c r="O461" s="53">
        <f>VLOOKUP(A461,T11aゾーン名称及び面積!$A$6:$I$2001,9,FALSE)</f>
        <v>0</v>
      </c>
      <c r="P461" s="54">
        <f>VLOOKUP(A461,T23ゾーン別人口!$A$6:$F$2001,6,FALSE)</f>
        <v>0</v>
      </c>
      <c r="Q461" s="58" t="e">
        <f t="shared" si="50"/>
        <v>#DIV/0!</v>
      </c>
      <c r="R461" s="53">
        <f>VLOOKUP(A461,T71密集市街地の状況!$A$6:$F$2000,6,FALSE)</f>
        <v>0</v>
      </c>
      <c r="S461" s="54">
        <f>VLOOKUP(A461,T56建物老朽度!$A$6:$R$2001,17,FALSE)</f>
        <v>0</v>
      </c>
      <c r="T461" s="54">
        <f>VLOOKUP(A461,T56建物老朽度!$A$6:$R$2001,18,FALSE)</f>
        <v>0</v>
      </c>
      <c r="U461" s="54" t="e">
        <f t="shared" si="51"/>
        <v>#DIV/0!</v>
      </c>
      <c r="V461" s="55" t="str">
        <f t="shared" si="52"/>
        <v>-</v>
      </c>
      <c r="W461" s="56">
        <f t="shared" si="53"/>
        <v>0</v>
      </c>
      <c r="X461" s="57">
        <f>VLOOKUP(A461,T71密集市街地の状況!$A$6:$Q$2001,13,FALSE)</f>
        <v>0</v>
      </c>
      <c r="Y461" s="56">
        <f t="shared" si="54"/>
        <v>0</v>
      </c>
      <c r="Z461" s="60"/>
      <c r="AA461" s="60"/>
      <c r="AB461" s="53">
        <f>VLOOKUP(A461,T71密集市街地の状況!$A$6:$Q$2000,15,FALSE)</f>
        <v>0</v>
      </c>
      <c r="AC461" s="61">
        <f t="shared" si="55"/>
        <v>0</v>
      </c>
      <c r="AD461" s="62"/>
    </row>
    <row r="462" spans="1:30" ht="15" customHeight="1">
      <c r="A462" s="49">
        <f>T71密集市街地の状況!A461</f>
        <v>0</v>
      </c>
      <c r="B462" s="16"/>
      <c r="C462" s="16"/>
      <c r="D462" s="16" t="str">
        <f t="shared" si="56"/>
        <v/>
      </c>
      <c r="E462" s="16"/>
      <c r="F462" s="16"/>
      <c r="G462" s="51">
        <v>456</v>
      </c>
      <c r="H462" s="31">
        <f>T71密集市街地の状況!B461</f>
        <v>0</v>
      </c>
      <c r="I462" s="31">
        <f>T71密集市街地の状況!C461</f>
        <v>0</v>
      </c>
      <c r="J462" s="31">
        <f>T71密集市街地の状況!D461</f>
        <v>0</v>
      </c>
      <c r="K462" s="31">
        <f>VLOOKUP(A462,T11aゾーン名称及び面積!$A$6:$I$2001,5,FALSE)</f>
        <v>0</v>
      </c>
      <c r="L462" s="31">
        <f>VLOOKUP(A462,T11aゾーン名称及び面積!$A$6:$I$2001,6,FALSE)</f>
        <v>0</v>
      </c>
      <c r="M462" s="52">
        <f>VLOOKUP(A462,T11aゾーン名称及び面積!$A$6:$I$2001,7,FALSE)</f>
        <v>0</v>
      </c>
      <c r="N462" s="52">
        <f>VLOOKUP(A462,T11aゾーン名称及び面積!$A$6:$I$2001,8,FALSE)</f>
        <v>0</v>
      </c>
      <c r="O462" s="53">
        <f>VLOOKUP(A462,T11aゾーン名称及び面積!$A$6:$I$2001,9,FALSE)</f>
        <v>0</v>
      </c>
      <c r="P462" s="54">
        <f>VLOOKUP(A462,T23ゾーン別人口!$A$6:$F$2001,6,FALSE)</f>
        <v>0</v>
      </c>
      <c r="Q462" s="58" t="e">
        <f t="shared" si="50"/>
        <v>#DIV/0!</v>
      </c>
      <c r="R462" s="53">
        <f>VLOOKUP(A462,T71密集市街地の状況!$A$6:$F$2000,6,FALSE)</f>
        <v>0</v>
      </c>
      <c r="S462" s="54">
        <f>VLOOKUP(A462,T56建物老朽度!$A$6:$R$2001,17,FALSE)</f>
        <v>0</v>
      </c>
      <c r="T462" s="54">
        <f>VLOOKUP(A462,T56建物老朽度!$A$6:$R$2001,18,FALSE)</f>
        <v>0</v>
      </c>
      <c r="U462" s="54" t="e">
        <f t="shared" si="51"/>
        <v>#DIV/0!</v>
      </c>
      <c r="V462" s="55" t="str">
        <f t="shared" si="52"/>
        <v>-</v>
      </c>
      <c r="W462" s="56">
        <f t="shared" si="53"/>
        <v>0</v>
      </c>
      <c r="X462" s="57">
        <f>VLOOKUP(A462,T71密集市街地の状況!$A$6:$Q$2001,13,FALSE)</f>
        <v>0</v>
      </c>
      <c r="Y462" s="56">
        <f t="shared" si="54"/>
        <v>0</v>
      </c>
      <c r="Z462" s="60"/>
      <c r="AA462" s="60"/>
      <c r="AB462" s="53">
        <f>VLOOKUP(A462,T71密集市街地の状況!$A$6:$Q$2000,15,FALSE)</f>
        <v>0</v>
      </c>
      <c r="AC462" s="61">
        <f t="shared" si="55"/>
        <v>0</v>
      </c>
      <c r="AD462" s="62"/>
    </row>
    <row r="463" spans="1:30" ht="15" customHeight="1">
      <c r="A463" s="49">
        <f>T71密集市街地の状況!A462</f>
        <v>0</v>
      </c>
      <c r="B463" s="16"/>
      <c r="C463" s="16"/>
      <c r="D463" s="16" t="str">
        <f t="shared" si="56"/>
        <v/>
      </c>
      <c r="E463" s="16"/>
      <c r="F463" s="16"/>
      <c r="G463" s="51">
        <v>457</v>
      </c>
      <c r="H463" s="31">
        <f>T71密集市街地の状況!B462</f>
        <v>0</v>
      </c>
      <c r="I463" s="31">
        <f>T71密集市街地の状況!C462</f>
        <v>0</v>
      </c>
      <c r="J463" s="31">
        <f>T71密集市街地の状況!D462</f>
        <v>0</v>
      </c>
      <c r="K463" s="31">
        <f>VLOOKUP(A463,T11aゾーン名称及び面積!$A$6:$I$2001,5,FALSE)</f>
        <v>0</v>
      </c>
      <c r="L463" s="31">
        <f>VLOOKUP(A463,T11aゾーン名称及び面積!$A$6:$I$2001,6,FALSE)</f>
        <v>0</v>
      </c>
      <c r="M463" s="52">
        <f>VLOOKUP(A463,T11aゾーン名称及び面積!$A$6:$I$2001,7,FALSE)</f>
        <v>0</v>
      </c>
      <c r="N463" s="52">
        <f>VLOOKUP(A463,T11aゾーン名称及び面積!$A$6:$I$2001,8,FALSE)</f>
        <v>0</v>
      </c>
      <c r="O463" s="53">
        <f>VLOOKUP(A463,T11aゾーン名称及び面積!$A$6:$I$2001,9,FALSE)</f>
        <v>0</v>
      </c>
      <c r="P463" s="54">
        <f>VLOOKUP(A463,T23ゾーン別人口!$A$6:$F$2001,6,FALSE)</f>
        <v>0</v>
      </c>
      <c r="Q463" s="58" t="e">
        <f t="shared" si="50"/>
        <v>#DIV/0!</v>
      </c>
      <c r="R463" s="53">
        <f>VLOOKUP(A463,T71密集市街地の状況!$A$6:$F$2000,6,FALSE)</f>
        <v>0</v>
      </c>
      <c r="S463" s="54">
        <f>VLOOKUP(A463,T56建物老朽度!$A$6:$R$2001,17,FALSE)</f>
        <v>0</v>
      </c>
      <c r="T463" s="54">
        <f>VLOOKUP(A463,T56建物老朽度!$A$6:$R$2001,18,FALSE)</f>
        <v>0</v>
      </c>
      <c r="U463" s="54" t="e">
        <f t="shared" si="51"/>
        <v>#DIV/0!</v>
      </c>
      <c r="V463" s="55" t="str">
        <f t="shared" si="52"/>
        <v>-</v>
      </c>
      <c r="W463" s="56">
        <f t="shared" si="53"/>
        <v>0</v>
      </c>
      <c r="X463" s="57">
        <f>VLOOKUP(A463,T71密集市街地の状況!$A$6:$Q$2001,13,FALSE)</f>
        <v>0</v>
      </c>
      <c r="Y463" s="56">
        <f t="shared" si="54"/>
        <v>0</v>
      </c>
      <c r="Z463" s="60"/>
      <c r="AA463" s="60"/>
      <c r="AB463" s="53">
        <f>VLOOKUP(A463,T71密集市街地の状況!$A$6:$Q$2000,15,FALSE)</f>
        <v>0</v>
      </c>
      <c r="AC463" s="61">
        <f t="shared" si="55"/>
        <v>0</v>
      </c>
      <c r="AD463" s="62"/>
    </row>
    <row r="464" spans="1:30" ht="15" customHeight="1">
      <c r="A464" s="49">
        <f>T71密集市街地の状況!A463</f>
        <v>0</v>
      </c>
      <c r="B464" s="16"/>
      <c r="C464" s="16"/>
      <c r="D464" s="16" t="str">
        <f t="shared" si="56"/>
        <v/>
      </c>
      <c r="E464" s="16"/>
      <c r="F464" s="16"/>
      <c r="G464" s="51">
        <v>458</v>
      </c>
      <c r="H464" s="31">
        <f>T71密集市街地の状況!B463</f>
        <v>0</v>
      </c>
      <c r="I464" s="31">
        <f>T71密集市街地の状況!C463</f>
        <v>0</v>
      </c>
      <c r="J464" s="31">
        <f>T71密集市街地の状況!D463</f>
        <v>0</v>
      </c>
      <c r="K464" s="31">
        <f>VLOOKUP(A464,T11aゾーン名称及び面積!$A$6:$I$2001,5,FALSE)</f>
        <v>0</v>
      </c>
      <c r="L464" s="31">
        <f>VLOOKUP(A464,T11aゾーン名称及び面積!$A$6:$I$2001,6,FALSE)</f>
        <v>0</v>
      </c>
      <c r="M464" s="52">
        <f>VLOOKUP(A464,T11aゾーン名称及び面積!$A$6:$I$2001,7,FALSE)</f>
        <v>0</v>
      </c>
      <c r="N464" s="52">
        <f>VLOOKUP(A464,T11aゾーン名称及び面積!$A$6:$I$2001,8,FALSE)</f>
        <v>0</v>
      </c>
      <c r="O464" s="53">
        <f>VLOOKUP(A464,T11aゾーン名称及び面積!$A$6:$I$2001,9,FALSE)</f>
        <v>0</v>
      </c>
      <c r="P464" s="54">
        <f>VLOOKUP(A464,T23ゾーン別人口!$A$6:$F$2001,6,FALSE)</f>
        <v>0</v>
      </c>
      <c r="Q464" s="58" t="e">
        <f t="shared" si="50"/>
        <v>#DIV/0!</v>
      </c>
      <c r="R464" s="53">
        <f>VLOOKUP(A464,T71密集市街地の状況!$A$6:$F$2000,6,FALSE)</f>
        <v>0</v>
      </c>
      <c r="S464" s="54">
        <f>VLOOKUP(A464,T56建物老朽度!$A$6:$R$2001,17,FALSE)</f>
        <v>0</v>
      </c>
      <c r="T464" s="54">
        <f>VLOOKUP(A464,T56建物老朽度!$A$6:$R$2001,18,FALSE)</f>
        <v>0</v>
      </c>
      <c r="U464" s="54" t="e">
        <f t="shared" si="51"/>
        <v>#DIV/0!</v>
      </c>
      <c r="V464" s="55" t="str">
        <f t="shared" si="52"/>
        <v>-</v>
      </c>
      <c r="W464" s="56">
        <f t="shared" si="53"/>
        <v>0</v>
      </c>
      <c r="X464" s="57">
        <f>VLOOKUP(A464,T71密集市街地の状況!$A$6:$Q$2001,13,FALSE)</f>
        <v>0</v>
      </c>
      <c r="Y464" s="56">
        <f t="shared" si="54"/>
        <v>0</v>
      </c>
      <c r="Z464" s="60"/>
      <c r="AA464" s="60"/>
      <c r="AB464" s="53">
        <f>VLOOKUP(A464,T71密集市街地の状況!$A$6:$Q$2000,15,FALSE)</f>
        <v>0</v>
      </c>
      <c r="AC464" s="61">
        <f t="shared" si="55"/>
        <v>0</v>
      </c>
      <c r="AD464" s="62"/>
    </row>
    <row r="465" spans="1:30" ht="15" customHeight="1">
      <c r="A465" s="49">
        <f>T71密集市街地の状況!A464</f>
        <v>0</v>
      </c>
      <c r="B465" s="16"/>
      <c r="C465" s="16"/>
      <c r="D465" s="16" t="str">
        <f t="shared" si="56"/>
        <v/>
      </c>
      <c r="E465" s="16"/>
      <c r="F465" s="16"/>
      <c r="G465" s="51">
        <v>459</v>
      </c>
      <c r="H465" s="31">
        <f>T71密集市街地の状況!B464</f>
        <v>0</v>
      </c>
      <c r="I465" s="31">
        <f>T71密集市街地の状況!C464</f>
        <v>0</v>
      </c>
      <c r="J465" s="31">
        <f>T71密集市街地の状況!D464</f>
        <v>0</v>
      </c>
      <c r="K465" s="31">
        <f>VLOOKUP(A465,T11aゾーン名称及び面積!$A$6:$I$2001,5,FALSE)</f>
        <v>0</v>
      </c>
      <c r="L465" s="31">
        <f>VLOOKUP(A465,T11aゾーン名称及び面積!$A$6:$I$2001,6,FALSE)</f>
        <v>0</v>
      </c>
      <c r="M465" s="52">
        <f>VLOOKUP(A465,T11aゾーン名称及び面積!$A$6:$I$2001,7,FALSE)</f>
        <v>0</v>
      </c>
      <c r="N465" s="52">
        <f>VLOOKUP(A465,T11aゾーン名称及び面積!$A$6:$I$2001,8,FALSE)</f>
        <v>0</v>
      </c>
      <c r="O465" s="53">
        <f>VLOOKUP(A465,T11aゾーン名称及び面積!$A$6:$I$2001,9,FALSE)</f>
        <v>0</v>
      </c>
      <c r="P465" s="54">
        <f>VLOOKUP(A465,T23ゾーン別人口!$A$6:$F$2001,6,FALSE)</f>
        <v>0</v>
      </c>
      <c r="Q465" s="58" t="e">
        <f t="shared" si="50"/>
        <v>#DIV/0!</v>
      </c>
      <c r="R465" s="53">
        <f>VLOOKUP(A465,T71密集市街地の状況!$A$6:$F$2000,6,FALSE)</f>
        <v>0</v>
      </c>
      <c r="S465" s="54">
        <f>VLOOKUP(A465,T56建物老朽度!$A$6:$R$2001,17,FALSE)</f>
        <v>0</v>
      </c>
      <c r="T465" s="54">
        <f>VLOOKUP(A465,T56建物老朽度!$A$6:$R$2001,18,FALSE)</f>
        <v>0</v>
      </c>
      <c r="U465" s="54" t="e">
        <f t="shared" si="51"/>
        <v>#DIV/0!</v>
      </c>
      <c r="V465" s="55" t="str">
        <f t="shared" si="52"/>
        <v>-</v>
      </c>
      <c r="W465" s="56">
        <f t="shared" si="53"/>
        <v>0</v>
      </c>
      <c r="X465" s="57">
        <f>VLOOKUP(A465,T71密集市街地の状況!$A$6:$Q$2001,13,FALSE)</f>
        <v>0</v>
      </c>
      <c r="Y465" s="56">
        <f t="shared" si="54"/>
        <v>0</v>
      </c>
      <c r="Z465" s="60"/>
      <c r="AA465" s="60"/>
      <c r="AB465" s="53">
        <f>VLOOKUP(A465,T71密集市街地の状況!$A$6:$Q$2000,15,FALSE)</f>
        <v>0</v>
      </c>
      <c r="AC465" s="61">
        <f t="shared" si="55"/>
        <v>0</v>
      </c>
      <c r="AD465" s="62"/>
    </row>
    <row r="466" spans="1:30" ht="15" customHeight="1">
      <c r="A466" s="49">
        <f>T71密集市街地の状況!A465</f>
        <v>0</v>
      </c>
      <c r="B466" s="16"/>
      <c r="C466" s="16"/>
      <c r="D466" s="16" t="str">
        <f t="shared" si="56"/>
        <v/>
      </c>
      <c r="E466" s="16"/>
      <c r="F466" s="16"/>
      <c r="G466" s="51">
        <v>460</v>
      </c>
      <c r="H466" s="31">
        <f>T71密集市街地の状況!B465</f>
        <v>0</v>
      </c>
      <c r="I466" s="31">
        <f>T71密集市街地の状況!C465</f>
        <v>0</v>
      </c>
      <c r="J466" s="31">
        <f>T71密集市街地の状況!D465</f>
        <v>0</v>
      </c>
      <c r="K466" s="31">
        <f>VLOOKUP(A466,T11aゾーン名称及び面積!$A$6:$I$2001,5,FALSE)</f>
        <v>0</v>
      </c>
      <c r="L466" s="31">
        <f>VLOOKUP(A466,T11aゾーン名称及び面積!$A$6:$I$2001,6,FALSE)</f>
        <v>0</v>
      </c>
      <c r="M466" s="52">
        <f>VLOOKUP(A466,T11aゾーン名称及び面積!$A$6:$I$2001,7,FALSE)</f>
        <v>0</v>
      </c>
      <c r="N466" s="52">
        <f>VLOOKUP(A466,T11aゾーン名称及び面積!$A$6:$I$2001,8,FALSE)</f>
        <v>0</v>
      </c>
      <c r="O466" s="53">
        <f>VLOOKUP(A466,T11aゾーン名称及び面積!$A$6:$I$2001,9,FALSE)</f>
        <v>0</v>
      </c>
      <c r="P466" s="54">
        <f>VLOOKUP(A466,T23ゾーン別人口!$A$6:$F$2001,6,FALSE)</f>
        <v>0</v>
      </c>
      <c r="Q466" s="58" t="e">
        <f t="shared" si="50"/>
        <v>#DIV/0!</v>
      </c>
      <c r="R466" s="53">
        <f>VLOOKUP(A466,T71密集市街地の状況!$A$6:$F$2000,6,FALSE)</f>
        <v>0</v>
      </c>
      <c r="S466" s="54">
        <f>VLOOKUP(A466,T56建物老朽度!$A$6:$R$2001,17,FALSE)</f>
        <v>0</v>
      </c>
      <c r="T466" s="54">
        <f>VLOOKUP(A466,T56建物老朽度!$A$6:$R$2001,18,FALSE)</f>
        <v>0</v>
      </c>
      <c r="U466" s="54" t="e">
        <f t="shared" si="51"/>
        <v>#DIV/0!</v>
      </c>
      <c r="V466" s="55" t="str">
        <f t="shared" si="52"/>
        <v>-</v>
      </c>
      <c r="W466" s="56">
        <f t="shared" si="53"/>
        <v>0</v>
      </c>
      <c r="X466" s="57">
        <f>VLOOKUP(A466,T71密集市街地の状況!$A$6:$Q$2001,13,FALSE)</f>
        <v>0</v>
      </c>
      <c r="Y466" s="56">
        <f t="shared" si="54"/>
        <v>0</v>
      </c>
      <c r="Z466" s="60"/>
      <c r="AA466" s="60"/>
      <c r="AB466" s="53">
        <f>VLOOKUP(A466,T71密集市街地の状況!$A$6:$Q$2000,15,FALSE)</f>
        <v>0</v>
      </c>
      <c r="AC466" s="61">
        <f t="shared" si="55"/>
        <v>0</v>
      </c>
      <c r="AD466" s="62"/>
    </row>
    <row r="467" spans="1:30" ht="15" customHeight="1">
      <c r="A467" s="49">
        <f>T71密集市街地の状況!A466</f>
        <v>0</v>
      </c>
      <c r="B467" s="16"/>
      <c r="C467" s="16"/>
      <c r="D467" s="16" t="str">
        <f t="shared" si="56"/>
        <v/>
      </c>
      <c r="E467" s="16"/>
      <c r="F467" s="16"/>
      <c r="G467" s="51">
        <v>461</v>
      </c>
      <c r="H467" s="31">
        <f>T71密集市街地の状況!B466</f>
        <v>0</v>
      </c>
      <c r="I467" s="31">
        <f>T71密集市街地の状況!C466</f>
        <v>0</v>
      </c>
      <c r="J467" s="31">
        <f>T71密集市街地の状況!D466</f>
        <v>0</v>
      </c>
      <c r="K467" s="31">
        <f>VLOOKUP(A467,T11aゾーン名称及び面積!$A$6:$I$2001,5,FALSE)</f>
        <v>0</v>
      </c>
      <c r="L467" s="31">
        <f>VLOOKUP(A467,T11aゾーン名称及び面積!$A$6:$I$2001,6,FALSE)</f>
        <v>0</v>
      </c>
      <c r="M467" s="52">
        <f>VLOOKUP(A467,T11aゾーン名称及び面積!$A$6:$I$2001,7,FALSE)</f>
        <v>0</v>
      </c>
      <c r="N467" s="52">
        <f>VLOOKUP(A467,T11aゾーン名称及び面積!$A$6:$I$2001,8,FALSE)</f>
        <v>0</v>
      </c>
      <c r="O467" s="53">
        <f>VLOOKUP(A467,T11aゾーン名称及び面積!$A$6:$I$2001,9,FALSE)</f>
        <v>0</v>
      </c>
      <c r="P467" s="54">
        <f>VLOOKUP(A467,T23ゾーン別人口!$A$6:$F$2001,6,FALSE)</f>
        <v>0</v>
      </c>
      <c r="Q467" s="58" t="e">
        <f t="shared" si="50"/>
        <v>#DIV/0!</v>
      </c>
      <c r="R467" s="53">
        <f>VLOOKUP(A467,T71密集市街地の状況!$A$6:$F$2000,6,FALSE)</f>
        <v>0</v>
      </c>
      <c r="S467" s="54">
        <f>VLOOKUP(A467,T56建物老朽度!$A$6:$R$2001,17,FALSE)</f>
        <v>0</v>
      </c>
      <c r="T467" s="54">
        <f>VLOOKUP(A467,T56建物老朽度!$A$6:$R$2001,18,FALSE)</f>
        <v>0</v>
      </c>
      <c r="U467" s="54" t="e">
        <f t="shared" si="51"/>
        <v>#DIV/0!</v>
      </c>
      <c r="V467" s="55" t="str">
        <f t="shared" si="52"/>
        <v>-</v>
      </c>
      <c r="W467" s="56">
        <f t="shared" si="53"/>
        <v>0</v>
      </c>
      <c r="X467" s="57">
        <f>VLOOKUP(A467,T71密集市街地の状況!$A$6:$Q$2001,13,FALSE)</f>
        <v>0</v>
      </c>
      <c r="Y467" s="56">
        <f t="shared" si="54"/>
        <v>0</v>
      </c>
      <c r="Z467" s="60"/>
      <c r="AA467" s="60"/>
      <c r="AB467" s="53">
        <f>VLOOKUP(A467,T71密集市街地の状況!$A$6:$Q$2000,15,FALSE)</f>
        <v>0</v>
      </c>
      <c r="AC467" s="61">
        <f t="shared" si="55"/>
        <v>0</v>
      </c>
      <c r="AD467" s="62"/>
    </row>
    <row r="468" spans="1:30" ht="15" customHeight="1">
      <c r="A468" s="49">
        <f>T71密集市街地の状況!A467</f>
        <v>0</v>
      </c>
      <c r="B468" s="16"/>
      <c r="C468" s="16"/>
      <c r="D468" s="16" t="str">
        <f t="shared" si="56"/>
        <v/>
      </c>
      <c r="E468" s="16"/>
      <c r="F468" s="16"/>
      <c r="G468" s="51">
        <v>462</v>
      </c>
      <c r="H468" s="31">
        <f>T71密集市街地の状況!B467</f>
        <v>0</v>
      </c>
      <c r="I468" s="31">
        <f>T71密集市街地の状況!C467</f>
        <v>0</v>
      </c>
      <c r="J468" s="31">
        <f>T71密集市街地の状況!D467</f>
        <v>0</v>
      </c>
      <c r="K468" s="31">
        <f>VLOOKUP(A468,T11aゾーン名称及び面積!$A$6:$I$2001,5,FALSE)</f>
        <v>0</v>
      </c>
      <c r="L468" s="31">
        <f>VLOOKUP(A468,T11aゾーン名称及び面積!$A$6:$I$2001,6,FALSE)</f>
        <v>0</v>
      </c>
      <c r="M468" s="52">
        <f>VLOOKUP(A468,T11aゾーン名称及び面積!$A$6:$I$2001,7,FALSE)</f>
        <v>0</v>
      </c>
      <c r="N468" s="52">
        <f>VLOOKUP(A468,T11aゾーン名称及び面積!$A$6:$I$2001,8,FALSE)</f>
        <v>0</v>
      </c>
      <c r="O468" s="53">
        <f>VLOOKUP(A468,T11aゾーン名称及び面積!$A$6:$I$2001,9,FALSE)</f>
        <v>0</v>
      </c>
      <c r="P468" s="54">
        <f>VLOOKUP(A468,T23ゾーン別人口!$A$6:$F$2001,6,FALSE)</f>
        <v>0</v>
      </c>
      <c r="Q468" s="58" t="e">
        <f t="shared" si="50"/>
        <v>#DIV/0!</v>
      </c>
      <c r="R468" s="53">
        <f>VLOOKUP(A468,T71密集市街地の状況!$A$6:$F$2000,6,FALSE)</f>
        <v>0</v>
      </c>
      <c r="S468" s="54">
        <f>VLOOKUP(A468,T56建物老朽度!$A$6:$R$2001,17,FALSE)</f>
        <v>0</v>
      </c>
      <c r="T468" s="54">
        <f>VLOOKUP(A468,T56建物老朽度!$A$6:$R$2001,18,FALSE)</f>
        <v>0</v>
      </c>
      <c r="U468" s="54" t="e">
        <f t="shared" si="51"/>
        <v>#DIV/0!</v>
      </c>
      <c r="V468" s="55" t="str">
        <f t="shared" si="52"/>
        <v>-</v>
      </c>
      <c r="W468" s="56">
        <f t="shared" si="53"/>
        <v>0</v>
      </c>
      <c r="X468" s="57">
        <f>VLOOKUP(A468,T71密集市街地の状況!$A$6:$Q$2001,13,FALSE)</f>
        <v>0</v>
      </c>
      <c r="Y468" s="56">
        <f t="shared" si="54"/>
        <v>0</v>
      </c>
      <c r="Z468" s="60"/>
      <c r="AA468" s="60"/>
      <c r="AB468" s="53">
        <f>VLOOKUP(A468,T71密集市街地の状況!$A$6:$Q$2000,15,FALSE)</f>
        <v>0</v>
      </c>
      <c r="AC468" s="61">
        <f t="shared" si="55"/>
        <v>0</v>
      </c>
      <c r="AD468" s="62"/>
    </row>
    <row r="469" spans="1:30" ht="15" customHeight="1">
      <c r="A469" s="49">
        <f>T71密集市街地の状況!A468</f>
        <v>0</v>
      </c>
      <c r="B469" s="16"/>
      <c r="C469" s="16"/>
      <c r="D469" s="16" t="str">
        <f t="shared" si="56"/>
        <v/>
      </c>
      <c r="E469" s="16"/>
      <c r="F469" s="16"/>
      <c r="G469" s="51">
        <v>463</v>
      </c>
      <c r="H469" s="31">
        <f>T71密集市街地の状況!B468</f>
        <v>0</v>
      </c>
      <c r="I469" s="31">
        <f>T71密集市街地の状況!C468</f>
        <v>0</v>
      </c>
      <c r="J469" s="31">
        <f>T71密集市街地の状況!D468</f>
        <v>0</v>
      </c>
      <c r="K469" s="31">
        <f>VLOOKUP(A469,T11aゾーン名称及び面積!$A$6:$I$2001,5,FALSE)</f>
        <v>0</v>
      </c>
      <c r="L469" s="31">
        <f>VLOOKUP(A469,T11aゾーン名称及び面積!$A$6:$I$2001,6,FALSE)</f>
        <v>0</v>
      </c>
      <c r="M469" s="52">
        <f>VLOOKUP(A469,T11aゾーン名称及び面積!$A$6:$I$2001,7,FALSE)</f>
        <v>0</v>
      </c>
      <c r="N469" s="52">
        <f>VLOOKUP(A469,T11aゾーン名称及び面積!$A$6:$I$2001,8,FALSE)</f>
        <v>0</v>
      </c>
      <c r="O469" s="53">
        <f>VLOOKUP(A469,T11aゾーン名称及び面積!$A$6:$I$2001,9,FALSE)</f>
        <v>0</v>
      </c>
      <c r="P469" s="54">
        <f>VLOOKUP(A469,T23ゾーン別人口!$A$6:$F$2001,6,FALSE)</f>
        <v>0</v>
      </c>
      <c r="Q469" s="58" t="e">
        <f t="shared" si="50"/>
        <v>#DIV/0!</v>
      </c>
      <c r="R469" s="53">
        <f>VLOOKUP(A469,T71密集市街地の状況!$A$6:$F$2000,6,FALSE)</f>
        <v>0</v>
      </c>
      <c r="S469" s="54">
        <f>VLOOKUP(A469,T56建物老朽度!$A$6:$R$2001,17,FALSE)</f>
        <v>0</v>
      </c>
      <c r="T469" s="54">
        <f>VLOOKUP(A469,T56建物老朽度!$A$6:$R$2001,18,FALSE)</f>
        <v>0</v>
      </c>
      <c r="U469" s="54" t="e">
        <f t="shared" si="51"/>
        <v>#DIV/0!</v>
      </c>
      <c r="V469" s="55" t="str">
        <f t="shared" si="52"/>
        <v>-</v>
      </c>
      <c r="W469" s="56">
        <f t="shared" si="53"/>
        <v>0</v>
      </c>
      <c r="X469" s="57">
        <f>VLOOKUP(A469,T71密集市街地の状況!$A$6:$Q$2001,13,FALSE)</f>
        <v>0</v>
      </c>
      <c r="Y469" s="56">
        <f t="shared" si="54"/>
        <v>0</v>
      </c>
      <c r="Z469" s="60"/>
      <c r="AA469" s="60"/>
      <c r="AB469" s="53">
        <f>VLOOKUP(A469,T71密集市街地の状況!$A$6:$Q$2000,15,FALSE)</f>
        <v>0</v>
      </c>
      <c r="AC469" s="61">
        <f t="shared" si="55"/>
        <v>0</v>
      </c>
      <c r="AD469" s="62"/>
    </row>
    <row r="470" spans="1:30" ht="15" customHeight="1">
      <c r="A470" s="49">
        <f>T71密集市街地の状況!A469</f>
        <v>0</v>
      </c>
      <c r="B470" s="16"/>
      <c r="C470" s="16"/>
      <c r="D470" s="16" t="str">
        <f t="shared" si="56"/>
        <v/>
      </c>
      <c r="E470" s="16"/>
      <c r="F470" s="16"/>
      <c r="G470" s="51">
        <v>464</v>
      </c>
      <c r="H470" s="31">
        <f>T71密集市街地の状況!B469</f>
        <v>0</v>
      </c>
      <c r="I470" s="31">
        <f>T71密集市街地の状況!C469</f>
        <v>0</v>
      </c>
      <c r="J470" s="31">
        <f>T71密集市街地の状況!D469</f>
        <v>0</v>
      </c>
      <c r="K470" s="31">
        <f>VLOOKUP(A470,T11aゾーン名称及び面積!$A$6:$I$2001,5,FALSE)</f>
        <v>0</v>
      </c>
      <c r="L470" s="31">
        <f>VLOOKUP(A470,T11aゾーン名称及び面積!$A$6:$I$2001,6,FALSE)</f>
        <v>0</v>
      </c>
      <c r="M470" s="52">
        <f>VLOOKUP(A470,T11aゾーン名称及び面積!$A$6:$I$2001,7,FALSE)</f>
        <v>0</v>
      </c>
      <c r="N470" s="52">
        <f>VLOOKUP(A470,T11aゾーン名称及び面積!$A$6:$I$2001,8,FALSE)</f>
        <v>0</v>
      </c>
      <c r="O470" s="53">
        <f>VLOOKUP(A470,T11aゾーン名称及び面積!$A$6:$I$2001,9,FALSE)</f>
        <v>0</v>
      </c>
      <c r="P470" s="54">
        <f>VLOOKUP(A470,T23ゾーン別人口!$A$6:$F$2001,6,FALSE)</f>
        <v>0</v>
      </c>
      <c r="Q470" s="58" t="e">
        <f t="shared" si="50"/>
        <v>#DIV/0!</v>
      </c>
      <c r="R470" s="53">
        <f>VLOOKUP(A470,T71密集市街地の状況!$A$6:$F$2000,6,FALSE)</f>
        <v>0</v>
      </c>
      <c r="S470" s="54">
        <f>VLOOKUP(A470,T56建物老朽度!$A$6:$R$2001,17,FALSE)</f>
        <v>0</v>
      </c>
      <c r="T470" s="54">
        <f>VLOOKUP(A470,T56建物老朽度!$A$6:$R$2001,18,FALSE)</f>
        <v>0</v>
      </c>
      <c r="U470" s="54" t="e">
        <f t="shared" si="51"/>
        <v>#DIV/0!</v>
      </c>
      <c r="V470" s="55" t="str">
        <f t="shared" si="52"/>
        <v>-</v>
      </c>
      <c r="W470" s="56">
        <f t="shared" si="53"/>
        <v>0</v>
      </c>
      <c r="X470" s="57">
        <f>VLOOKUP(A470,T71密集市街地の状況!$A$6:$Q$2001,13,FALSE)</f>
        <v>0</v>
      </c>
      <c r="Y470" s="56">
        <f t="shared" si="54"/>
        <v>0</v>
      </c>
      <c r="Z470" s="60"/>
      <c r="AA470" s="60"/>
      <c r="AB470" s="53">
        <f>VLOOKUP(A470,T71密集市街地の状況!$A$6:$Q$2000,15,FALSE)</f>
        <v>0</v>
      </c>
      <c r="AC470" s="61">
        <f t="shared" si="55"/>
        <v>0</v>
      </c>
      <c r="AD470" s="62"/>
    </row>
    <row r="471" spans="1:30" ht="15" customHeight="1">
      <c r="A471" s="49">
        <f>T71密集市街地の状況!A470</f>
        <v>0</v>
      </c>
      <c r="B471" s="16"/>
      <c r="C471" s="16"/>
      <c r="D471" s="16" t="str">
        <f t="shared" si="56"/>
        <v/>
      </c>
      <c r="E471" s="16"/>
      <c r="F471" s="16"/>
      <c r="G471" s="51">
        <v>465</v>
      </c>
      <c r="H471" s="31">
        <f>T71密集市街地の状況!B470</f>
        <v>0</v>
      </c>
      <c r="I471" s="31">
        <f>T71密集市街地の状況!C470</f>
        <v>0</v>
      </c>
      <c r="J471" s="31">
        <f>T71密集市街地の状況!D470</f>
        <v>0</v>
      </c>
      <c r="K471" s="31">
        <f>VLOOKUP(A471,T11aゾーン名称及び面積!$A$6:$I$2001,5,FALSE)</f>
        <v>0</v>
      </c>
      <c r="L471" s="31">
        <f>VLOOKUP(A471,T11aゾーン名称及び面積!$A$6:$I$2001,6,FALSE)</f>
        <v>0</v>
      </c>
      <c r="M471" s="52">
        <f>VLOOKUP(A471,T11aゾーン名称及び面積!$A$6:$I$2001,7,FALSE)</f>
        <v>0</v>
      </c>
      <c r="N471" s="52">
        <f>VLOOKUP(A471,T11aゾーン名称及び面積!$A$6:$I$2001,8,FALSE)</f>
        <v>0</v>
      </c>
      <c r="O471" s="53">
        <f>VLOOKUP(A471,T11aゾーン名称及び面積!$A$6:$I$2001,9,FALSE)</f>
        <v>0</v>
      </c>
      <c r="P471" s="54">
        <f>VLOOKUP(A471,T23ゾーン別人口!$A$6:$F$2001,6,FALSE)</f>
        <v>0</v>
      </c>
      <c r="Q471" s="58" t="e">
        <f t="shared" si="50"/>
        <v>#DIV/0!</v>
      </c>
      <c r="R471" s="53">
        <f>VLOOKUP(A471,T71密集市街地の状況!$A$6:$F$2000,6,FALSE)</f>
        <v>0</v>
      </c>
      <c r="S471" s="54">
        <f>VLOOKUP(A471,T56建物老朽度!$A$6:$R$2001,17,FALSE)</f>
        <v>0</v>
      </c>
      <c r="T471" s="54">
        <f>VLOOKUP(A471,T56建物老朽度!$A$6:$R$2001,18,FALSE)</f>
        <v>0</v>
      </c>
      <c r="U471" s="54" t="e">
        <f t="shared" si="51"/>
        <v>#DIV/0!</v>
      </c>
      <c r="V471" s="55" t="str">
        <f t="shared" si="52"/>
        <v>-</v>
      </c>
      <c r="W471" s="56">
        <f t="shared" si="53"/>
        <v>0</v>
      </c>
      <c r="X471" s="57">
        <f>VLOOKUP(A471,T71密集市街地の状況!$A$6:$Q$2001,13,FALSE)</f>
        <v>0</v>
      </c>
      <c r="Y471" s="56">
        <f t="shared" si="54"/>
        <v>0</v>
      </c>
      <c r="Z471" s="60"/>
      <c r="AA471" s="60"/>
      <c r="AB471" s="53">
        <f>VLOOKUP(A471,T71密集市街地の状況!$A$6:$Q$2000,15,FALSE)</f>
        <v>0</v>
      </c>
      <c r="AC471" s="61">
        <f t="shared" si="55"/>
        <v>0</v>
      </c>
      <c r="AD471" s="62"/>
    </row>
    <row r="472" spans="1:30" ht="15" customHeight="1">
      <c r="A472" s="49">
        <f>T71密集市街地の状況!A471</f>
        <v>0</v>
      </c>
      <c r="B472" s="16"/>
      <c r="C472" s="16"/>
      <c r="D472" s="16" t="str">
        <f t="shared" si="56"/>
        <v/>
      </c>
      <c r="E472" s="16"/>
      <c r="F472" s="16"/>
      <c r="G472" s="51">
        <v>466</v>
      </c>
      <c r="H472" s="31">
        <f>T71密集市街地の状況!B471</f>
        <v>0</v>
      </c>
      <c r="I472" s="31">
        <f>T71密集市街地の状況!C471</f>
        <v>0</v>
      </c>
      <c r="J472" s="31">
        <f>T71密集市街地の状況!D471</f>
        <v>0</v>
      </c>
      <c r="K472" s="31">
        <f>VLOOKUP(A472,T11aゾーン名称及び面積!$A$6:$I$2001,5,FALSE)</f>
        <v>0</v>
      </c>
      <c r="L472" s="31">
        <f>VLOOKUP(A472,T11aゾーン名称及び面積!$A$6:$I$2001,6,FALSE)</f>
        <v>0</v>
      </c>
      <c r="M472" s="52">
        <f>VLOOKUP(A472,T11aゾーン名称及び面積!$A$6:$I$2001,7,FALSE)</f>
        <v>0</v>
      </c>
      <c r="N472" s="52">
        <f>VLOOKUP(A472,T11aゾーン名称及び面積!$A$6:$I$2001,8,FALSE)</f>
        <v>0</v>
      </c>
      <c r="O472" s="53">
        <f>VLOOKUP(A472,T11aゾーン名称及び面積!$A$6:$I$2001,9,FALSE)</f>
        <v>0</v>
      </c>
      <c r="P472" s="54">
        <f>VLOOKUP(A472,T23ゾーン別人口!$A$6:$F$2001,6,FALSE)</f>
        <v>0</v>
      </c>
      <c r="Q472" s="58" t="e">
        <f t="shared" si="50"/>
        <v>#DIV/0!</v>
      </c>
      <c r="R472" s="53">
        <f>VLOOKUP(A472,T71密集市街地の状況!$A$6:$F$2000,6,FALSE)</f>
        <v>0</v>
      </c>
      <c r="S472" s="54">
        <f>VLOOKUP(A472,T56建物老朽度!$A$6:$R$2001,17,FALSE)</f>
        <v>0</v>
      </c>
      <c r="T472" s="54">
        <f>VLOOKUP(A472,T56建物老朽度!$A$6:$R$2001,18,FALSE)</f>
        <v>0</v>
      </c>
      <c r="U472" s="54" t="e">
        <f t="shared" si="51"/>
        <v>#DIV/0!</v>
      </c>
      <c r="V472" s="55" t="str">
        <f t="shared" si="52"/>
        <v>-</v>
      </c>
      <c r="W472" s="56">
        <f t="shared" si="53"/>
        <v>0</v>
      </c>
      <c r="X472" s="57">
        <f>VLOOKUP(A472,T71密集市街地の状況!$A$6:$Q$2001,13,FALSE)</f>
        <v>0</v>
      </c>
      <c r="Y472" s="56">
        <f t="shared" si="54"/>
        <v>0</v>
      </c>
      <c r="Z472" s="60"/>
      <c r="AA472" s="60"/>
      <c r="AB472" s="53">
        <f>VLOOKUP(A472,T71密集市街地の状況!$A$6:$Q$2000,15,FALSE)</f>
        <v>0</v>
      </c>
      <c r="AC472" s="61">
        <f t="shared" si="55"/>
        <v>0</v>
      </c>
      <c r="AD472" s="62"/>
    </row>
    <row r="473" spans="1:30" ht="15" customHeight="1">
      <c r="A473" s="49">
        <f>T71密集市街地の状況!A472</f>
        <v>0</v>
      </c>
      <c r="B473" s="16"/>
      <c r="C473" s="16"/>
      <c r="D473" s="16" t="str">
        <f t="shared" si="56"/>
        <v/>
      </c>
      <c r="E473" s="16"/>
      <c r="F473" s="16"/>
      <c r="G473" s="51">
        <v>467</v>
      </c>
      <c r="H473" s="31">
        <f>T71密集市街地の状況!B472</f>
        <v>0</v>
      </c>
      <c r="I473" s="31">
        <f>T71密集市街地の状況!C472</f>
        <v>0</v>
      </c>
      <c r="J473" s="31">
        <f>T71密集市街地の状況!D472</f>
        <v>0</v>
      </c>
      <c r="K473" s="31">
        <f>VLOOKUP(A473,T11aゾーン名称及び面積!$A$6:$I$2001,5,FALSE)</f>
        <v>0</v>
      </c>
      <c r="L473" s="31">
        <f>VLOOKUP(A473,T11aゾーン名称及び面積!$A$6:$I$2001,6,FALSE)</f>
        <v>0</v>
      </c>
      <c r="M473" s="52">
        <f>VLOOKUP(A473,T11aゾーン名称及び面積!$A$6:$I$2001,7,FALSE)</f>
        <v>0</v>
      </c>
      <c r="N473" s="52">
        <f>VLOOKUP(A473,T11aゾーン名称及び面積!$A$6:$I$2001,8,FALSE)</f>
        <v>0</v>
      </c>
      <c r="O473" s="53">
        <f>VLOOKUP(A473,T11aゾーン名称及び面積!$A$6:$I$2001,9,FALSE)</f>
        <v>0</v>
      </c>
      <c r="P473" s="54">
        <f>VLOOKUP(A473,T23ゾーン別人口!$A$6:$F$2001,6,FALSE)</f>
        <v>0</v>
      </c>
      <c r="Q473" s="58" t="e">
        <f t="shared" si="50"/>
        <v>#DIV/0!</v>
      </c>
      <c r="R473" s="53">
        <f>VLOOKUP(A473,T71密集市街地の状況!$A$6:$F$2000,6,FALSE)</f>
        <v>0</v>
      </c>
      <c r="S473" s="54">
        <f>VLOOKUP(A473,T56建物老朽度!$A$6:$R$2001,17,FALSE)</f>
        <v>0</v>
      </c>
      <c r="T473" s="54">
        <f>VLOOKUP(A473,T56建物老朽度!$A$6:$R$2001,18,FALSE)</f>
        <v>0</v>
      </c>
      <c r="U473" s="54" t="e">
        <f t="shared" si="51"/>
        <v>#DIV/0!</v>
      </c>
      <c r="V473" s="55" t="str">
        <f t="shared" si="52"/>
        <v>-</v>
      </c>
      <c r="W473" s="56">
        <f t="shared" si="53"/>
        <v>0</v>
      </c>
      <c r="X473" s="57">
        <f>VLOOKUP(A473,T71密集市街地の状況!$A$6:$Q$2001,13,FALSE)</f>
        <v>0</v>
      </c>
      <c r="Y473" s="56">
        <f t="shared" si="54"/>
        <v>0</v>
      </c>
      <c r="Z473" s="60"/>
      <c r="AA473" s="60"/>
      <c r="AB473" s="53">
        <f>VLOOKUP(A473,T71密集市街地の状況!$A$6:$Q$2000,15,FALSE)</f>
        <v>0</v>
      </c>
      <c r="AC473" s="61">
        <f t="shared" si="55"/>
        <v>0</v>
      </c>
      <c r="AD473" s="62"/>
    </row>
    <row r="474" spans="1:30" ht="15" customHeight="1">
      <c r="A474" s="49">
        <f>T71密集市街地の状況!A473</f>
        <v>0</v>
      </c>
      <c r="B474" s="16"/>
      <c r="C474" s="16"/>
      <c r="D474" s="16" t="str">
        <f t="shared" si="56"/>
        <v/>
      </c>
      <c r="E474" s="16"/>
      <c r="F474" s="16"/>
      <c r="G474" s="51">
        <v>468</v>
      </c>
      <c r="H474" s="31">
        <f>T71密集市街地の状況!B473</f>
        <v>0</v>
      </c>
      <c r="I474" s="31">
        <f>T71密集市街地の状況!C473</f>
        <v>0</v>
      </c>
      <c r="J474" s="31">
        <f>T71密集市街地の状況!D473</f>
        <v>0</v>
      </c>
      <c r="K474" s="31">
        <f>VLOOKUP(A474,T11aゾーン名称及び面積!$A$6:$I$2001,5,FALSE)</f>
        <v>0</v>
      </c>
      <c r="L474" s="31">
        <f>VLOOKUP(A474,T11aゾーン名称及び面積!$A$6:$I$2001,6,FALSE)</f>
        <v>0</v>
      </c>
      <c r="M474" s="52">
        <f>VLOOKUP(A474,T11aゾーン名称及び面積!$A$6:$I$2001,7,FALSE)</f>
        <v>0</v>
      </c>
      <c r="N474" s="52">
        <f>VLOOKUP(A474,T11aゾーン名称及び面積!$A$6:$I$2001,8,FALSE)</f>
        <v>0</v>
      </c>
      <c r="O474" s="53">
        <f>VLOOKUP(A474,T11aゾーン名称及び面積!$A$6:$I$2001,9,FALSE)</f>
        <v>0</v>
      </c>
      <c r="P474" s="54">
        <f>VLOOKUP(A474,T23ゾーン別人口!$A$6:$F$2001,6,FALSE)</f>
        <v>0</v>
      </c>
      <c r="Q474" s="58" t="e">
        <f t="shared" si="50"/>
        <v>#DIV/0!</v>
      </c>
      <c r="R474" s="53">
        <f>VLOOKUP(A474,T71密集市街地の状況!$A$6:$F$2000,6,FALSE)</f>
        <v>0</v>
      </c>
      <c r="S474" s="54">
        <f>VLOOKUP(A474,T56建物老朽度!$A$6:$R$2001,17,FALSE)</f>
        <v>0</v>
      </c>
      <c r="T474" s="54">
        <f>VLOOKUP(A474,T56建物老朽度!$A$6:$R$2001,18,FALSE)</f>
        <v>0</v>
      </c>
      <c r="U474" s="54" t="e">
        <f t="shared" si="51"/>
        <v>#DIV/0!</v>
      </c>
      <c r="V474" s="55" t="str">
        <f t="shared" si="52"/>
        <v>-</v>
      </c>
      <c r="W474" s="56">
        <f t="shared" si="53"/>
        <v>0</v>
      </c>
      <c r="X474" s="57">
        <f>VLOOKUP(A474,T71密集市街地の状況!$A$6:$Q$2001,13,FALSE)</f>
        <v>0</v>
      </c>
      <c r="Y474" s="56">
        <f t="shared" si="54"/>
        <v>0</v>
      </c>
      <c r="Z474" s="60"/>
      <c r="AA474" s="60"/>
      <c r="AB474" s="53">
        <f>VLOOKUP(A474,T71密集市街地の状況!$A$6:$Q$2000,15,FALSE)</f>
        <v>0</v>
      </c>
      <c r="AC474" s="61">
        <f t="shared" si="55"/>
        <v>0</v>
      </c>
      <c r="AD474" s="62"/>
    </row>
    <row r="475" spans="1:30" ht="15" customHeight="1">
      <c r="A475" s="49">
        <f>T71密集市街地の状況!A474</f>
        <v>0</v>
      </c>
      <c r="B475" s="16"/>
      <c r="C475" s="16"/>
      <c r="D475" s="16" t="str">
        <f t="shared" si="56"/>
        <v/>
      </c>
      <c r="E475" s="16"/>
      <c r="F475" s="16"/>
      <c r="G475" s="51">
        <v>469</v>
      </c>
      <c r="H475" s="31">
        <f>T71密集市街地の状況!B474</f>
        <v>0</v>
      </c>
      <c r="I475" s="31">
        <f>T71密集市街地の状況!C474</f>
        <v>0</v>
      </c>
      <c r="J475" s="31">
        <f>T71密集市街地の状況!D474</f>
        <v>0</v>
      </c>
      <c r="K475" s="31">
        <f>VLOOKUP(A475,T11aゾーン名称及び面積!$A$6:$I$2001,5,FALSE)</f>
        <v>0</v>
      </c>
      <c r="L475" s="31">
        <f>VLOOKUP(A475,T11aゾーン名称及び面積!$A$6:$I$2001,6,FALSE)</f>
        <v>0</v>
      </c>
      <c r="M475" s="52">
        <f>VLOOKUP(A475,T11aゾーン名称及び面積!$A$6:$I$2001,7,FALSE)</f>
        <v>0</v>
      </c>
      <c r="N475" s="52">
        <f>VLOOKUP(A475,T11aゾーン名称及び面積!$A$6:$I$2001,8,FALSE)</f>
        <v>0</v>
      </c>
      <c r="O475" s="53">
        <f>VLOOKUP(A475,T11aゾーン名称及び面積!$A$6:$I$2001,9,FALSE)</f>
        <v>0</v>
      </c>
      <c r="P475" s="54">
        <f>VLOOKUP(A475,T23ゾーン別人口!$A$6:$F$2001,6,FALSE)</f>
        <v>0</v>
      </c>
      <c r="Q475" s="58" t="e">
        <f t="shared" si="50"/>
        <v>#DIV/0!</v>
      </c>
      <c r="R475" s="53">
        <f>VLOOKUP(A475,T71密集市街地の状況!$A$6:$F$2000,6,FALSE)</f>
        <v>0</v>
      </c>
      <c r="S475" s="54">
        <f>VLOOKUP(A475,T56建物老朽度!$A$6:$R$2001,17,FALSE)</f>
        <v>0</v>
      </c>
      <c r="T475" s="54">
        <f>VLOOKUP(A475,T56建物老朽度!$A$6:$R$2001,18,FALSE)</f>
        <v>0</v>
      </c>
      <c r="U475" s="54" t="e">
        <f t="shared" si="51"/>
        <v>#DIV/0!</v>
      </c>
      <c r="V475" s="55" t="str">
        <f t="shared" si="52"/>
        <v>-</v>
      </c>
      <c r="W475" s="56">
        <f t="shared" si="53"/>
        <v>0</v>
      </c>
      <c r="X475" s="57">
        <f>VLOOKUP(A475,T71密集市街地の状況!$A$6:$Q$2001,13,FALSE)</f>
        <v>0</v>
      </c>
      <c r="Y475" s="56">
        <f t="shared" si="54"/>
        <v>0</v>
      </c>
      <c r="Z475" s="60"/>
      <c r="AA475" s="60"/>
      <c r="AB475" s="53">
        <f>VLOOKUP(A475,T71密集市街地の状況!$A$6:$Q$2000,15,FALSE)</f>
        <v>0</v>
      </c>
      <c r="AC475" s="61">
        <f t="shared" si="55"/>
        <v>0</v>
      </c>
      <c r="AD475" s="62"/>
    </row>
    <row r="476" spans="1:30" ht="15" customHeight="1">
      <c r="A476" s="49">
        <f>T71密集市街地の状況!A475</f>
        <v>0</v>
      </c>
      <c r="B476" s="16"/>
      <c r="C476" s="16"/>
      <c r="D476" s="16" t="str">
        <f t="shared" si="56"/>
        <v/>
      </c>
      <c r="E476" s="16"/>
      <c r="F476" s="16"/>
      <c r="G476" s="51">
        <v>470</v>
      </c>
      <c r="H476" s="31">
        <f>T71密集市街地の状況!B475</f>
        <v>0</v>
      </c>
      <c r="I476" s="31">
        <f>T71密集市街地の状況!C475</f>
        <v>0</v>
      </c>
      <c r="J476" s="31">
        <f>T71密集市街地の状況!D475</f>
        <v>0</v>
      </c>
      <c r="K476" s="31">
        <f>VLOOKUP(A476,T11aゾーン名称及び面積!$A$6:$I$2001,5,FALSE)</f>
        <v>0</v>
      </c>
      <c r="L476" s="31">
        <f>VLOOKUP(A476,T11aゾーン名称及び面積!$A$6:$I$2001,6,FALSE)</f>
        <v>0</v>
      </c>
      <c r="M476" s="52">
        <f>VLOOKUP(A476,T11aゾーン名称及び面積!$A$6:$I$2001,7,FALSE)</f>
        <v>0</v>
      </c>
      <c r="N476" s="52">
        <f>VLOOKUP(A476,T11aゾーン名称及び面積!$A$6:$I$2001,8,FALSE)</f>
        <v>0</v>
      </c>
      <c r="O476" s="53">
        <f>VLOOKUP(A476,T11aゾーン名称及び面積!$A$6:$I$2001,9,FALSE)</f>
        <v>0</v>
      </c>
      <c r="P476" s="54">
        <f>VLOOKUP(A476,T23ゾーン別人口!$A$6:$F$2001,6,FALSE)</f>
        <v>0</v>
      </c>
      <c r="Q476" s="58" t="e">
        <f t="shared" si="50"/>
        <v>#DIV/0!</v>
      </c>
      <c r="R476" s="53">
        <f>VLOOKUP(A476,T71密集市街地の状況!$A$6:$F$2000,6,FALSE)</f>
        <v>0</v>
      </c>
      <c r="S476" s="54">
        <f>VLOOKUP(A476,T56建物老朽度!$A$6:$R$2001,17,FALSE)</f>
        <v>0</v>
      </c>
      <c r="T476" s="54">
        <f>VLOOKUP(A476,T56建物老朽度!$A$6:$R$2001,18,FALSE)</f>
        <v>0</v>
      </c>
      <c r="U476" s="54" t="e">
        <f t="shared" si="51"/>
        <v>#DIV/0!</v>
      </c>
      <c r="V476" s="55" t="str">
        <f t="shared" si="52"/>
        <v>-</v>
      </c>
      <c r="W476" s="56">
        <f t="shared" si="53"/>
        <v>0</v>
      </c>
      <c r="X476" s="57">
        <f>VLOOKUP(A476,T71密集市街地の状況!$A$6:$Q$2001,13,FALSE)</f>
        <v>0</v>
      </c>
      <c r="Y476" s="56">
        <f t="shared" si="54"/>
        <v>0</v>
      </c>
      <c r="Z476" s="60"/>
      <c r="AA476" s="60"/>
      <c r="AB476" s="53">
        <f>VLOOKUP(A476,T71密集市街地の状況!$A$6:$Q$2000,15,FALSE)</f>
        <v>0</v>
      </c>
      <c r="AC476" s="61">
        <f t="shared" si="55"/>
        <v>0</v>
      </c>
      <c r="AD476" s="62"/>
    </row>
    <row r="477" spans="1:30" ht="15" customHeight="1">
      <c r="A477" s="49">
        <f>T71密集市街地の状況!A476</f>
        <v>0</v>
      </c>
      <c r="B477" s="16"/>
      <c r="C477" s="16"/>
      <c r="D477" s="16" t="str">
        <f t="shared" si="56"/>
        <v/>
      </c>
      <c r="E477" s="16"/>
      <c r="F477" s="16"/>
      <c r="G477" s="51">
        <v>471</v>
      </c>
      <c r="H477" s="31">
        <f>T71密集市街地の状況!B476</f>
        <v>0</v>
      </c>
      <c r="I477" s="31">
        <f>T71密集市街地の状況!C476</f>
        <v>0</v>
      </c>
      <c r="J477" s="31">
        <f>T71密集市街地の状況!D476</f>
        <v>0</v>
      </c>
      <c r="K477" s="31">
        <f>VLOOKUP(A477,T11aゾーン名称及び面積!$A$6:$I$2001,5,FALSE)</f>
        <v>0</v>
      </c>
      <c r="L477" s="31">
        <f>VLOOKUP(A477,T11aゾーン名称及び面積!$A$6:$I$2001,6,FALSE)</f>
        <v>0</v>
      </c>
      <c r="M477" s="52">
        <f>VLOOKUP(A477,T11aゾーン名称及び面積!$A$6:$I$2001,7,FALSE)</f>
        <v>0</v>
      </c>
      <c r="N477" s="52">
        <f>VLOOKUP(A477,T11aゾーン名称及び面積!$A$6:$I$2001,8,FALSE)</f>
        <v>0</v>
      </c>
      <c r="O477" s="53">
        <f>VLOOKUP(A477,T11aゾーン名称及び面積!$A$6:$I$2001,9,FALSE)</f>
        <v>0</v>
      </c>
      <c r="P477" s="54">
        <f>VLOOKUP(A477,T23ゾーン別人口!$A$6:$F$2001,6,FALSE)</f>
        <v>0</v>
      </c>
      <c r="Q477" s="58" t="e">
        <f t="shared" si="50"/>
        <v>#DIV/0!</v>
      </c>
      <c r="R477" s="53">
        <f>VLOOKUP(A477,T71密集市街地の状況!$A$6:$F$2000,6,FALSE)</f>
        <v>0</v>
      </c>
      <c r="S477" s="54">
        <f>VLOOKUP(A477,T56建物老朽度!$A$6:$R$2001,17,FALSE)</f>
        <v>0</v>
      </c>
      <c r="T477" s="54">
        <f>VLOOKUP(A477,T56建物老朽度!$A$6:$R$2001,18,FALSE)</f>
        <v>0</v>
      </c>
      <c r="U477" s="54" t="e">
        <f t="shared" si="51"/>
        <v>#DIV/0!</v>
      </c>
      <c r="V477" s="55" t="str">
        <f t="shared" si="52"/>
        <v>-</v>
      </c>
      <c r="W477" s="56">
        <f t="shared" si="53"/>
        <v>0</v>
      </c>
      <c r="X477" s="57">
        <f>VLOOKUP(A477,T71密集市街地の状況!$A$6:$Q$2001,13,FALSE)</f>
        <v>0</v>
      </c>
      <c r="Y477" s="56">
        <f t="shared" si="54"/>
        <v>0</v>
      </c>
      <c r="Z477" s="60"/>
      <c r="AA477" s="60"/>
      <c r="AB477" s="53">
        <f>VLOOKUP(A477,T71密集市街地の状況!$A$6:$Q$2000,15,FALSE)</f>
        <v>0</v>
      </c>
      <c r="AC477" s="61">
        <f t="shared" si="55"/>
        <v>0</v>
      </c>
      <c r="AD477" s="62"/>
    </row>
    <row r="478" spans="1:30" ht="15" customHeight="1">
      <c r="A478" s="49">
        <f>T71密集市街地の状況!A477</f>
        <v>0</v>
      </c>
      <c r="B478" s="16"/>
      <c r="C478" s="16"/>
      <c r="D478" s="16" t="str">
        <f t="shared" si="56"/>
        <v/>
      </c>
      <c r="E478" s="16"/>
      <c r="F478" s="16"/>
      <c r="G478" s="51">
        <v>472</v>
      </c>
      <c r="H478" s="31">
        <f>T71密集市街地の状況!B477</f>
        <v>0</v>
      </c>
      <c r="I478" s="31">
        <f>T71密集市街地の状況!C477</f>
        <v>0</v>
      </c>
      <c r="J478" s="31">
        <f>T71密集市街地の状況!D477</f>
        <v>0</v>
      </c>
      <c r="K478" s="31">
        <f>VLOOKUP(A478,T11aゾーン名称及び面積!$A$6:$I$2001,5,FALSE)</f>
        <v>0</v>
      </c>
      <c r="L478" s="31">
        <f>VLOOKUP(A478,T11aゾーン名称及び面積!$A$6:$I$2001,6,FALSE)</f>
        <v>0</v>
      </c>
      <c r="M478" s="52">
        <f>VLOOKUP(A478,T11aゾーン名称及び面積!$A$6:$I$2001,7,FALSE)</f>
        <v>0</v>
      </c>
      <c r="N478" s="52">
        <f>VLOOKUP(A478,T11aゾーン名称及び面積!$A$6:$I$2001,8,FALSE)</f>
        <v>0</v>
      </c>
      <c r="O478" s="53">
        <f>VLOOKUP(A478,T11aゾーン名称及び面積!$A$6:$I$2001,9,FALSE)</f>
        <v>0</v>
      </c>
      <c r="P478" s="54">
        <f>VLOOKUP(A478,T23ゾーン別人口!$A$6:$F$2001,6,FALSE)</f>
        <v>0</v>
      </c>
      <c r="Q478" s="58" t="e">
        <f t="shared" si="50"/>
        <v>#DIV/0!</v>
      </c>
      <c r="R478" s="53">
        <f>VLOOKUP(A478,T71密集市街地の状況!$A$6:$F$2000,6,FALSE)</f>
        <v>0</v>
      </c>
      <c r="S478" s="54">
        <f>VLOOKUP(A478,T56建物老朽度!$A$6:$R$2001,17,FALSE)</f>
        <v>0</v>
      </c>
      <c r="T478" s="54">
        <f>VLOOKUP(A478,T56建物老朽度!$A$6:$R$2001,18,FALSE)</f>
        <v>0</v>
      </c>
      <c r="U478" s="54" t="e">
        <f t="shared" si="51"/>
        <v>#DIV/0!</v>
      </c>
      <c r="V478" s="55" t="str">
        <f t="shared" si="52"/>
        <v>-</v>
      </c>
      <c r="W478" s="56">
        <f t="shared" si="53"/>
        <v>0</v>
      </c>
      <c r="X478" s="57">
        <f>VLOOKUP(A478,T71密集市街地の状況!$A$6:$Q$2001,13,FALSE)</f>
        <v>0</v>
      </c>
      <c r="Y478" s="56">
        <f t="shared" si="54"/>
        <v>0</v>
      </c>
      <c r="Z478" s="60"/>
      <c r="AA478" s="60"/>
      <c r="AB478" s="53">
        <f>VLOOKUP(A478,T71密集市街地の状況!$A$6:$Q$2000,15,FALSE)</f>
        <v>0</v>
      </c>
      <c r="AC478" s="61">
        <f t="shared" si="55"/>
        <v>0</v>
      </c>
      <c r="AD478" s="62"/>
    </row>
    <row r="479" spans="1:30" ht="15" customHeight="1">
      <c r="A479" s="49">
        <f>T71密集市街地の状況!A478</f>
        <v>0</v>
      </c>
      <c r="B479" s="16"/>
      <c r="C479" s="16"/>
      <c r="D479" s="16" t="str">
        <f t="shared" si="56"/>
        <v/>
      </c>
      <c r="E479" s="16"/>
      <c r="F479" s="16"/>
      <c r="G479" s="51">
        <v>473</v>
      </c>
      <c r="H479" s="31">
        <f>T71密集市街地の状況!B478</f>
        <v>0</v>
      </c>
      <c r="I479" s="31">
        <f>T71密集市街地の状況!C478</f>
        <v>0</v>
      </c>
      <c r="J479" s="31">
        <f>T71密集市街地の状況!D478</f>
        <v>0</v>
      </c>
      <c r="K479" s="31">
        <f>VLOOKUP(A479,T11aゾーン名称及び面積!$A$6:$I$2001,5,FALSE)</f>
        <v>0</v>
      </c>
      <c r="L479" s="31">
        <f>VLOOKUP(A479,T11aゾーン名称及び面積!$A$6:$I$2001,6,FALSE)</f>
        <v>0</v>
      </c>
      <c r="M479" s="52">
        <f>VLOOKUP(A479,T11aゾーン名称及び面積!$A$6:$I$2001,7,FALSE)</f>
        <v>0</v>
      </c>
      <c r="N479" s="52">
        <f>VLOOKUP(A479,T11aゾーン名称及び面積!$A$6:$I$2001,8,FALSE)</f>
        <v>0</v>
      </c>
      <c r="O479" s="53">
        <f>VLOOKUP(A479,T11aゾーン名称及び面積!$A$6:$I$2001,9,FALSE)</f>
        <v>0</v>
      </c>
      <c r="P479" s="54">
        <f>VLOOKUP(A479,T23ゾーン別人口!$A$6:$F$2001,6,FALSE)</f>
        <v>0</v>
      </c>
      <c r="Q479" s="58" t="e">
        <f t="shared" si="50"/>
        <v>#DIV/0!</v>
      </c>
      <c r="R479" s="53">
        <f>VLOOKUP(A479,T71密集市街地の状況!$A$6:$F$2000,6,FALSE)</f>
        <v>0</v>
      </c>
      <c r="S479" s="54">
        <f>VLOOKUP(A479,T56建物老朽度!$A$6:$R$2001,17,FALSE)</f>
        <v>0</v>
      </c>
      <c r="T479" s="54">
        <f>VLOOKUP(A479,T56建物老朽度!$A$6:$R$2001,18,FALSE)</f>
        <v>0</v>
      </c>
      <c r="U479" s="54" t="e">
        <f t="shared" si="51"/>
        <v>#DIV/0!</v>
      </c>
      <c r="V479" s="55" t="str">
        <f t="shared" si="52"/>
        <v>-</v>
      </c>
      <c r="W479" s="56">
        <f t="shared" si="53"/>
        <v>0</v>
      </c>
      <c r="X479" s="57">
        <f>VLOOKUP(A479,T71密集市街地の状況!$A$6:$Q$2001,13,FALSE)</f>
        <v>0</v>
      </c>
      <c r="Y479" s="56">
        <f t="shared" si="54"/>
        <v>0</v>
      </c>
      <c r="Z479" s="60"/>
      <c r="AA479" s="60"/>
      <c r="AB479" s="53">
        <f>VLOOKUP(A479,T71密集市街地の状況!$A$6:$Q$2000,15,FALSE)</f>
        <v>0</v>
      </c>
      <c r="AC479" s="61">
        <f t="shared" si="55"/>
        <v>0</v>
      </c>
      <c r="AD479" s="62"/>
    </row>
    <row r="480" spans="1:30" ht="15" customHeight="1">
      <c r="A480" s="49">
        <f>T71密集市街地の状況!A479</f>
        <v>0</v>
      </c>
      <c r="B480" s="16"/>
      <c r="C480" s="16"/>
      <c r="D480" s="16" t="str">
        <f t="shared" si="56"/>
        <v/>
      </c>
      <c r="E480" s="16"/>
      <c r="F480" s="16"/>
      <c r="G480" s="51">
        <v>474</v>
      </c>
      <c r="H480" s="31">
        <f>T71密集市街地の状況!B479</f>
        <v>0</v>
      </c>
      <c r="I480" s="31">
        <f>T71密集市街地の状況!C479</f>
        <v>0</v>
      </c>
      <c r="J480" s="31">
        <f>T71密集市街地の状況!D479</f>
        <v>0</v>
      </c>
      <c r="K480" s="31">
        <f>VLOOKUP(A480,T11aゾーン名称及び面積!$A$6:$I$2001,5,FALSE)</f>
        <v>0</v>
      </c>
      <c r="L480" s="31">
        <f>VLOOKUP(A480,T11aゾーン名称及び面積!$A$6:$I$2001,6,FALSE)</f>
        <v>0</v>
      </c>
      <c r="M480" s="52">
        <f>VLOOKUP(A480,T11aゾーン名称及び面積!$A$6:$I$2001,7,FALSE)</f>
        <v>0</v>
      </c>
      <c r="N480" s="52">
        <f>VLOOKUP(A480,T11aゾーン名称及び面積!$A$6:$I$2001,8,FALSE)</f>
        <v>0</v>
      </c>
      <c r="O480" s="53">
        <f>VLOOKUP(A480,T11aゾーン名称及び面積!$A$6:$I$2001,9,FALSE)</f>
        <v>0</v>
      </c>
      <c r="P480" s="54">
        <f>VLOOKUP(A480,T23ゾーン別人口!$A$6:$F$2001,6,FALSE)</f>
        <v>0</v>
      </c>
      <c r="Q480" s="58" t="e">
        <f t="shared" si="50"/>
        <v>#DIV/0!</v>
      </c>
      <c r="R480" s="53">
        <f>VLOOKUP(A480,T71密集市街地の状況!$A$6:$F$2000,6,FALSE)</f>
        <v>0</v>
      </c>
      <c r="S480" s="54">
        <f>VLOOKUP(A480,T56建物老朽度!$A$6:$R$2001,17,FALSE)</f>
        <v>0</v>
      </c>
      <c r="T480" s="54">
        <f>VLOOKUP(A480,T56建物老朽度!$A$6:$R$2001,18,FALSE)</f>
        <v>0</v>
      </c>
      <c r="U480" s="54" t="e">
        <f t="shared" si="51"/>
        <v>#DIV/0!</v>
      </c>
      <c r="V480" s="55" t="str">
        <f t="shared" si="52"/>
        <v>-</v>
      </c>
      <c r="W480" s="56">
        <f t="shared" si="53"/>
        <v>0</v>
      </c>
      <c r="X480" s="57">
        <f>VLOOKUP(A480,T71密集市街地の状況!$A$6:$Q$2001,13,FALSE)</f>
        <v>0</v>
      </c>
      <c r="Y480" s="56">
        <f t="shared" si="54"/>
        <v>0</v>
      </c>
      <c r="Z480" s="60"/>
      <c r="AA480" s="60"/>
      <c r="AB480" s="53">
        <f>VLOOKUP(A480,T71密集市街地の状況!$A$6:$Q$2000,15,FALSE)</f>
        <v>0</v>
      </c>
      <c r="AC480" s="61">
        <f t="shared" si="55"/>
        <v>0</v>
      </c>
      <c r="AD480" s="62"/>
    </row>
    <row r="481" spans="1:30" ht="15" customHeight="1">
      <c r="A481" s="49">
        <f>T71密集市街地の状況!A480</f>
        <v>0</v>
      </c>
      <c r="B481" s="16"/>
      <c r="C481" s="16"/>
      <c r="D481" s="16" t="str">
        <f t="shared" si="56"/>
        <v/>
      </c>
      <c r="E481" s="16"/>
      <c r="F481" s="16"/>
      <c r="G481" s="51">
        <v>475</v>
      </c>
      <c r="H481" s="31">
        <f>T71密集市街地の状況!B480</f>
        <v>0</v>
      </c>
      <c r="I481" s="31">
        <f>T71密集市街地の状況!C480</f>
        <v>0</v>
      </c>
      <c r="J481" s="31">
        <f>T71密集市街地の状況!D480</f>
        <v>0</v>
      </c>
      <c r="K481" s="31">
        <f>VLOOKUP(A481,T11aゾーン名称及び面積!$A$6:$I$2001,5,FALSE)</f>
        <v>0</v>
      </c>
      <c r="L481" s="31">
        <f>VLOOKUP(A481,T11aゾーン名称及び面積!$A$6:$I$2001,6,FALSE)</f>
        <v>0</v>
      </c>
      <c r="M481" s="52">
        <f>VLOOKUP(A481,T11aゾーン名称及び面積!$A$6:$I$2001,7,FALSE)</f>
        <v>0</v>
      </c>
      <c r="N481" s="52">
        <f>VLOOKUP(A481,T11aゾーン名称及び面積!$A$6:$I$2001,8,FALSE)</f>
        <v>0</v>
      </c>
      <c r="O481" s="53">
        <f>VLOOKUP(A481,T11aゾーン名称及び面積!$A$6:$I$2001,9,FALSE)</f>
        <v>0</v>
      </c>
      <c r="P481" s="54">
        <f>VLOOKUP(A481,T23ゾーン別人口!$A$6:$F$2001,6,FALSE)</f>
        <v>0</v>
      </c>
      <c r="Q481" s="58" t="e">
        <f t="shared" si="50"/>
        <v>#DIV/0!</v>
      </c>
      <c r="R481" s="53">
        <f>VLOOKUP(A481,T71密集市街地の状況!$A$6:$F$2000,6,FALSE)</f>
        <v>0</v>
      </c>
      <c r="S481" s="54">
        <f>VLOOKUP(A481,T56建物老朽度!$A$6:$R$2001,17,FALSE)</f>
        <v>0</v>
      </c>
      <c r="T481" s="54">
        <f>VLOOKUP(A481,T56建物老朽度!$A$6:$R$2001,18,FALSE)</f>
        <v>0</v>
      </c>
      <c r="U481" s="54" t="e">
        <f t="shared" si="51"/>
        <v>#DIV/0!</v>
      </c>
      <c r="V481" s="55" t="str">
        <f t="shared" si="52"/>
        <v>-</v>
      </c>
      <c r="W481" s="56">
        <f t="shared" si="53"/>
        <v>0</v>
      </c>
      <c r="X481" s="57">
        <f>VLOOKUP(A481,T71密集市街地の状況!$A$6:$Q$2001,13,FALSE)</f>
        <v>0</v>
      </c>
      <c r="Y481" s="56">
        <f t="shared" si="54"/>
        <v>0</v>
      </c>
      <c r="Z481" s="60"/>
      <c r="AA481" s="60"/>
      <c r="AB481" s="53">
        <f>VLOOKUP(A481,T71密集市街地の状況!$A$6:$Q$2000,15,FALSE)</f>
        <v>0</v>
      </c>
      <c r="AC481" s="61">
        <f t="shared" si="55"/>
        <v>0</v>
      </c>
      <c r="AD481" s="62"/>
    </row>
    <row r="482" spans="1:30" ht="15" customHeight="1">
      <c r="A482" s="49">
        <f>T71密集市街地の状況!A481</f>
        <v>0</v>
      </c>
      <c r="B482" s="16"/>
      <c r="C482" s="16"/>
      <c r="D482" s="16" t="str">
        <f t="shared" si="56"/>
        <v/>
      </c>
      <c r="E482" s="16"/>
      <c r="F482" s="16"/>
      <c r="G482" s="51">
        <v>476</v>
      </c>
      <c r="H482" s="31">
        <f>T71密集市街地の状況!B481</f>
        <v>0</v>
      </c>
      <c r="I482" s="31">
        <f>T71密集市街地の状況!C481</f>
        <v>0</v>
      </c>
      <c r="J482" s="31">
        <f>T71密集市街地の状況!D481</f>
        <v>0</v>
      </c>
      <c r="K482" s="31">
        <f>VLOOKUP(A482,T11aゾーン名称及び面積!$A$6:$I$2001,5,FALSE)</f>
        <v>0</v>
      </c>
      <c r="L482" s="31">
        <f>VLOOKUP(A482,T11aゾーン名称及び面積!$A$6:$I$2001,6,FALSE)</f>
        <v>0</v>
      </c>
      <c r="M482" s="52">
        <f>VLOOKUP(A482,T11aゾーン名称及び面積!$A$6:$I$2001,7,FALSE)</f>
        <v>0</v>
      </c>
      <c r="N482" s="52">
        <f>VLOOKUP(A482,T11aゾーン名称及び面積!$A$6:$I$2001,8,FALSE)</f>
        <v>0</v>
      </c>
      <c r="O482" s="53">
        <f>VLOOKUP(A482,T11aゾーン名称及び面積!$A$6:$I$2001,9,FALSE)</f>
        <v>0</v>
      </c>
      <c r="P482" s="54">
        <f>VLOOKUP(A482,T23ゾーン別人口!$A$6:$F$2001,6,FALSE)</f>
        <v>0</v>
      </c>
      <c r="Q482" s="58" t="e">
        <f t="shared" si="50"/>
        <v>#DIV/0!</v>
      </c>
      <c r="R482" s="53">
        <f>VLOOKUP(A482,T71密集市街地の状況!$A$6:$F$2000,6,FALSE)</f>
        <v>0</v>
      </c>
      <c r="S482" s="54">
        <f>VLOOKUP(A482,T56建物老朽度!$A$6:$R$2001,17,FALSE)</f>
        <v>0</v>
      </c>
      <c r="T482" s="54">
        <f>VLOOKUP(A482,T56建物老朽度!$A$6:$R$2001,18,FALSE)</f>
        <v>0</v>
      </c>
      <c r="U482" s="54" t="e">
        <f t="shared" si="51"/>
        <v>#DIV/0!</v>
      </c>
      <c r="V482" s="55" t="str">
        <f t="shared" si="52"/>
        <v>-</v>
      </c>
      <c r="W482" s="56">
        <f t="shared" si="53"/>
        <v>0</v>
      </c>
      <c r="X482" s="57">
        <f>VLOOKUP(A482,T71密集市街地の状況!$A$6:$Q$2001,13,FALSE)</f>
        <v>0</v>
      </c>
      <c r="Y482" s="56">
        <f t="shared" si="54"/>
        <v>0</v>
      </c>
      <c r="Z482" s="60"/>
      <c r="AA482" s="60"/>
      <c r="AB482" s="53">
        <f>VLOOKUP(A482,T71密集市街地の状況!$A$6:$Q$2000,15,FALSE)</f>
        <v>0</v>
      </c>
      <c r="AC482" s="61">
        <f t="shared" si="55"/>
        <v>0</v>
      </c>
      <c r="AD482" s="62"/>
    </row>
    <row r="483" spans="1:30" ht="15" customHeight="1">
      <c r="A483" s="49">
        <f>T71密集市街地の状況!A482</f>
        <v>0</v>
      </c>
      <c r="B483" s="16"/>
      <c r="C483" s="16"/>
      <c r="D483" s="16" t="str">
        <f t="shared" si="56"/>
        <v/>
      </c>
      <c r="E483" s="16"/>
      <c r="F483" s="16"/>
      <c r="G483" s="51">
        <v>477</v>
      </c>
      <c r="H483" s="31">
        <f>T71密集市街地の状況!B482</f>
        <v>0</v>
      </c>
      <c r="I483" s="31">
        <f>T71密集市街地の状況!C482</f>
        <v>0</v>
      </c>
      <c r="J483" s="31">
        <f>T71密集市街地の状況!D482</f>
        <v>0</v>
      </c>
      <c r="K483" s="31">
        <f>VLOOKUP(A483,T11aゾーン名称及び面積!$A$6:$I$2001,5,FALSE)</f>
        <v>0</v>
      </c>
      <c r="L483" s="31">
        <f>VLOOKUP(A483,T11aゾーン名称及び面積!$A$6:$I$2001,6,FALSE)</f>
        <v>0</v>
      </c>
      <c r="M483" s="52">
        <f>VLOOKUP(A483,T11aゾーン名称及び面積!$A$6:$I$2001,7,FALSE)</f>
        <v>0</v>
      </c>
      <c r="N483" s="52">
        <f>VLOOKUP(A483,T11aゾーン名称及び面積!$A$6:$I$2001,8,FALSE)</f>
        <v>0</v>
      </c>
      <c r="O483" s="53">
        <f>VLOOKUP(A483,T11aゾーン名称及び面積!$A$6:$I$2001,9,FALSE)</f>
        <v>0</v>
      </c>
      <c r="P483" s="54">
        <f>VLOOKUP(A483,T23ゾーン別人口!$A$6:$F$2001,6,FALSE)</f>
        <v>0</v>
      </c>
      <c r="Q483" s="58" t="e">
        <f t="shared" si="50"/>
        <v>#DIV/0!</v>
      </c>
      <c r="R483" s="53">
        <f>VLOOKUP(A483,T71密集市街地の状況!$A$6:$F$2000,6,FALSE)</f>
        <v>0</v>
      </c>
      <c r="S483" s="54">
        <f>VLOOKUP(A483,T56建物老朽度!$A$6:$R$2001,17,FALSE)</f>
        <v>0</v>
      </c>
      <c r="T483" s="54">
        <f>VLOOKUP(A483,T56建物老朽度!$A$6:$R$2001,18,FALSE)</f>
        <v>0</v>
      </c>
      <c r="U483" s="54" t="e">
        <f t="shared" si="51"/>
        <v>#DIV/0!</v>
      </c>
      <c r="V483" s="55" t="str">
        <f t="shared" si="52"/>
        <v>-</v>
      </c>
      <c r="W483" s="56">
        <f t="shared" si="53"/>
        <v>0</v>
      </c>
      <c r="X483" s="57">
        <f>VLOOKUP(A483,T71密集市街地の状況!$A$6:$Q$2001,13,FALSE)</f>
        <v>0</v>
      </c>
      <c r="Y483" s="56">
        <f t="shared" si="54"/>
        <v>0</v>
      </c>
      <c r="Z483" s="60"/>
      <c r="AA483" s="60"/>
      <c r="AB483" s="53">
        <f>VLOOKUP(A483,T71密集市街地の状況!$A$6:$Q$2000,15,FALSE)</f>
        <v>0</v>
      </c>
      <c r="AC483" s="61">
        <f t="shared" si="55"/>
        <v>0</v>
      </c>
      <c r="AD483" s="62"/>
    </row>
    <row r="484" spans="1:30" ht="15" customHeight="1">
      <c r="A484" s="49">
        <f>T71密集市街地の状況!A483</f>
        <v>0</v>
      </c>
      <c r="B484" s="16"/>
      <c r="C484" s="16"/>
      <c r="D484" s="16" t="str">
        <f t="shared" si="56"/>
        <v/>
      </c>
      <c r="E484" s="16"/>
      <c r="F484" s="16"/>
      <c r="G484" s="51">
        <v>478</v>
      </c>
      <c r="H484" s="31">
        <f>T71密集市街地の状況!B483</f>
        <v>0</v>
      </c>
      <c r="I484" s="31">
        <f>T71密集市街地の状況!C483</f>
        <v>0</v>
      </c>
      <c r="J484" s="31">
        <f>T71密集市街地の状況!D483</f>
        <v>0</v>
      </c>
      <c r="K484" s="31">
        <f>VLOOKUP(A484,T11aゾーン名称及び面積!$A$6:$I$2001,5,FALSE)</f>
        <v>0</v>
      </c>
      <c r="L484" s="31">
        <f>VLOOKUP(A484,T11aゾーン名称及び面積!$A$6:$I$2001,6,FALSE)</f>
        <v>0</v>
      </c>
      <c r="M484" s="52">
        <f>VLOOKUP(A484,T11aゾーン名称及び面積!$A$6:$I$2001,7,FALSE)</f>
        <v>0</v>
      </c>
      <c r="N484" s="52">
        <f>VLOOKUP(A484,T11aゾーン名称及び面積!$A$6:$I$2001,8,FALSE)</f>
        <v>0</v>
      </c>
      <c r="O484" s="53">
        <f>VLOOKUP(A484,T11aゾーン名称及び面積!$A$6:$I$2001,9,FALSE)</f>
        <v>0</v>
      </c>
      <c r="P484" s="54">
        <f>VLOOKUP(A484,T23ゾーン別人口!$A$6:$F$2001,6,FALSE)</f>
        <v>0</v>
      </c>
      <c r="Q484" s="58" t="e">
        <f t="shared" si="50"/>
        <v>#DIV/0!</v>
      </c>
      <c r="R484" s="53">
        <f>VLOOKUP(A484,T71密集市街地の状況!$A$6:$F$2000,6,FALSE)</f>
        <v>0</v>
      </c>
      <c r="S484" s="54">
        <f>VLOOKUP(A484,T56建物老朽度!$A$6:$R$2001,17,FALSE)</f>
        <v>0</v>
      </c>
      <c r="T484" s="54">
        <f>VLOOKUP(A484,T56建物老朽度!$A$6:$R$2001,18,FALSE)</f>
        <v>0</v>
      </c>
      <c r="U484" s="54" t="e">
        <f t="shared" si="51"/>
        <v>#DIV/0!</v>
      </c>
      <c r="V484" s="55" t="str">
        <f t="shared" si="52"/>
        <v>-</v>
      </c>
      <c r="W484" s="56">
        <f t="shared" si="53"/>
        <v>0</v>
      </c>
      <c r="X484" s="57">
        <f>VLOOKUP(A484,T71密集市街地の状況!$A$6:$Q$2001,13,FALSE)</f>
        <v>0</v>
      </c>
      <c r="Y484" s="56">
        <f t="shared" si="54"/>
        <v>0</v>
      </c>
      <c r="Z484" s="60"/>
      <c r="AA484" s="60"/>
      <c r="AB484" s="53">
        <f>VLOOKUP(A484,T71密集市街地の状況!$A$6:$Q$2000,15,FALSE)</f>
        <v>0</v>
      </c>
      <c r="AC484" s="61">
        <f t="shared" si="55"/>
        <v>0</v>
      </c>
      <c r="AD484" s="62"/>
    </row>
    <row r="485" spans="1:30" ht="15" customHeight="1">
      <c r="A485" s="49">
        <f>T71密集市街地の状況!A484</f>
        <v>0</v>
      </c>
      <c r="B485" s="16"/>
      <c r="C485" s="16"/>
      <c r="D485" s="16" t="str">
        <f t="shared" si="56"/>
        <v/>
      </c>
      <c r="E485" s="16"/>
      <c r="F485" s="16"/>
      <c r="G485" s="51">
        <v>479</v>
      </c>
      <c r="H485" s="31">
        <f>T71密集市街地の状況!B484</f>
        <v>0</v>
      </c>
      <c r="I485" s="31">
        <f>T71密集市街地の状況!C484</f>
        <v>0</v>
      </c>
      <c r="J485" s="31">
        <f>T71密集市街地の状況!D484</f>
        <v>0</v>
      </c>
      <c r="K485" s="31">
        <f>VLOOKUP(A485,T11aゾーン名称及び面積!$A$6:$I$2001,5,FALSE)</f>
        <v>0</v>
      </c>
      <c r="L485" s="31">
        <f>VLOOKUP(A485,T11aゾーン名称及び面積!$A$6:$I$2001,6,FALSE)</f>
        <v>0</v>
      </c>
      <c r="M485" s="52">
        <f>VLOOKUP(A485,T11aゾーン名称及び面積!$A$6:$I$2001,7,FALSE)</f>
        <v>0</v>
      </c>
      <c r="N485" s="52">
        <f>VLOOKUP(A485,T11aゾーン名称及び面積!$A$6:$I$2001,8,FALSE)</f>
        <v>0</v>
      </c>
      <c r="O485" s="53">
        <f>VLOOKUP(A485,T11aゾーン名称及び面積!$A$6:$I$2001,9,FALSE)</f>
        <v>0</v>
      </c>
      <c r="P485" s="54">
        <f>VLOOKUP(A485,T23ゾーン別人口!$A$6:$F$2001,6,FALSE)</f>
        <v>0</v>
      </c>
      <c r="Q485" s="58" t="e">
        <f t="shared" si="50"/>
        <v>#DIV/0!</v>
      </c>
      <c r="R485" s="53">
        <f>VLOOKUP(A485,T71密集市街地の状況!$A$6:$F$2000,6,FALSE)</f>
        <v>0</v>
      </c>
      <c r="S485" s="54">
        <f>VLOOKUP(A485,T56建物老朽度!$A$6:$R$2001,17,FALSE)</f>
        <v>0</v>
      </c>
      <c r="T485" s="54">
        <f>VLOOKUP(A485,T56建物老朽度!$A$6:$R$2001,18,FALSE)</f>
        <v>0</v>
      </c>
      <c r="U485" s="54" t="e">
        <f t="shared" si="51"/>
        <v>#DIV/0!</v>
      </c>
      <c r="V485" s="55" t="str">
        <f t="shared" si="52"/>
        <v>-</v>
      </c>
      <c r="W485" s="56">
        <f t="shared" si="53"/>
        <v>0</v>
      </c>
      <c r="X485" s="57">
        <f>VLOOKUP(A485,T71密集市街地の状況!$A$6:$Q$2001,13,FALSE)</f>
        <v>0</v>
      </c>
      <c r="Y485" s="56">
        <f t="shared" si="54"/>
        <v>0</v>
      </c>
      <c r="Z485" s="60"/>
      <c r="AA485" s="60"/>
      <c r="AB485" s="53">
        <f>VLOOKUP(A485,T71密集市街地の状況!$A$6:$Q$2000,15,FALSE)</f>
        <v>0</v>
      </c>
      <c r="AC485" s="61">
        <f t="shared" si="55"/>
        <v>0</v>
      </c>
      <c r="AD485" s="62"/>
    </row>
    <row r="486" spans="1:30" ht="15" customHeight="1">
      <c r="A486" s="49">
        <f>T71密集市街地の状況!A485</f>
        <v>0</v>
      </c>
      <c r="B486" s="16"/>
      <c r="C486" s="16"/>
      <c r="D486" s="16" t="str">
        <f t="shared" si="56"/>
        <v/>
      </c>
      <c r="E486" s="16"/>
      <c r="F486" s="16"/>
      <c r="G486" s="51">
        <v>480</v>
      </c>
      <c r="H486" s="31">
        <f>T71密集市街地の状況!B485</f>
        <v>0</v>
      </c>
      <c r="I486" s="31">
        <f>T71密集市街地の状況!C485</f>
        <v>0</v>
      </c>
      <c r="J486" s="31">
        <f>T71密集市街地の状況!D485</f>
        <v>0</v>
      </c>
      <c r="K486" s="31">
        <f>VLOOKUP(A486,T11aゾーン名称及び面積!$A$6:$I$2001,5,FALSE)</f>
        <v>0</v>
      </c>
      <c r="L486" s="31">
        <f>VLOOKUP(A486,T11aゾーン名称及び面積!$A$6:$I$2001,6,FALSE)</f>
        <v>0</v>
      </c>
      <c r="M486" s="52">
        <f>VLOOKUP(A486,T11aゾーン名称及び面積!$A$6:$I$2001,7,FALSE)</f>
        <v>0</v>
      </c>
      <c r="N486" s="52">
        <f>VLOOKUP(A486,T11aゾーン名称及び面積!$A$6:$I$2001,8,FALSE)</f>
        <v>0</v>
      </c>
      <c r="O486" s="53">
        <f>VLOOKUP(A486,T11aゾーン名称及び面積!$A$6:$I$2001,9,FALSE)</f>
        <v>0</v>
      </c>
      <c r="P486" s="54">
        <f>VLOOKUP(A486,T23ゾーン別人口!$A$6:$F$2001,6,FALSE)</f>
        <v>0</v>
      </c>
      <c r="Q486" s="58" t="e">
        <f t="shared" si="50"/>
        <v>#DIV/0!</v>
      </c>
      <c r="R486" s="53">
        <f>VLOOKUP(A486,T71密集市街地の状況!$A$6:$F$2000,6,FALSE)</f>
        <v>0</v>
      </c>
      <c r="S486" s="54">
        <f>VLOOKUP(A486,T56建物老朽度!$A$6:$R$2001,17,FALSE)</f>
        <v>0</v>
      </c>
      <c r="T486" s="54">
        <f>VLOOKUP(A486,T56建物老朽度!$A$6:$R$2001,18,FALSE)</f>
        <v>0</v>
      </c>
      <c r="U486" s="54" t="e">
        <f t="shared" si="51"/>
        <v>#DIV/0!</v>
      </c>
      <c r="V486" s="55" t="str">
        <f t="shared" si="52"/>
        <v>-</v>
      </c>
      <c r="W486" s="56">
        <f t="shared" si="53"/>
        <v>0</v>
      </c>
      <c r="X486" s="57">
        <f>VLOOKUP(A486,T71密集市街地の状況!$A$6:$Q$2001,13,FALSE)</f>
        <v>0</v>
      </c>
      <c r="Y486" s="56">
        <f t="shared" si="54"/>
        <v>0</v>
      </c>
      <c r="Z486" s="60"/>
      <c r="AA486" s="60"/>
      <c r="AB486" s="53">
        <f>VLOOKUP(A486,T71密集市街地の状況!$A$6:$Q$2000,15,FALSE)</f>
        <v>0</v>
      </c>
      <c r="AC486" s="61">
        <f t="shared" si="55"/>
        <v>0</v>
      </c>
      <c r="AD486" s="62"/>
    </row>
    <row r="487" spans="1:30" ht="15" customHeight="1">
      <c r="A487" s="49">
        <f>T71密集市街地の状況!A486</f>
        <v>0</v>
      </c>
      <c r="B487" s="16"/>
      <c r="C487" s="16"/>
      <c r="D487" s="16" t="str">
        <f t="shared" si="56"/>
        <v/>
      </c>
      <c r="E487" s="16"/>
      <c r="F487" s="16"/>
      <c r="G487" s="51">
        <v>481</v>
      </c>
      <c r="H487" s="31">
        <f>T71密集市街地の状況!B486</f>
        <v>0</v>
      </c>
      <c r="I487" s="31">
        <f>T71密集市街地の状況!C486</f>
        <v>0</v>
      </c>
      <c r="J487" s="31">
        <f>T71密集市街地の状況!D486</f>
        <v>0</v>
      </c>
      <c r="K487" s="31">
        <f>VLOOKUP(A487,T11aゾーン名称及び面積!$A$6:$I$2001,5,FALSE)</f>
        <v>0</v>
      </c>
      <c r="L487" s="31">
        <f>VLOOKUP(A487,T11aゾーン名称及び面積!$A$6:$I$2001,6,FALSE)</f>
        <v>0</v>
      </c>
      <c r="M487" s="52">
        <f>VLOOKUP(A487,T11aゾーン名称及び面積!$A$6:$I$2001,7,FALSE)</f>
        <v>0</v>
      </c>
      <c r="N487" s="52">
        <f>VLOOKUP(A487,T11aゾーン名称及び面積!$A$6:$I$2001,8,FALSE)</f>
        <v>0</v>
      </c>
      <c r="O487" s="53">
        <f>VLOOKUP(A487,T11aゾーン名称及び面積!$A$6:$I$2001,9,FALSE)</f>
        <v>0</v>
      </c>
      <c r="P487" s="54">
        <f>VLOOKUP(A487,T23ゾーン別人口!$A$6:$F$2001,6,FALSE)</f>
        <v>0</v>
      </c>
      <c r="Q487" s="58" t="e">
        <f t="shared" si="50"/>
        <v>#DIV/0!</v>
      </c>
      <c r="R487" s="53">
        <f>VLOOKUP(A487,T71密集市街地の状況!$A$6:$F$2000,6,FALSE)</f>
        <v>0</v>
      </c>
      <c r="S487" s="54">
        <f>VLOOKUP(A487,T56建物老朽度!$A$6:$R$2001,17,FALSE)</f>
        <v>0</v>
      </c>
      <c r="T487" s="54">
        <f>VLOOKUP(A487,T56建物老朽度!$A$6:$R$2001,18,FALSE)</f>
        <v>0</v>
      </c>
      <c r="U487" s="54" t="e">
        <f t="shared" si="51"/>
        <v>#DIV/0!</v>
      </c>
      <c r="V487" s="55" t="str">
        <f t="shared" si="52"/>
        <v>-</v>
      </c>
      <c r="W487" s="56">
        <f t="shared" si="53"/>
        <v>0</v>
      </c>
      <c r="X487" s="57">
        <f>VLOOKUP(A487,T71密集市街地の状況!$A$6:$Q$2001,13,FALSE)</f>
        <v>0</v>
      </c>
      <c r="Y487" s="56">
        <f t="shared" si="54"/>
        <v>0</v>
      </c>
      <c r="Z487" s="60"/>
      <c r="AA487" s="60"/>
      <c r="AB487" s="53">
        <f>VLOOKUP(A487,T71密集市街地の状況!$A$6:$Q$2000,15,FALSE)</f>
        <v>0</v>
      </c>
      <c r="AC487" s="61">
        <f t="shared" si="55"/>
        <v>0</v>
      </c>
      <c r="AD487" s="62"/>
    </row>
    <row r="488" spans="1:30" ht="15" customHeight="1">
      <c r="A488" s="49">
        <f>T71密集市街地の状況!A487</f>
        <v>0</v>
      </c>
      <c r="B488" s="16"/>
      <c r="C488" s="16"/>
      <c r="D488" s="16" t="str">
        <f t="shared" si="56"/>
        <v/>
      </c>
      <c r="E488" s="16"/>
      <c r="F488" s="16"/>
      <c r="G488" s="51">
        <v>482</v>
      </c>
      <c r="H488" s="31">
        <f>T71密集市街地の状況!B487</f>
        <v>0</v>
      </c>
      <c r="I488" s="31">
        <f>T71密集市街地の状況!C487</f>
        <v>0</v>
      </c>
      <c r="J488" s="31">
        <f>T71密集市街地の状況!D487</f>
        <v>0</v>
      </c>
      <c r="K488" s="31">
        <f>VLOOKUP(A488,T11aゾーン名称及び面積!$A$6:$I$2001,5,FALSE)</f>
        <v>0</v>
      </c>
      <c r="L488" s="31">
        <f>VLOOKUP(A488,T11aゾーン名称及び面積!$A$6:$I$2001,6,FALSE)</f>
        <v>0</v>
      </c>
      <c r="M488" s="52">
        <f>VLOOKUP(A488,T11aゾーン名称及び面積!$A$6:$I$2001,7,FALSE)</f>
        <v>0</v>
      </c>
      <c r="N488" s="52">
        <f>VLOOKUP(A488,T11aゾーン名称及び面積!$A$6:$I$2001,8,FALSE)</f>
        <v>0</v>
      </c>
      <c r="O488" s="53">
        <f>VLOOKUP(A488,T11aゾーン名称及び面積!$A$6:$I$2001,9,FALSE)</f>
        <v>0</v>
      </c>
      <c r="P488" s="54">
        <f>VLOOKUP(A488,T23ゾーン別人口!$A$6:$F$2001,6,FALSE)</f>
        <v>0</v>
      </c>
      <c r="Q488" s="58" t="e">
        <f t="shared" si="50"/>
        <v>#DIV/0!</v>
      </c>
      <c r="R488" s="53">
        <f>VLOOKUP(A488,T71密集市街地の状況!$A$6:$F$2000,6,FALSE)</f>
        <v>0</v>
      </c>
      <c r="S488" s="54">
        <f>VLOOKUP(A488,T56建物老朽度!$A$6:$R$2001,17,FALSE)</f>
        <v>0</v>
      </c>
      <c r="T488" s="54">
        <f>VLOOKUP(A488,T56建物老朽度!$A$6:$R$2001,18,FALSE)</f>
        <v>0</v>
      </c>
      <c r="U488" s="54" t="e">
        <f t="shared" si="51"/>
        <v>#DIV/0!</v>
      </c>
      <c r="V488" s="55" t="str">
        <f t="shared" si="52"/>
        <v>-</v>
      </c>
      <c r="W488" s="56">
        <f t="shared" si="53"/>
        <v>0</v>
      </c>
      <c r="X488" s="57">
        <f>VLOOKUP(A488,T71密集市街地の状況!$A$6:$Q$2001,13,FALSE)</f>
        <v>0</v>
      </c>
      <c r="Y488" s="56">
        <f t="shared" si="54"/>
        <v>0</v>
      </c>
      <c r="Z488" s="60"/>
      <c r="AA488" s="60"/>
      <c r="AB488" s="53">
        <f>VLOOKUP(A488,T71密集市街地の状況!$A$6:$Q$2000,15,FALSE)</f>
        <v>0</v>
      </c>
      <c r="AC488" s="61">
        <f t="shared" si="55"/>
        <v>0</v>
      </c>
      <c r="AD488" s="62"/>
    </row>
    <row r="489" spans="1:30" ht="15" customHeight="1">
      <c r="A489" s="49">
        <f>T71密集市街地の状況!A488</f>
        <v>0</v>
      </c>
      <c r="B489" s="16"/>
      <c r="C489" s="16"/>
      <c r="D489" s="16" t="str">
        <f t="shared" si="56"/>
        <v/>
      </c>
      <c r="E489" s="16"/>
      <c r="F489" s="16"/>
      <c r="G489" s="51">
        <v>483</v>
      </c>
      <c r="H489" s="31">
        <f>T71密集市街地の状況!B488</f>
        <v>0</v>
      </c>
      <c r="I489" s="31">
        <f>T71密集市街地の状況!C488</f>
        <v>0</v>
      </c>
      <c r="J489" s="31">
        <f>T71密集市街地の状況!D488</f>
        <v>0</v>
      </c>
      <c r="K489" s="31">
        <f>VLOOKUP(A489,T11aゾーン名称及び面積!$A$6:$I$2001,5,FALSE)</f>
        <v>0</v>
      </c>
      <c r="L489" s="31">
        <f>VLOOKUP(A489,T11aゾーン名称及び面積!$A$6:$I$2001,6,FALSE)</f>
        <v>0</v>
      </c>
      <c r="M489" s="52">
        <f>VLOOKUP(A489,T11aゾーン名称及び面積!$A$6:$I$2001,7,FALSE)</f>
        <v>0</v>
      </c>
      <c r="N489" s="52">
        <f>VLOOKUP(A489,T11aゾーン名称及び面積!$A$6:$I$2001,8,FALSE)</f>
        <v>0</v>
      </c>
      <c r="O489" s="53">
        <f>VLOOKUP(A489,T11aゾーン名称及び面積!$A$6:$I$2001,9,FALSE)</f>
        <v>0</v>
      </c>
      <c r="P489" s="54">
        <f>VLOOKUP(A489,T23ゾーン別人口!$A$6:$F$2001,6,FALSE)</f>
        <v>0</v>
      </c>
      <c r="Q489" s="58" t="e">
        <f t="shared" si="50"/>
        <v>#DIV/0!</v>
      </c>
      <c r="R489" s="53">
        <f>VLOOKUP(A489,T71密集市街地の状況!$A$6:$F$2000,6,FALSE)</f>
        <v>0</v>
      </c>
      <c r="S489" s="54">
        <f>VLOOKUP(A489,T56建物老朽度!$A$6:$R$2001,17,FALSE)</f>
        <v>0</v>
      </c>
      <c r="T489" s="54">
        <f>VLOOKUP(A489,T56建物老朽度!$A$6:$R$2001,18,FALSE)</f>
        <v>0</v>
      </c>
      <c r="U489" s="54" t="e">
        <f t="shared" si="51"/>
        <v>#DIV/0!</v>
      </c>
      <c r="V489" s="55" t="str">
        <f t="shared" si="52"/>
        <v>-</v>
      </c>
      <c r="W489" s="56">
        <f t="shared" si="53"/>
        <v>0</v>
      </c>
      <c r="X489" s="57">
        <f>VLOOKUP(A489,T71密集市街地の状況!$A$6:$Q$2001,13,FALSE)</f>
        <v>0</v>
      </c>
      <c r="Y489" s="56">
        <f t="shared" si="54"/>
        <v>0</v>
      </c>
      <c r="Z489" s="60"/>
      <c r="AA489" s="60"/>
      <c r="AB489" s="53">
        <f>VLOOKUP(A489,T71密集市街地の状況!$A$6:$Q$2000,15,FALSE)</f>
        <v>0</v>
      </c>
      <c r="AC489" s="61">
        <f t="shared" si="55"/>
        <v>0</v>
      </c>
      <c r="AD489" s="62"/>
    </row>
    <row r="490" spans="1:30" ht="15" customHeight="1">
      <c r="A490" s="49">
        <f>T71密集市街地の状況!A489</f>
        <v>0</v>
      </c>
      <c r="B490" s="16"/>
      <c r="C490" s="16"/>
      <c r="D490" s="16" t="str">
        <f t="shared" si="56"/>
        <v/>
      </c>
      <c r="E490" s="16"/>
      <c r="F490" s="16"/>
      <c r="G490" s="51">
        <v>484</v>
      </c>
      <c r="H490" s="31">
        <f>T71密集市街地の状況!B489</f>
        <v>0</v>
      </c>
      <c r="I490" s="31">
        <f>T71密集市街地の状況!C489</f>
        <v>0</v>
      </c>
      <c r="J490" s="31">
        <f>T71密集市街地の状況!D489</f>
        <v>0</v>
      </c>
      <c r="K490" s="31">
        <f>VLOOKUP(A490,T11aゾーン名称及び面積!$A$6:$I$2001,5,FALSE)</f>
        <v>0</v>
      </c>
      <c r="L490" s="31">
        <f>VLOOKUP(A490,T11aゾーン名称及び面積!$A$6:$I$2001,6,FALSE)</f>
        <v>0</v>
      </c>
      <c r="M490" s="52">
        <f>VLOOKUP(A490,T11aゾーン名称及び面積!$A$6:$I$2001,7,FALSE)</f>
        <v>0</v>
      </c>
      <c r="N490" s="52">
        <f>VLOOKUP(A490,T11aゾーン名称及び面積!$A$6:$I$2001,8,FALSE)</f>
        <v>0</v>
      </c>
      <c r="O490" s="53">
        <f>VLOOKUP(A490,T11aゾーン名称及び面積!$A$6:$I$2001,9,FALSE)</f>
        <v>0</v>
      </c>
      <c r="P490" s="54">
        <f>VLOOKUP(A490,T23ゾーン別人口!$A$6:$F$2001,6,FALSE)</f>
        <v>0</v>
      </c>
      <c r="Q490" s="58" t="e">
        <f t="shared" si="50"/>
        <v>#DIV/0!</v>
      </c>
      <c r="R490" s="53">
        <f>VLOOKUP(A490,T71密集市街地の状況!$A$6:$F$2000,6,FALSE)</f>
        <v>0</v>
      </c>
      <c r="S490" s="54">
        <f>VLOOKUP(A490,T56建物老朽度!$A$6:$R$2001,17,FALSE)</f>
        <v>0</v>
      </c>
      <c r="T490" s="54">
        <f>VLOOKUP(A490,T56建物老朽度!$A$6:$R$2001,18,FALSE)</f>
        <v>0</v>
      </c>
      <c r="U490" s="54" t="e">
        <f t="shared" si="51"/>
        <v>#DIV/0!</v>
      </c>
      <c r="V490" s="55" t="str">
        <f t="shared" si="52"/>
        <v>-</v>
      </c>
      <c r="W490" s="56">
        <f t="shared" si="53"/>
        <v>0</v>
      </c>
      <c r="X490" s="57">
        <f>VLOOKUP(A490,T71密集市街地の状況!$A$6:$Q$2001,13,FALSE)</f>
        <v>0</v>
      </c>
      <c r="Y490" s="56">
        <f t="shared" si="54"/>
        <v>0</v>
      </c>
      <c r="Z490" s="60"/>
      <c r="AA490" s="60"/>
      <c r="AB490" s="53">
        <f>VLOOKUP(A490,T71密集市街地の状況!$A$6:$Q$2000,15,FALSE)</f>
        <v>0</v>
      </c>
      <c r="AC490" s="61">
        <f t="shared" si="55"/>
        <v>0</v>
      </c>
      <c r="AD490" s="62"/>
    </row>
    <row r="491" spans="1:30" ht="15" customHeight="1">
      <c r="A491" s="49">
        <f>T71密集市街地の状況!A490</f>
        <v>0</v>
      </c>
      <c r="B491" s="16"/>
      <c r="C491" s="16"/>
      <c r="D491" s="16" t="str">
        <f t="shared" si="56"/>
        <v/>
      </c>
      <c r="E491" s="16"/>
      <c r="F491" s="16"/>
      <c r="G491" s="51">
        <v>485</v>
      </c>
      <c r="H491" s="31">
        <f>T71密集市街地の状況!B490</f>
        <v>0</v>
      </c>
      <c r="I491" s="31">
        <f>T71密集市街地の状況!C490</f>
        <v>0</v>
      </c>
      <c r="J491" s="31">
        <f>T71密集市街地の状況!D490</f>
        <v>0</v>
      </c>
      <c r="K491" s="31">
        <f>VLOOKUP(A491,T11aゾーン名称及び面積!$A$6:$I$2001,5,FALSE)</f>
        <v>0</v>
      </c>
      <c r="L491" s="31">
        <f>VLOOKUP(A491,T11aゾーン名称及び面積!$A$6:$I$2001,6,FALSE)</f>
        <v>0</v>
      </c>
      <c r="M491" s="52">
        <f>VLOOKUP(A491,T11aゾーン名称及び面積!$A$6:$I$2001,7,FALSE)</f>
        <v>0</v>
      </c>
      <c r="N491" s="52">
        <f>VLOOKUP(A491,T11aゾーン名称及び面積!$A$6:$I$2001,8,FALSE)</f>
        <v>0</v>
      </c>
      <c r="O491" s="53">
        <f>VLOOKUP(A491,T11aゾーン名称及び面積!$A$6:$I$2001,9,FALSE)</f>
        <v>0</v>
      </c>
      <c r="P491" s="54">
        <f>VLOOKUP(A491,T23ゾーン別人口!$A$6:$F$2001,6,FALSE)</f>
        <v>0</v>
      </c>
      <c r="Q491" s="58" t="e">
        <f t="shared" si="50"/>
        <v>#DIV/0!</v>
      </c>
      <c r="R491" s="53">
        <f>VLOOKUP(A491,T71密集市街地の状況!$A$6:$F$2000,6,FALSE)</f>
        <v>0</v>
      </c>
      <c r="S491" s="54">
        <f>VLOOKUP(A491,T56建物老朽度!$A$6:$R$2001,17,FALSE)</f>
        <v>0</v>
      </c>
      <c r="T491" s="54">
        <f>VLOOKUP(A491,T56建物老朽度!$A$6:$R$2001,18,FALSE)</f>
        <v>0</v>
      </c>
      <c r="U491" s="54" t="e">
        <f t="shared" si="51"/>
        <v>#DIV/0!</v>
      </c>
      <c r="V491" s="55" t="str">
        <f t="shared" si="52"/>
        <v>-</v>
      </c>
      <c r="W491" s="56">
        <f t="shared" si="53"/>
        <v>0</v>
      </c>
      <c r="X491" s="57">
        <f>VLOOKUP(A491,T71密集市街地の状況!$A$6:$Q$2001,13,FALSE)</f>
        <v>0</v>
      </c>
      <c r="Y491" s="56">
        <f t="shared" si="54"/>
        <v>0</v>
      </c>
      <c r="Z491" s="60"/>
      <c r="AA491" s="60"/>
      <c r="AB491" s="53">
        <f>VLOOKUP(A491,T71密集市街地の状況!$A$6:$Q$2000,15,FALSE)</f>
        <v>0</v>
      </c>
      <c r="AC491" s="61">
        <f t="shared" si="55"/>
        <v>0</v>
      </c>
      <c r="AD491" s="62"/>
    </row>
    <row r="492" spans="1:30" ht="15" customHeight="1">
      <c r="A492" s="49">
        <f>T71密集市街地の状況!A491</f>
        <v>0</v>
      </c>
      <c r="B492" s="16"/>
      <c r="C492" s="16"/>
      <c r="D492" s="16" t="str">
        <f t="shared" si="56"/>
        <v/>
      </c>
      <c r="E492" s="16"/>
      <c r="F492" s="16"/>
      <c r="G492" s="51">
        <v>486</v>
      </c>
      <c r="H492" s="31">
        <f>T71密集市街地の状況!B491</f>
        <v>0</v>
      </c>
      <c r="I492" s="31">
        <f>T71密集市街地の状況!C491</f>
        <v>0</v>
      </c>
      <c r="J492" s="31">
        <f>T71密集市街地の状況!D491</f>
        <v>0</v>
      </c>
      <c r="K492" s="31">
        <f>VLOOKUP(A492,T11aゾーン名称及び面積!$A$6:$I$2001,5,FALSE)</f>
        <v>0</v>
      </c>
      <c r="L492" s="31">
        <f>VLOOKUP(A492,T11aゾーン名称及び面積!$A$6:$I$2001,6,FALSE)</f>
        <v>0</v>
      </c>
      <c r="M492" s="52">
        <f>VLOOKUP(A492,T11aゾーン名称及び面積!$A$6:$I$2001,7,FALSE)</f>
        <v>0</v>
      </c>
      <c r="N492" s="52">
        <f>VLOOKUP(A492,T11aゾーン名称及び面積!$A$6:$I$2001,8,FALSE)</f>
        <v>0</v>
      </c>
      <c r="O492" s="53">
        <f>VLOOKUP(A492,T11aゾーン名称及び面積!$A$6:$I$2001,9,FALSE)</f>
        <v>0</v>
      </c>
      <c r="P492" s="54">
        <f>VLOOKUP(A492,T23ゾーン別人口!$A$6:$F$2001,6,FALSE)</f>
        <v>0</v>
      </c>
      <c r="Q492" s="58" t="e">
        <f t="shared" si="50"/>
        <v>#DIV/0!</v>
      </c>
      <c r="R492" s="53">
        <f>VLOOKUP(A492,T71密集市街地の状況!$A$6:$F$2000,6,FALSE)</f>
        <v>0</v>
      </c>
      <c r="S492" s="54">
        <f>VLOOKUP(A492,T56建物老朽度!$A$6:$R$2001,17,FALSE)</f>
        <v>0</v>
      </c>
      <c r="T492" s="54">
        <f>VLOOKUP(A492,T56建物老朽度!$A$6:$R$2001,18,FALSE)</f>
        <v>0</v>
      </c>
      <c r="U492" s="54" t="e">
        <f t="shared" si="51"/>
        <v>#DIV/0!</v>
      </c>
      <c r="V492" s="55" t="str">
        <f t="shared" si="52"/>
        <v>-</v>
      </c>
      <c r="W492" s="56">
        <f t="shared" si="53"/>
        <v>0</v>
      </c>
      <c r="X492" s="57">
        <f>VLOOKUP(A492,T71密集市街地の状況!$A$6:$Q$2001,13,FALSE)</f>
        <v>0</v>
      </c>
      <c r="Y492" s="56">
        <f t="shared" si="54"/>
        <v>0</v>
      </c>
      <c r="Z492" s="60"/>
      <c r="AA492" s="60"/>
      <c r="AB492" s="53">
        <f>VLOOKUP(A492,T71密集市街地の状況!$A$6:$Q$2000,15,FALSE)</f>
        <v>0</v>
      </c>
      <c r="AC492" s="61">
        <f t="shared" si="55"/>
        <v>0</v>
      </c>
      <c r="AD492" s="62"/>
    </row>
    <row r="493" spans="1:30" ht="15" customHeight="1">
      <c r="A493" s="49">
        <f>T71密集市街地の状況!A492</f>
        <v>0</v>
      </c>
      <c r="B493" s="16"/>
      <c r="C493" s="16"/>
      <c r="D493" s="16" t="str">
        <f t="shared" si="56"/>
        <v/>
      </c>
      <c r="E493" s="16"/>
      <c r="F493" s="16"/>
      <c r="G493" s="51">
        <v>487</v>
      </c>
      <c r="H493" s="31">
        <f>T71密集市街地の状況!B492</f>
        <v>0</v>
      </c>
      <c r="I493" s="31">
        <f>T71密集市街地の状況!C492</f>
        <v>0</v>
      </c>
      <c r="J493" s="31">
        <f>T71密集市街地の状況!D492</f>
        <v>0</v>
      </c>
      <c r="K493" s="31">
        <f>VLOOKUP(A493,T11aゾーン名称及び面積!$A$6:$I$2001,5,FALSE)</f>
        <v>0</v>
      </c>
      <c r="L493" s="31">
        <f>VLOOKUP(A493,T11aゾーン名称及び面積!$A$6:$I$2001,6,FALSE)</f>
        <v>0</v>
      </c>
      <c r="M493" s="52">
        <f>VLOOKUP(A493,T11aゾーン名称及び面積!$A$6:$I$2001,7,FALSE)</f>
        <v>0</v>
      </c>
      <c r="N493" s="52">
        <f>VLOOKUP(A493,T11aゾーン名称及び面積!$A$6:$I$2001,8,FALSE)</f>
        <v>0</v>
      </c>
      <c r="O493" s="53">
        <f>VLOOKUP(A493,T11aゾーン名称及び面積!$A$6:$I$2001,9,FALSE)</f>
        <v>0</v>
      </c>
      <c r="P493" s="54">
        <f>VLOOKUP(A493,T23ゾーン別人口!$A$6:$F$2001,6,FALSE)</f>
        <v>0</v>
      </c>
      <c r="Q493" s="58" t="e">
        <f t="shared" si="50"/>
        <v>#DIV/0!</v>
      </c>
      <c r="R493" s="53">
        <f>VLOOKUP(A493,T71密集市街地の状況!$A$6:$F$2000,6,FALSE)</f>
        <v>0</v>
      </c>
      <c r="S493" s="54">
        <f>VLOOKUP(A493,T56建物老朽度!$A$6:$R$2001,17,FALSE)</f>
        <v>0</v>
      </c>
      <c r="T493" s="54">
        <f>VLOOKUP(A493,T56建物老朽度!$A$6:$R$2001,18,FALSE)</f>
        <v>0</v>
      </c>
      <c r="U493" s="54" t="e">
        <f t="shared" si="51"/>
        <v>#DIV/0!</v>
      </c>
      <c r="V493" s="55" t="str">
        <f t="shared" si="52"/>
        <v>-</v>
      </c>
      <c r="W493" s="56">
        <f t="shared" si="53"/>
        <v>0</v>
      </c>
      <c r="X493" s="57">
        <f>VLOOKUP(A493,T71密集市街地の状況!$A$6:$Q$2001,13,FALSE)</f>
        <v>0</v>
      </c>
      <c r="Y493" s="56">
        <f t="shared" si="54"/>
        <v>0</v>
      </c>
      <c r="Z493" s="60"/>
      <c r="AA493" s="60"/>
      <c r="AB493" s="53">
        <f>VLOOKUP(A493,T71密集市街地の状況!$A$6:$Q$2000,15,FALSE)</f>
        <v>0</v>
      </c>
      <c r="AC493" s="61">
        <f t="shared" si="55"/>
        <v>0</v>
      </c>
      <c r="AD493" s="62"/>
    </row>
    <row r="494" spans="1:30" ht="15" customHeight="1">
      <c r="A494" s="49">
        <f>T71密集市街地の状況!A493</f>
        <v>0</v>
      </c>
      <c r="B494" s="16"/>
      <c r="C494" s="16"/>
      <c r="D494" s="16" t="str">
        <f t="shared" si="56"/>
        <v/>
      </c>
      <c r="E494" s="16"/>
      <c r="F494" s="16"/>
      <c r="G494" s="51">
        <v>488</v>
      </c>
      <c r="H494" s="31">
        <f>T71密集市街地の状況!B493</f>
        <v>0</v>
      </c>
      <c r="I494" s="31">
        <f>T71密集市街地の状況!C493</f>
        <v>0</v>
      </c>
      <c r="J494" s="31">
        <f>T71密集市街地の状況!D493</f>
        <v>0</v>
      </c>
      <c r="K494" s="31">
        <f>VLOOKUP(A494,T11aゾーン名称及び面積!$A$6:$I$2001,5,FALSE)</f>
        <v>0</v>
      </c>
      <c r="L494" s="31">
        <f>VLOOKUP(A494,T11aゾーン名称及び面積!$A$6:$I$2001,6,FALSE)</f>
        <v>0</v>
      </c>
      <c r="M494" s="52">
        <f>VLOOKUP(A494,T11aゾーン名称及び面積!$A$6:$I$2001,7,FALSE)</f>
        <v>0</v>
      </c>
      <c r="N494" s="52">
        <f>VLOOKUP(A494,T11aゾーン名称及び面積!$A$6:$I$2001,8,FALSE)</f>
        <v>0</v>
      </c>
      <c r="O494" s="53">
        <f>VLOOKUP(A494,T11aゾーン名称及び面積!$A$6:$I$2001,9,FALSE)</f>
        <v>0</v>
      </c>
      <c r="P494" s="54">
        <f>VLOOKUP(A494,T23ゾーン別人口!$A$6:$F$2001,6,FALSE)</f>
        <v>0</v>
      </c>
      <c r="Q494" s="58" t="e">
        <f t="shared" si="50"/>
        <v>#DIV/0!</v>
      </c>
      <c r="R494" s="53">
        <f>VLOOKUP(A494,T71密集市街地の状況!$A$6:$F$2000,6,FALSE)</f>
        <v>0</v>
      </c>
      <c r="S494" s="54">
        <f>VLOOKUP(A494,T56建物老朽度!$A$6:$R$2001,17,FALSE)</f>
        <v>0</v>
      </c>
      <c r="T494" s="54">
        <f>VLOOKUP(A494,T56建物老朽度!$A$6:$R$2001,18,FALSE)</f>
        <v>0</v>
      </c>
      <c r="U494" s="54" t="e">
        <f t="shared" si="51"/>
        <v>#DIV/0!</v>
      </c>
      <c r="V494" s="55" t="str">
        <f t="shared" si="52"/>
        <v>-</v>
      </c>
      <c r="W494" s="56">
        <f t="shared" si="53"/>
        <v>0</v>
      </c>
      <c r="X494" s="57">
        <f>VLOOKUP(A494,T71密集市街地の状況!$A$6:$Q$2001,13,FALSE)</f>
        <v>0</v>
      </c>
      <c r="Y494" s="56">
        <f t="shared" si="54"/>
        <v>0</v>
      </c>
      <c r="Z494" s="60"/>
      <c r="AA494" s="60"/>
      <c r="AB494" s="53">
        <f>VLOOKUP(A494,T71密集市街地の状況!$A$6:$Q$2000,15,FALSE)</f>
        <v>0</v>
      </c>
      <c r="AC494" s="61">
        <f t="shared" si="55"/>
        <v>0</v>
      </c>
      <c r="AD494" s="62"/>
    </row>
    <row r="495" spans="1:30" ht="15" customHeight="1">
      <c r="A495" s="49">
        <f>T71密集市街地の状況!A494</f>
        <v>0</v>
      </c>
      <c r="B495" s="16"/>
      <c r="C495" s="16"/>
      <c r="D495" s="16" t="str">
        <f t="shared" si="56"/>
        <v/>
      </c>
      <c r="E495" s="16"/>
      <c r="F495" s="16"/>
      <c r="G495" s="51">
        <v>489</v>
      </c>
      <c r="H495" s="31">
        <f>T71密集市街地の状況!B494</f>
        <v>0</v>
      </c>
      <c r="I495" s="31">
        <f>T71密集市街地の状況!C494</f>
        <v>0</v>
      </c>
      <c r="J495" s="31">
        <f>T71密集市街地の状況!D494</f>
        <v>0</v>
      </c>
      <c r="K495" s="31">
        <f>VLOOKUP(A495,T11aゾーン名称及び面積!$A$6:$I$2001,5,FALSE)</f>
        <v>0</v>
      </c>
      <c r="L495" s="31">
        <f>VLOOKUP(A495,T11aゾーン名称及び面積!$A$6:$I$2001,6,FALSE)</f>
        <v>0</v>
      </c>
      <c r="M495" s="52">
        <f>VLOOKUP(A495,T11aゾーン名称及び面積!$A$6:$I$2001,7,FALSE)</f>
        <v>0</v>
      </c>
      <c r="N495" s="52">
        <f>VLOOKUP(A495,T11aゾーン名称及び面積!$A$6:$I$2001,8,FALSE)</f>
        <v>0</v>
      </c>
      <c r="O495" s="53">
        <f>VLOOKUP(A495,T11aゾーン名称及び面積!$A$6:$I$2001,9,FALSE)</f>
        <v>0</v>
      </c>
      <c r="P495" s="54">
        <f>VLOOKUP(A495,T23ゾーン別人口!$A$6:$F$2001,6,FALSE)</f>
        <v>0</v>
      </c>
      <c r="Q495" s="58" t="e">
        <f t="shared" si="50"/>
        <v>#DIV/0!</v>
      </c>
      <c r="R495" s="53">
        <f>VLOOKUP(A495,T71密集市街地の状況!$A$6:$F$2000,6,FALSE)</f>
        <v>0</v>
      </c>
      <c r="S495" s="54">
        <f>VLOOKUP(A495,T56建物老朽度!$A$6:$R$2001,17,FALSE)</f>
        <v>0</v>
      </c>
      <c r="T495" s="54">
        <f>VLOOKUP(A495,T56建物老朽度!$A$6:$R$2001,18,FALSE)</f>
        <v>0</v>
      </c>
      <c r="U495" s="54" t="e">
        <f t="shared" si="51"/>
        <v>#DIV/0!</v>
      </c>
      <c r="V495" s="55" t="str">
        <f t="shared" si="52"/>
        <v>-</v>
      </c>
      <c r="W495" s="56">
        <f t="shared" si="53"/>
        <v>0</v>
      </c>
      <c r="X495" s="57">
        <f>VLOOKUP(A495,T71密集市街地の状況!$A$6:$Q$2001,13,FALSE)</f>
        <v>0</v>
      </c>
      <c r="Y495" s="56">
        <f t="shared" si="54"/>
        <v>0</v>
      </c>
      <c r="Z495" s="60"/>
      <c r="AA495" s="60"/>
      <c r="AB495" s="53">
        <f>VLOOKUP(A495,T71密集市街地の状況!$A$6:$Q$2000,15,FALSE)</f>
        <v>0</v>
      </c>
      <c r="AC495" s="61">
        <f t="shared" si="55"/>
        <v>0</v>
      </c>
      <c r="AD495" s="62"/>
    </row>
    <row r="496" spans="1:30" ht="15" customHeight="1">
      <c r="A496" s="49">
        <f>T71密集市街地の状況!A495</f>
        <v>0</v>
      </c>
      <c r="B496" s="16"/>
      <c r="C496" s="16"/>
      <c r="D496" s="16" t="str">
        <f t="shared" si="56"/>
        <v/>
      </c>
      <c r="E496" s="16"/>
      <c r="F496" s="16"/>
      <c r="G496" s="51">
        <v>490</v>
      </c>
      <c r="H496" s="31">
        <f>T71密集市街地の状況!B495</f>
        <v>0</v>
      </c>
      <c r="I496" s="31">
        <f>T71密集市街地の状況!C495</f>
        <v>0</v>
      </c>
      <c r="J496" s="31">
        <f>T71密集市街地の状況!D495</f>
        <v>0</v>
      </c>
      <c r="K496" s="31">
        <f>VLOOKUP(A496,T11aゾーン名称及び面積!$A$6:$I$2001,5,FALSE)</f>
        <v>0</v>
      </c>
      <c r="L496" s="31">
        <f>VLOOKUP(A496,T11aゾーン名称及び面積!$A$6:$I$2001,6,FALSE)</f>
        <v>0</v>
      </c>
      <c r="M496" s="52">
        <f>VLOOKUP(A496,T11aゾーン名称及び面積!$A$6:$I$2001,7,FALSE)</f>
        <v>0</v>
      </c>
      <c r="N496" s="52">
        <f>VLOOKUP(A496,T11aゾーン名称及び面積!$A$6:$I$2001,8,FALSE)</f>
        <v>0</v>
      </c>
      <c r="O496" s="53">
        <f>VLOOKUP(A496,T11aゾーン名称及び面積!$A$6:$I$2001,9,FALSE)</f>
        <v>0</v>
      </c>
      <c r="P496" s="54">
        <f>VLOOKUP(A496,T23ゾーン別人口!$A$6:$F$2001,6,FALSE)</f>
        <v>0</v>
      </c>
      <c r="Q496" s="58" t="e">
        <f t="shared" si="50"/>
        <v>#DIV/0!</v>
      </c>
      <c r="R496" s="53">
        <f>VLOOKUP(A496,T71密集市街地の状況!$A$6:$F$2000,6,FALSE)</f>
        <v>0</v>
      </c>
      <c r="S496" s="54">
        <f>VLOOKUP(A496,T56建物老朽度!$A$6:$R$2001,17,FALSE)</f>
        <v>0</v>
      </c>
      <c r="T496" s="54">
        <f>VLOOKUP(A496,T56建物老朽度!$A$6:$R$2001,18,FALSE)</f>
        <v>0</v>
      </c>
      <c r="U496" s="54" t="e">
        <f t="shared" si="51"/>
        <v>#DIV/0!</v>
      </c>
      <c r="V496" s="55" t="str">
        <f t="shared" si="52"/>
        <v>-</v>
      </c>
      <c r="W496" s="56">
        <f t="shared" si="53"/>
        <v>0</v>
      </c>
      <c r="X496" s="57">
        <f>VLOOKUP(A496,T71密集市街地の状況!$A$6:$Q$2001,13,FALSE)</f>
        <v>0</v>
      </c>
      <c r="Y496" s="56">
        <f t="shared" si="54"/>
        <v>0</v>
      </c>
      <c r="Z496" s="60"/>
      <c r="AA496" s="60"/>
      <c r="AB496" s="53">
        <f>VLOOKUP(A496,T71密集市街地の状況!$A$6:$Q$2000,15,FALSE)</f>
        <v>0</v>
      </c>
      <c r="AC496" s="61">
        <f t="shared" si="55"/>
        <v>0</v>
      </c>
      <c r="AD496" s="62"/>
    </row>
    <row r="497" spans="1:30" ht="15" customHeight="1">
      <c r="A497" s="49">
        <f>T71密集市街地の状況!A496</f>
        <v>0</v>
      </c>
      <c r="B497" s="16"/>
      <c r="C497" s="16"/>
      <c r="D497" s="16" t="str">
        <f t="shared" si="56"/>
        <v/>
      </c>
      <c r="E497" s="16"/>
      <c r="F497" s="16"/>
      <c r="G497" s="51">
        <v>491</v>
      </c>
      <c r="H497" s="31">
        <f>T71密集市街地の状況!B496</f>
        <v>0</v>
      </c>
      <c r="I497" s="31">
        <f>T71密集市街地の状況!C496</f>
        <v>0</v>
      </c>
      <c r="J497" s="31">
        <f>T71密集市街地の状況!D496</f>
        <v>0</v>
      </c>
      <c r="K497" s="31">
        <f>VLOOKUP(A497,T11aゾーン名称及び面積!$A$6:$I$2001,5,FALSE)</f>
        <v>0</v>
      </c>
      <c r="L497" s="31">
        <f>VLOOKUP(A497,T11aゾーン名称及び面積!$A$6:$I$2001,6,FALSE)</f>
        <v>0</v>
      </c>
      <c r="M497" s="52">
        <f>VLOOKUP(A497,T11aゾーン名称及び面積!$A$6:$I$2001,7,FALSE)</f>
        <v>0</v>
      </c>
      <c r="N497" s="52">
        <f>VLOOKUP(A497,T11aゾーン名称及び面積!$A$6:$I$2001,8,FALSE)</f>
        <v>0</v>
      </c>
      <c r="O497" s="53">
        <f>VLOOKUP(A497,T11aゾーン名称及び面積!$A$6:$I$2001,9,FALSE)</f>
        <v>0</v>
      </c>
      <c r="P497" s="54">
        <f>VLOOKUP(A497,T23ゾーン別人口!$A$6:$F$2001,6,FALSE)</f>
        <v>0</v>
      </c>
      <c r="Q497" s="58" t="e">
        <f t="shared" si="50"/>
        <v>#DIV/0!</v>
      </c>
      <c r="R497" s="53">
        <f>VLOOKUP(A497,T71密集市街地の状況!$A$6:$F$2000,6,FALSE)</f>
        <v>0</v>
      </c>
      <c r="S497" s="54">
        <f>VLOOKUP(A497,T56建物老朽度!$A$6:$R$2001,17,FALSE)</f>
        <v>0</v>
      </c>
      <c r="T497" s="54">
        <f>VLOOKUP(A497,T56建物老朽度!$A$6:$R$2001,18,FALSE)</f>
        <v>0</v>
      </c>
      <c r="U497" s="54" t="e">
        <f t="shared" si="51"/>
        <v>#DIV/0!</v>
      </c>
      <c r="V497" s="55" t="str">
        <f t="shared" si="52"/>
        <v>-</v>
      </c>
      <c r="W497" s="56">
        <f t="shared" si="53"/>
        <v>0</v>
      </c>
      <c r="X497" s="57">
        <f>VLOOKUP(A497,T71密集市街地の状況!$A$6:$Q$2001,13,FALSE)</f>
        <v>0</v>
      </c>
      <c r="Y497" s="56">
        <f t="shared" si="54"/>
        <v>0</v>
      </c>
      <c r="Z497" s="60"/>
      <c r="AA497" s="60"/>
      <c r="AB497" s="53">
        <f>VLOOKUP(A497,T71密集市街地の状況!$A$6:$Q$2000,15,FALSE)</f>
        <v>0</v>
      </c>
      <c r="AC497" s="61">
        <f t="shared" si="55"/>
        <v>0</v>
      </c>
      <c r="AD497" s="62"/>
    </row>
    <row r="498" spans="1:30" ht="15" customHeight="1">
      <c r="A498" s="49">
        <f>T71密集市街地の状況!A497</f>
        <v>0</v>
      </c>
      <c r="B498" s="16"/>
      <c r="C498" s="16"/>
      <c r="D498" s="16" t="str">
        <f t="shared" si="56"/>
        <v/>
      </c>
      <c r="E498" s="16"/>
      <c r="F498" s="16"/>
      <c r="G498" s="51">
        <v>492</v>
      </c>
      <c r="H498" s="31">
        <f>T71密集市街地の状況!B497</f>
        <v>0</v>
      </c>
      <c r="I498" s="31">
        <f>T71密集市街地の状況!C497</f>
        <v>0</v>
      </c>
      <c r="J498" s="31">
        <f>T71密集市街地の状況!D497</f>
        <v>0</v>
      </c>
      <c r="K498" s="31">
        <f>VLOOKUP(A498,T11aゾーン名称及び面積!$A$6:$I$2001,5,FALSE)</f>
        <v>0</v>
      </c>
      <c r="L498" s="31">
        <f>VLOOKUP(A498,T11aゾーン名称及び面積!$A$6:$I$2001,6,FALSE)</f>
        <v>0</v>
      </c>
      <c r="M498" s="52">
        <f>VLOOKUP(A498,T11aゾーン名称及び面積!$A$6:$I$2001,7,FALSE)</f>
        <v>0</v>
      </c>
      <c r="N498" s="52">
        <f>VLOOKUP(A498,T11aゾーン名称及び面積!$A$6:$I$2001,8,FALSE)</f>
        <v>0</v>
      </c>
      <c r="O498" s="53">
        <f>VLOOKUP(A498,T11aゾーン名称及び面積!$A$6:$I$2001,9,FALSE)</f>
        <v>0</v>
      </c>
      <c r="P498" s="54">
        <f>VLOOKUP(A498,T23ゾーン別人口!$A$6:$F$2001,6,FALSE)</f>
        <v>0</v>
      </c>
      <c r="Q498" s="58" t="e">
        <f t="shared" si="50"/>
        <v>#DIV/0!</v>
      </c>
      <c r="R498" s="53">
        <f>VLOOKUP(A498,T71密集市街地の状況!$A$6:$F$2000,6,FALSE)</f>
        <v>0</v>
      </c>
      <c r="S498" s="54">
        <f>VLOOKUP(A498,T56建物老朽度!$A$6:$R$2001,17,FALSE)</f>
        <v>0</v>
      </c>
      <c r="T498" s="54">
        <f>VLOOKUP(A498,T56建物老朽度!$A$6:$R$2001,18,FALSE)</f>
        <v>0</v>
      </c>
      <c r="U498" s="54" t="e">
        <f t="shared" si="51"/>
        <v>#DIV/0!</v>
      </c>
      <c r="V498" s="55" t="str">
        <f t="shared" si="52"/>
        <v>-</v>
      </c>
      <c r="W498" s="56">
        <f t="shared" si="53"/>
        <v>0</v>
      </c>
      <c r="X498" s="57">
        <f>VLOOKUP(A498,T71密集市街地の状況!$A$6:$Q$2001,13,FALSE)</f>
        <v>0</v>
      </c>
      <c r="Y498" s="56">
        <f t="shared" si="54"/>
        <v>0</v>
      </c>
      <c r="Z498" s="60"/>
      <c r="AA498" s="60"/>
      <c r="AB498" s="53">
        <f>VLOOKUP(A498,T71密集市街地の状況!$A$6:$Q$2000,15,FALSE)</f>
        <v>0</v>
      </c>
      <c r="AC498" s="61">
        <f t="shared" si="55"/>
        <v>0</v>
      </c>
      <c r="AD498" s="62"/>
    </row>
    <row r="499" spans="1:30" ht="15" customHeight="1">
      <c r="A499" s="49">
        <f>T71密集市街地の状況!A498</f>
        <v>0</v>
      </c>
      <c r="B499" s="16"/>
      <c r="C499" s="16"/>
      <c r="D499" s="16" t="str">
        <f t="shared" si="56"/>
        <v/>
      </c>
      <c r="E499" s="16"/>
      <c r="F499" s="16"/>
      <c r="G499" s="51">
        <v>493</v>
      </c>
      <c r="H499" s="31">
        <f>T71密集市街地の状況!B498</f>
        <v>0</v>
      </c>
      <c r="I499" s="31">
        <f>T71密集市街地の状況!C498</f>
        <v>0</v>
      </c>
      <c r="J499" s="31">
        <f>T71密集市街地の状況!D498</f>
        <v>0</v>
      </c>
      <c r="K499" s="31">
        <f>VLOOKUP(A499,T11aゾーン名称及び面積!$A$6:$I$2001,5,FALSE)</f>
        <v>0</v>
      </c>
      <c r="L499" s="31">
        <f>VLOOKUP(A499,T11aゾーン名称及び面積!$A$6:$I$2001,6,FALSE)</f>
        <v>0</v>
      </c>
      <c r="M499" s="52">
        <f>VLOOKUP(A499,T11aゾーン名称及び面積!$A$6:$I$2001,7,FALSE)</f>
        <v>0</v>
      </c>
      <c r="N499" s="52">
        <f>VLOOKUP(A499,T11aゾーン名称及び面積!$A$6:$I$2001,8,FALSE)</f>
        <v>0</v>
      </c>
      <c r="O499" s="53">
        <f>VLOOKUP(A499,T11aゾーン名称及び面積!$A$6:$I$2001,9,FALSE)</f>
        <v>0</v>
      </c>
      <c r="P499" s="54">
        <f>VLOOKUP(A499,T23ゾーン別人口!$A$6:$F$2001,6,FALSE)</f>
        <v>0</v>
      </c>
      <c r="Q499" s="58" t="e">
        <f t="shared" si="50"/>
        <v>#DIV/0!</v>
      </c>
      <c r="R499" s="53">
        <f>VLOOKUP(A499,T71密集市街地の状況!$A$6:$F$2000,6,FALSE)</f>
        <v>0</v>
      </c>
      <c r="S499" s="54">
        <f>VLOOKUP(A499,T56建物老朽度!$A$6:$R$2001,17,FALSE)</f>
        <v>0</v>
      </c>
      <c r="T499" s="54">
        <f>VLOOKUP(A499,T56建物老朽度!$A$6:$R$2001,18,FALSE)</f>
        <v>0</v>
      </c>
      <c r="U499" s="54" t="e">
        <f t="shared" si="51"/>
        <v>#DIV/0!</v>
      </c>
      <c r="V499" s="55" t="str">
        <f t="shared" si="52"/>
        <v>-</v>
      </c>
      <c r="W499" s="56">
        <f t="shared" si="53"/>
        <v>0</v>
      </c>
      <c r="X499" s="57">
        <f>VLOOKUP(A499,T71密集市街地の状況!$A$6:$Q$2001,13,FALSE)</f>
        <v>0</v>
      </c>
      <c r="Y499" s="56">
        <f t="shared" si="54"/>
        <v>0</v>
      </c>
      <c r="Z499" s="60"/>
      <c r="AA499" s="60"/>
      <c r="AB499" s="53">
        <f>VLOOKUP(A499,T71密集市街地の状況!$A$6:$Q$2000,15,FALSE)</f>
        <v>0</v>
      </c>
      <c r="AC499" s="61">
        <f t="shared" si="55"/>
        <v>0</v>
      </c>
      <c r="AD499" s="62"/>
    </row>
    <row r="500" spans="1:30" ht="15" customHeight="1">
      <c r="A500" s="49">
        <f>T71密集市街地の状況!A499</f>
        <v>0</v>
      </c>
      <c r="B500" s="16"/>
      <c r="C500" s="16"/>
      <c r="D500" s="16" t="str">
        <f t="shared" si="56"/>
        <v/>
      </c>
      <c r="E500" s="16"/>
      <c r="F500" s="16"/>
      <c r="G500" s="51">
        <v>494</v>
      </c>
      <c r="H500" s="31">
        <f>T71密集市街地の状況!B499</f>
        <v>0</v>
      </c>
      <c r="I500" s="31">
        <f>T71密集市街地の状況!C499</f>
        <v>0</v>
      </c>
      <c r="J500" s="31">
        <f>T71密集市街地の状況!D499</f>
        <v>0</v>
      </c>
      <c r="K500" s="31">
        <f>VLOOKUP(A500,T11aゾーン名称及び面積!$A$6:$I$2001,5,FALSE)</f>
        <v>0</v>
      </c>
      <c r="L500" s="31">
        <f>VLOOKUP(A500,T11aゾーン名称及び面積!$A$6:$I$2001,6,FALSE)</f>
        <v>0</v>
      </c>
      <c r="M500" s="52">
        <f>VLOOKUP(A500,T11aゾーン名称及び面積!$A$6:$I$2001,7,FALSE)</f>
        <v>0</v>
      </c>
      <c r="N500" s="52">
        <f>VLOOKUP(A500,T11aゾーン名称及び面積!$A$6:$I$2001,8,FALSE)</f>
        <v>0</v>
      </c>
      <c r="O500" s="53">
        <f>VLOOKUP(A500,T11aゾーン名称及び面積!$A$6:$I$2001,9,FALSE)</f>
        <v>0</v>
      </c>
      <c r="P500" s="54">
        <f>VLOOKUP(A500,T23ゾーン別人口!$A$6:$F$2001,6,FALSE)</f>
        <v>0</v>
      </c>
      <c r="Q500" s="58" t="e">
        <f t="shared" si="50"/>
        <v>#DIV/0!</v>
      </c>
      <c r="R500" s="53">
        <f>VLOOKUP(A500,T71密集市街地の状況!$A$6:$F$2000,6,FALSE)</f>
        <v>0</v>
      </c>
      <c r="S500" s="54">
        <f>VLOOKUP(A500,T56建物老朽度!$A$6:$R$2001,17,FALSE)</f>
        <v>0</v>
      </c>
      <c r="T500" s="54">
        <f>VLOOKUP(A500,T56建物老朽度!$A$6:$R$2001,18,FALSE)</f>
        <v>0</v>
      </c>
      <c r="U500" s="54" t="e">
        <f t="shared" si="51"/>
        <v>#DIV/0!</v>
      </c>
      <c r="V500" s="55" t="str">
        <f t="shared" si="52"/>
        <v>-</v>
      </c>
      <c r="W500" s="56">
        <f t="shared" si="53"/>
        <v>0</v>
      </c>
      <c r="X500" s="57">
        <f>VLOOKUP(A500,T71密集市街地の状況!$A$6:$Q$2001,13,FALSE)</f>
        <v>0</v>
      </c>
      <c r="Y500" s="56">
        <f t="shared" si="54"/>
        <v>0</v>
      </c>
      <c r="Z500" s="60"/>
      <c r="AA500" s="60"/>
      <c r="AB500" s="53">
        <f>VLOOKUP(A500,T71密集市街地の状況!$A$6:$Q$2000,15,FALSE)</f>
        <v>0</v>
      </c>
      <c r="AC500" s="61">
        <f t="shared" si="55"/>
        <v>0</v>
      </c>
      <c r="AD500" s="62"/>
    </row>
    <row r="501" spans="1:30" ht="15" customHeight="1">
      <c r="A501" s="49">
        <f>T71密集市街地の状況!A500</f>
        <v>0</v>
      </c>
      <c r="B501" s="16"/>
      <c r="C501" s="16"/>
      <c r="D501" s="16" t="str">
        <f t="shared" si="56"/>
        <v/>
      </c>
      <c r="E501" s="16"/>
      <c r="F501" s="16"/>
      <c r="G501" s="51">
        <v>495</v>
      </c>
      <c r="H501" s="31">
        <f>T71密集市街地の状況!B500</f>
        <v>0</v>
      </c>
      <c r="I501" s="31">
        <f>T71密集市街地の状況!C500</f>
        <v>0</v>
      </c>
      <c r="J501" s="31">
        <f>T71密集市街地の状況!D500</f>
        <v>0</v>
      </c>
      <c r="K501" s="31">
        <f>VLOOKUP(A501,T11aゾーン名称及び面積!$A$6:$I$2001,5,FALSE)</f>
        <v>0</v>
      </c>
      <c r="L501" s="31">
        <f>VLOOKUP(A501,T11aゾーン名称及び面積!$A$6:$I$2001,6,FALSE)</f>
        <v>0</v>
      </c>
      <c r="M501" s="52">
        <f>VLOOKUP(A501,T11aゾーン名称及び面積!$A$6:$I$2001,7,FALSE)</f>
        <v>0</v>
      </c>
      <c r="N501" s="52">
        <f>VLOOKUP(A501,T11aゾーン名称及び面積!$A$6:$I$2001,8,FALSE)</f>
        <v>0</v>
      </c>
      <c r="O501" s="53">
        <f>VLOOKUP(A501,T11aゾーン名称及び面積!$A$6:$I$2001,9,FALSE)</f>
        <v>0</v>
      </c>
      <c r="P501" s="54">
        <f>VLOOKUP(A501,T23ゾーン別人口!$A$6:$F$2001,6,FALSE)</f>
        <v>0</v>
      </c>
      <c r="Q501" s="58" t="e">
        <f t="shared" si="50"/>
        <v>#DIV/0!</v>
      </c>
      <c r="R501" s="53">
        <f>VLOOKUP(A501,T71密集市街地の状況!$A$6:$F$2000,6,FALSE)</f>
        <v>0</v>
      </c>
      <c r="S501" s="54">
        <f>VLOOKUP(A501,T56建物老朽度!$A$6:$R$2001,17,FALSE)</f>
        <v>0</v>
      </c>
      <c r="T501" s="54">
        <f>VLOOKUP(A501,T56建物老朽度!$A$6:$R$2001,18,FALSE)</f>
        <v>0</v>
      </c>
      <c r="U501" s="54" t="e">
        <f t="shared" si="51"/>
        <v>#DIV/0!</v>
      </c>
      <c r="V501" s="55" t="str">
        <f t="shared" si="52"/>
        <v>-</v>
      </c>
      <c r="W501" s="56">
        <f t="shared" si="53"/>
        <v>0</v>
      </c>
      <c r="X501" s="57">
        <f>VLOOKUP(A501,T71密集市街地の状況!$A$6:$Q$2001,13,FALSE)</f>
        <v>0</v>
      </c>
      <c r="Y501" s="56">
        <f t="shared" si="54"/>
        <v>0</v>
      </c>
      <c r="Z501" s="60"/>
      <c r="AA501" s="60"/>
      <c r="AB501" s="53">
        <f>VLOOKUP(A501,T71密集市街地の状況!$A$6:$Q$2000,15,FALSE)</f>
        <v>0</v>
      </c>
      <c r="AC501" s="61">
        <f t="shared" si="55"/>
        <v>0</v>
      </c>
      <c r="AD501" s="62"/>
    </row>
    <row r="502" spans="1:30" ht="15" customHeight="1">
      <c r="A502" s="49">
        <f>T71密集市街地の状況!A501</f>
        <v>0</v>
      </c>
      <c r="B502" s="16"/>
      <c r="C502" s="16"/>
      <c r="D502" s="16" t="str">
        <f t="shared" si="56"/>
        <v/>
      </c>
      <c r="E502" s="16"/>
      <c r="F502" s="16"/>
      <c r="G502" s="51">
        <v>496</v>
      </c>
      <c r="H502" s="31">
        <f>T71密集市街地の状況!B501</f>
        <v>0</v>
      </c>
      <c r="I502" s="31">
        <f>T71密集市街地の状況!C501</f>
        <v>0</v>
      </c>
      <c r="J502" s="31">
        <f>T71密集市街地の状況!D501</f>
        <v>0</v>
      </c>
      <c r="K502" s="31">
        <f>VLOOKUP(A502,T11aゾーン名称及び面積!$A$6:$I$2001,5,FALSE)</f>
        <v>0</v>
      </c>
      <c r="L502" s="31">
        <f>VLOOKUP(A502,T11aゾーン名称及び面積!$A$6:$I$2001,6,FALSE)</f>
        <v>0</v>
      </c>
      <c r="M502" s="52">
        <f>VLOOKUP(A502,T11aゾーン名称及び面積!$A$6:$I$2001,7,FALSE)</f>
        <v>0</v>
      </c>
      <c r="N502" s="52">
        <f>VLOOKUP(A502,T11aゾーン名称及び面積!$A$6:$I$2001,8,FALSE)</f>
        <v>0</v>
      </c>
      <c r="O502" s="53">
        <f>VLOOKUP(A502,T11aゾーン名称及び面積!$A$6:$I$2001,9,FALSE)</f>
        <v>0</v>
      </c>
      <c r="P502" s="54">
        <f>VLOOKUP(A502,T23ゾーン別人口!$A$6:$F$2001,6,FALSE)</f>
        <v>0</v>
      </c>
      <c r="Q502" s="58" t="e">
        <f t="shared" si="50"/>
        <v>#DIV/0!</v>
      </c>
      <c r="R502" s="53">
        <f>VLOOKUP(A502,T71密集市街地の状況!$A$6:$F$2000,6,FALSE)</f>
        <v>0</v>
      </c>
      <c r="S502" s="54">
        <f>VLOOKUP(A502,T56建物老朽度!$A$6:$R$2001,17,FALSE)</f>
        <v>0</v>
      </c>
      <c r="T502" s="54">
        <f>VLOOKUP(A502,T56建物老朽度!$A$6:$R$2001,18,FALSE)</f>
        <v>0</v>
      </c>
      <c r="U502" s="54" t="e">
        <f t="shared" si="51"/>
        <v>#DIV/0!</v>
      </c>
      <c r="V502" s="55" t="str">
        <f t="shared" si="52"/>
        <v>-</v>
      </c>
      <c r="W502" s="56">
        <f t="shared" si="53"/>
        <v>0</v>
      </c>
      <c r="X502" s="57">
        <f>VLOOKUP(A502,T71密集市街地の状況!$A$6:$Q$2001,13,FALSE)</f>
        <v>0</v>
      </c>
      <c r="Y502" s="56">
        <f t="shared" si="54"/>
        <v>0</v>
      </c>
      <c r="Z502" s="60"/>
      <c r="AA502" s="60"/>
      <c r="AB502" s="53">
        <f>VLOOKUP(A502,T71密集市街地の状況!$A$6:$Q$2000,15,FALSE)</f>
        <v>0</v>
      </c>
      <c r="AC502" s="61">
        <f t="shared" si="55"/>
        <v>0</v>
      </c>
      <c r="AD502" s="62"/>
    </row>
    <row r="503" spans="1:30" ht="15" customHeight="1">
      <c r="A503" s="49">
        <f>T71密集市街地の状況!A502</f>
        <v>0</v>
      </c>
      <c r="B503" s="16"/>
      <c r="C503" s="16"/>
      <c r="D503" s="16" t="str">
        <f t="shared" si="56"/>
        <v/>
      </c>
      <c r="E503" s="16"/>
      <c r="F503" s="16"/>
      <c r="G503" s="51">
        <v>497</v>
      </c>
      <c r="H503" s="31">
        <f>T71密集市街地の状況!B502</f>
        <v>0</v>
      </c>
      <c r="I503" s="31">
        <f>T71密集市街地の状況!C502</f>
        <v>0</v>
      </c>
      <c r="J503" s="31">
        <f>T71密集市街地の状況!D502</f>
        <v>0</v>
      </c>
      <c r="K503" s="31">
        <f>VLOOKUP(A503,T11aゾーン名称及び面積!$A$6:$I$2001,5,FALSE)</f>
        <v>0</v>
      </c>
      <c r="L503" s="31">
        <f>VLOOKUP(A503,T11aゾーン名称及び面積!$A$6:$I$2001,6,FALSE)</f>
        <v>0</v>
      </c>
      <c r="M503" s="52">
        <f>VLOOKUP(A503,T11aゾーン名称及び面積!$A$6:$I$2001,7,FALSE)</f>
        <v>0</v>
      </c>
      <c r="N503" s="52">
        <f>VLOOKUP(A503,T11aゾーン名称及び面積!$A$6:$I$2001,8,FALSE)</f>
        <v>0</v>
      </c>
      <c r="O503" s="53">
        <f>VLOOKUP(A503,T11aゾーン名称及び面積!$A$6:$I$2001,9,FALSE)</f>
        <v>0</v>
      </c>
      <c r="P503" s="54">
        <f>VLOOKUP(A503,T23ゾーン別人口!$A$6:$F$2001,6,FALSE)</f>
        <v>0</v>
      </c>
      <c r="Q503" s="58" t="e">
        <f t="shared" si="50"/>
        <v>#DIV/0!</v>
      </c>
      <c r="R503" s="53">
        <f>VLOOKUP(A503,T71密集市街地の状況!$A$6:$F$2000,6,FALSE)</f>
        <v>0</v>
      </c>
      <c r="S503" s="54">
        <f>VLOOKUP(A503,T56建物老朽度!$A$6:$R$2001,17,FALSE)</f>
        <v>0</v>
      </c>
      <c r="T503" s="54">
        <f>VLOOKUP(A503,T56建物老朽度!$A$6:$R$2001,18,FALSE)</f>
        <v>0</v>
      </c>
      <c r="U503" s="54" t="e">
        <f t="shared" si="51"/>
        <v>#DIV/0!</v>
      </c>
      <c r="V503" s="55" t="str">
        <f t="shared" si="52"/>
        <v>-</v>
      </c>
      <c r="W503" s="56">
        <f t="shared" si="53"/>
        <v>0</v>
      </c>
      <c r="X503" s="57">
        <f>VLOOKUP(A503,T71密集市街地の状況!$A$6:$Q$2001,13,FALSE)</f>
        <v>0</v>
      </c>
      <c r="Y503" s="56">
        <f t="shared" si="54"/>
        <v>0</v>
      </c>
      <c r="Z503" s="60"/>
      <c r="AA503" s="60"/>
      <c r="AB503" s="53">
        <f>VLOOKUP(A503,T71密集市街地の状況!$A$6:$Q$2000,15,FALSE)</f>
        <v>0</v>
      </c>
      <c r="AC503" s="61">
        <f t="shared" si="55"/>
        <v>0</v>
      </c>
      <c r="AD503" s="62"/>
    </row>
    <row r="504" spans="1:30" ht="15" customHeight="1">
      <c r="A504" s="49">
        <f>T71密集市街地の状況!A503</f>
        <v>0</v>
      </c>
      <c r="B504" s="16"/>
      <c r="C504" s="16"/>
      <c r="D504" s="16" t="str">
        <f t="shared" si="56"/>
        <v/>
      </c>
      <c r="E504" s="16"/>
      <c r="F504" s="16"/>
      <c r="G504" s="51">
        <v>498</v>
      </c>
      <c r="H504" s="31">
        <f>T71密集市街地の状況!B503</f>
        <v>0</v>
      </c>
      <c r="I504" s="31">
        <f>T71密集市街地の状況!C503</f>
        <v>0</v>
      </c>
      <c r="J504" s="31">
        <f>T71密集市街地の状況!D503</f>
        <v>0</v>
      </c>
      <c r="K504" s="31">
        <f>VLOOKUP(A504,T11aゾーン名称及び面積!$A$6:$I$2001,5,FALSE)</f>
        <v>0</v>
      </c>
      <c r="L504" s="31">
        <f>VLOOKUP(A504,T11aゾーン名称及び面積!$A$6:$I$2001,6,FALSE)</f>
        <v>0</v>
      </c>
      <c r="M504" s="52">
        <f>VLOOKUP(A504,T11aゾーン名称及び面積!$A$6:$I$2001,7,FALSE)</f>
        <v>0</v>
      </c>
      <c r="N504" s="52">
        <f>VLOOKUP(A504,T11aゾーン名称及び面積!$A$6:$I$2001,8,FALSE)</f>
        <v>0</v>
      </c>
      <c r="O504" s="53">
        <f>VLOOKUP(A504,T11aゾーン名称及び面積!$A$6:$I$2001,9,FALSE)</f>
        <v>0</v>
      </c>
      <c r="P504" s="54">
        <f>VLOOKUP(A504,T23ゾーン別人口!$A$6:$F$2001,6,FALSE)</f>
        <v>0</v>
      </c>
      <c r="Q504" s="58" t="e">
        <f t="shared" si="50"/>
        <v>#DIV/0!</v>
      </c>
      <c r="R504" s="53">
        <f>VLOOKUP(A504,T71密集市街地の状況!$A$6:$F$2000,6,FALSE)</f>
        <v>0</v>
      </c>
      <c r="S504" s="54">
        <f>VLOOKUP(A504,T56建物老朽度!$A$6:$R$2001,17,FALSE)</f>
        <v>0</v>
      </c>
      <c r="T504" s="54">
        <f>VLOOKUP(A504,T56建物老朽度!$A$6:$R$2001,18,FALSE)</f>
        <v>0</v>
      </c>
      <c r="U504" s="54" t="e">
        <f t="shared" si="51"/>
        <v>#DIV/0!</v>
      </c>
      <c r="V504" s="55" t="str">
        <f t="shared" si="52"/>
        <v>-</v>
      </c>
      <c r="W504" s="56">
        <f t="shared" si="53"/>
        <v>0</v>
      </c>
      <c r="X504" s="57">
        <f>VLOOKUP(A504,T71密集市街地の状況!$A$6:$Q$2001,13,FALSE)</f>
        <v>0</v>
      </c>
      <c r="Y504" s="56">
        <f t="shared" si="54"/>
        <v>0</v>
      </c>
      <c r="Z504" s="60"/>
      <c r="AA504" s="60"/>
      <c r="AB504" s="53">
        <f>VLOOKUP(A504,T71密集市街地の状況!$A$6:$Q$2000,15,FALSE)</f>
        <v>0</v>
      </c>
      <c r="AC504" s="61">
        <f t="shared" si="55"/>
        <v>0</v>
      </c>
      <c r="AD504" s="62"/>
    </row>
    <row r="505" spans="1:30" ht="15" customHeight="1">
      <c r="A505" s="49">
        <f>T71密集市街地の状況!A504</f>
        <v>0</v>
      </c>
      <c r="B505" s="16"/>
      <c r="C505" s="16"/>
      <c r="D505" s="16" t="str">
        <f t="shared" si="56"/>
        <v/>
      </c>
      <c r="E505" s="16"/>
      <c r="F505" s="16"/>
      <c r="G505" s="51">
        <v>499</v>
      </c>
      <c r="H505" s="31">
        <f>T71密集市街地の状況!B504</f>
        <v>0</v>
      </c>
      <c r="I505" s="31">
        <f>T71密集市街地の状況!C504</f>
        <v>0</v>
      </c>
      <c r="J505" s="31">
        <f>T71密集市街地の状況!D504</f>
        <v>0</v>
      </c>
      <c r="K505" s="31">
        <f>VLOOKUP(A505,T11aゾーン名称及び面積!$A$6:$I$2001,5,FALSE)</f>
        <v>0</v>
      </c>
      <c r="L505" s="31">
        <f>VLOOKUP(A505,T11aゾーン名称及び面積!$A$6:$I$2001,6,FALSE)</f>
        <v>0</v>
      </c>
      <c r="M505" s="52">
        <f>VLOOKUP(A505,T11aゾーン名称及び面積!$A$6:$I$2001,7,FALSE)</f>
        <v>0</v>
      </c>
      <c r="N505" s="52">
        <f>VLOOKUP(A505,T11aゾーン名称及び面積!$A$6:$I$2001,8,FALSE)</f>
        <v>0</v>
      </c>
      <c r="O505" s="53">
        <f>VLOOKUP(A505,T11aゾーン名称及び面積!$A$6:$I$2001,9,FALSE)</f>
        <v>0</v>
      </c>
      <c r="P505" s="54">
        <f>VLOOKUP(A505,T23ゾーン別人口!$A$6:$F$2001,6,FALSE)</f>
        <v>0</v>
      </c>
      <c r="Q505" s="58" t="e">
        <f t="shared" si="50"/>
        <v>#DIV/0!</v>
      </c>
      <c r="R505" s="53">
        <f>VLOOKUP(A505,T71密集市街地の状況!$A$6:$F$2000,6,FALSE)</f>
        <v>0</v>
      </c>
      <c r="S505" s="54">
        <f>VLOOKUP(A505,T56建物老朽度!$A$6:$R$2001,17,FALSE)</f>
        <v>0</v>
      </c>
      <c r="T505" s="54">
        <f>VLOOKUP(A505,T56建物老朽度!$A$6:$R$2001,18,FALSE)</f>
        <v>0</v>
      </c>
      <c r="U505" s="54" t="e">
        <f t="shared" si="51"/>
        <v>#DIV/0!</v>
      </c>
      <c r="V505" s="55" t="str">
        <f t="shared" si="52"/>
        <v>-</v>
      </c>
      <c r="W505" s="56">
        <f t="shared" si="53"/>
        <v>0</v>
      </c>
      <c r="X505" s="57">
        <f>VLOOKUP(A505,T71密集市街地の状況!$A$6:$Q$2001,13,FALSE)</f>
        <v>0</v>
      </c>
      <c r="Y505" s="56">
        <f t="shared" si="54"/>
        <v>0</v>
      </c>
      <c r="Z505" s="60"/>
      <c r="AA505" s="60"/>
      <c r="AB505" s="53">
        <f>VLOOKUP(A505,T71密集市街地の状況!$A$6:$Q$2000,15,FALSE)</f>
        <v>0</v>
      </c>
      <c r="AC505" s="61">
        <f t="shared" si="55"/>
        <v>0</v>
      </c>
      <c r="AD505" s="62"/>
    </row>
    <row r="506" spans="1:30" ht="15" customHeight="1">
      <c r="A506" s="49">
        <f>T71密集市街地の状況!A505</f>
        <v>0</v>
      </c>
      <c r="B506" s="16"/>
      <c r="C506" s="16"/>
      <c r="D506" s="16" t="str">
        <f t="shared" si="56"/>
        <v/>
      </c>
      <c r="E506" s="16"/>
      <c r="F506" s="16"/>
      <c r="G506" s="51">
        <v>500</v>
      </c>
      <c r="H506" s="31">
        <f>T71密集市街地の状況!B505</f>
        <v>0</v>
      </c>
      <c r="I506" s="31">
        <f>T71密集市街地の状況!C505</f>
        <v>0</v>
      </c>
      <c r="J506" s="31">
        <f>T71密集市街地の状況!D505</f>
        <v>0</v>
      </c>
      <c r="K506" s="31">
        <f>VLOOKUP(A506,T11aゾーン名称及び面積!$A$6:$I$2001,5,FALSE)</f>
        <v>0</v>
      </c>
      <c r="L506" s="31">
        <f>VLOOKUP(A506,T11aゾーン名称及び面積!$A$6:$I$2001,6,FALSE)</f>
        <v>0</v>
      </c>
      <c r="M506" s="52">
        <f>VLOOKUP(A506,T11aゾーン名称及び面積!$A$6:$I$2001,7,FALSE)</f>
        <v>0</v>
      </c>
      <c r="N506" s="52">
        <f>VLOOKUP(A506,T11aゾーン名称及び面積!$A$6:$I$2001,8,FALSE)</f>
        <v>0</v>
      </c>
      <c r="O506" s="53">
        <f>VLOOKUP(A506,T11aゾーン名称及び面積!$A$6:$I$2001,9,FALSE)</f>
        <v>0</v>
      </c>
      <c r="P506" s="54">
        <f>VLOOKUP(A506,T23ゾーン別人口!$A$6:$F$2001,6,FALSE)</f>
        <v>0</v>
      </c>
      <c r="Q506" s="58" t="e">
        <f t="shared" si="50"/>
        <v>#DIV/0!</v>
      </c>
      <c r="R506" s="53">
        <f>VLOOKUP(A506,T71密集市街地の状況!$A$6:$F$2000,6,FALSE)</f>
        <v>0</v>
      </c>
      <c r="S506" s="54">
        <f>VLOOKUP(A506,T56建物老朽度!$A$6:$R$2001,17,FALSE)</f>
        <v>0</v>
      </c>
      <c r="T506" s="54">
        <f>VLOOKUP(A506,T56建物老朽度!$A$6:$R$2001,18,FALSE)</f>
        <v>0</v>
      </c>
      <c r="U506" s="54" t="e">
        <f t="shared" si="51"/>
        <v>#DIV/0!</v>
      </c>
      <c r="V506" s="55" t="str">
        <f t="shared" si="52"/>
        <v>-</v>
      </c>
      <c r="W506" s="56">
        <f t="shared" si="53"/>
        <v>0</v>
      </c>
      <c r="X506" s="57">
        <f>VLOOKUP(A506,T71密集市街地の状況!$A$6:$Q$2001,13,FALSE)</f>
        <v>0</v>
      </c>
      <c r="Y506" s="56">
        <f t="shared" si="54"/>
        <v>0</v>
      </c>
      <c r="Z506" s="60"/>
      <c r="AA506" s="60"/>
      <c r="AB506" s="53">
        <f>VLOOKUP(A506,T71密集市街地の状況!$A$6:$Q$2000,15,FALSE)</f>
        <v>0</v>
      </c>
      <c r="AC506" s="61">
        <f t="shared" si="55"/>
        <v>0</v>
      </c>
      <c r="AD506" s="62"/>
    </row>
    <row r="507" spans="1:30" ht="15" customHeight="1">
      <c r="A507" s="49">
        <f>T71密集市街地の状況!A506</f>
        <v>0</v>
      </c>
      <c r="B507" s="16"/>
      <c r="C507" s="16"/>
      <c r="D507" s="16" t="str">
        <f t="shared" si="56"/>
        <v/>
      </c>
      <c r="E507" s="16"/>
      <c r="F507" s="16"/>
      <c r="G507" s="51">
        <v>501</v>
      </c>
      <c r="H507" s="31">
        <f>T71密集市街地の状況!B506</f>
        <v>0</v>
      </c>
      <c r="I507" s="31">
        <f>T71密集市街地の状況!C506</f>
        <v>0</v>
      </c>
      <c r="J507" s="31">
        <f>T71密集市街地の状況!D506</f>
        <v>0</v>
      </c>
      <c r="K507" s="31">
        <f>VLOOKUP(A507,T11aゾーン名称及び面積!$A$6:$I$2001,5,FALSE)</f>
        <v>0</v>
      </c>
      <c r="L507" s="31">
        <f>VLOOKUP(A507,T11aゾーン名称及び面積!$A$6:$I$2001,6,FALSE)</f>
        <v>0</v>
      </c>
      <c r="M507" s="52">
        <f>VLOOKUP(A507,T11aゾーン名称及び面積!$A$6:$I$2001,7,FALSE)</f>
        <v>0</v>
      </c>
      <c r="N507" s="52">
        <f>VLOOKUP(A507,T11aゾーン名称及び面積!$A$6:$I$2001,8,FALSE)</f>
        <v>0</v>
      </c>
      <c r="O507" s="53">
        <f>VLOOKUP(A507,T11aゾーン名称及び面積!$A$6:$I$2001,9,FALSE)</f>
        <v>0</v>
      </c>
      <c r="P507" s="54">
        <f>VLOOKUP(A507,T23ゾーン別人口!$A$6:$F$2001,6,FALSE)</f>
        <v>0</v>
      </c>
      <c r="Q507" s="58" t="e">
        <f t="shared" si="50"/>
        <v>#DIV/0!</v>
      </c>
      <c r="R507" s="53">
        <f>VLOOKUP(A507,T71密集市街地の状況!$A$6:$F$2000,6,FALSE)</f>
        <v>0</v>
      </c>
      <c r="S507" s="54">
        <f>VLOOKUP(A507,T56建物老朽度!$A$6:$R$2001,17,FALSE)</f>
        <v>0</v>
      </c>
      <c r="T507" s="54">
        <f>VLOOKUP(A507,T56建物老朽度!$A$6:$R$2001,18,FALSE)</f>
        <v>0</v>
      </c>
      <c r="U507" s="54" t="e">
        <f t="shared" si="51"/>
        <v>#DIV/0!</v>
      </c>
      <c r="V507" s="55" t="str">
        <f t="shared" si="52"/>
        <v>-</v>
      </c>
      <c r="W507" s="56">
        <f t="shared" si="53"/>
        <v>0</v>
      </c>
      <c r="X507" s="57">
        <f>VLOOKUP(A507,T71密集市街地の状況!$A$6:$Q$2001,13,FALSE)</f>
        <v>0</v>
      </c>
      <c r="Y507" s="56">
        <f t="shared" si="54"/>
        <v>0</v>
      </c>
      <c r="Z507" s="60"/>
      <c r="AA507" s="60"/>
      <c r="AB507" s="53">
        <f>VLOOKUP(A507,T71密集市街地の状況!$A$6:$Q$2000,15,FALSE)</f>
        <v>0</v>
      </c>
      <c r="AC507" s="61">
        <f t="shared" si="55"/>
        <v>0</v>
      </c>
      <c r="AD507" s="62"/>
    </row>
    <row r="508" spans="1:30" ht="15" customHeight="1">
      <c r="A508" s="49">
        <f>T71密集市街地の状況!A507</f>
        <v>0</v>
      </c>
      <c r="B508" s="16"/>
      <c r="C508" s="16"/>
      <c r="D508" s="16" t="str">
        <f t="shared" si="56"/>
        <v/>
      </c>
      <c r="E508" s="16"/>
      <c r="F508" s="16"/>
      <c r="G508" s="51">
        <v>502</v>
      </c>
      <c r="H508" s="31">
        <f>T71密集市街地の状況!B507</f>
        <v>0</v>
      </c>
      <c r="I508" s="31">
        <f>T71密集市街地の状況!C507</f>
        <v>0</v>
      </c>
      <c r="J508" s="31">
        <f>T71密集市街地の状況!D507</f>
        <v>0</v>
      </c>
      <c r="K508" s="31">
        <f>VLOOKUP(A508,T11aゾーン名称及び面積!$A$6:$I$2001,5,FALSE)</f>
        <v>0</v>
      </c>
      <c r="L508" s="31">
        <f>VLOOKUP(A508,T11aゾーン名称及び面積!$A$6:$I$2001,6,FALSE)</f>
        <v>0</v>
      </c>
      <c r="M508" s="52">
        <f>VLOOKUP(A508,T11aゾーン名称及び面積!$A$6:$I$2001,7,FALSE)</f>
        <v>0</v>
      </c>
      <c r="N508" s="52">
        <f>VLOOKUP(A508,T11aゾーン名称及び面積!$A$6:$I$2001,8,FALSE)</f>
        <v>0</v>
      </c>
      <c r="O508" s="53">
        <f>VLOOKUP(A508,T11aゾーン名称及び面積!$A$6:$I$2001,9,FALSE)</f>
        <v>0</v>
      </c>
      <c r="P508" s="54">
        <f>VLOOKUP(A508,T23ゾーン別人口!$A$6:$F$2001,6,FALSE)</f>
        <v>0</v>
      </c>
      <c r="Q508" s="58" t="e">
        <f t="shared" si="50"/>
        <v>#DIV/0!</v>
      </c>
      <c r="R508" s="53">
        <f>VLOOKUP(A508,T71密集市街地の状況!$A$6:$F$2000,6,FALSE)</f>
        <v>0</v>
      </c>
      <c r="S508" s="54">
        <f>VLOOKUP(A508,T56建物老朽度!$A$6:$R$2001,17,FALSE)</f>
        <v>0</v>
      </c>
      <c r="T508" s="54">
        <f>VLOOKUP(A508,T56建物老朽度!$A$6:$R$2001,18,FALSE)</f>
        <v>0</v>
      </c>
      <c r="U508" s="54" t="e">
        <f t="shared" si="51"/>
        <v>#DIV/0!</v>
      </c>
      <c r="V508" s="55" t="str">
        <f t="shared" si="52"/>
        <v>-</v>
      </c>
      <c r="W508" s="56">
        <f t="shared" si="53"/>
        <v>0</v>
      </c>
      <c r="X508" s="57">
        <f>VLOOKUP(A508,T71密集市街地の状況!$A$6:$Q$2001,13,FALSE)</f>
        <v>0</v>
      </c>
      <c r="Y508" s="56">
        <f t="shared" si="54"/>
        <v>0</v>
      </c>
      <c r="Z508" s="60"/>
      <c r="AA508" s="60"/>
      <c r="AB508" s="53">
        <f>VLOOKUP(A508,T71密集市街地の状況!$A$6:$Q$2000,15,FALSE)</f>
        <v>0</v>
      </c>
      <c r="AC508" s="61">
        <f t="shared" si="55"/>
        <v>0</v>
      </c>
      <c r="AD508" s="62"/>
    </row>
    <row r="509" spans="1:30" ht="15" customHeight="1">
      <c r="A509" s="49">
        <f>T71密集市街地の状況!A508</f>
        <v>0</v>
      </c>
      <c r="B509" s="16"/>
      <c r="C509" s="16"/>
      <c r="D509" s="16" t="str">
        <f t="shared" si="56"/>
        <v/>
      </c>
      <c r="E509" s="16"/>
      <c r="F509" s="16"/>
      <c r="G509" s="51">
        <v>503</v>
      </c>
      <c r="H509" s="31">
        <f>T71密集市街地の状況!B508</f>
        <v>0</v>
      </c>
      <c r="I509" s="31">
        <f>T71密集市街地の状況!C508</f>
        <v>0</v>
      </c>
      <c r="J509" s="31">
        <f>T71密集市街地の状況!D508</f>
        <v>0</v>
      </c>
      <c r="K509" s="31">
        <f>VLOOKUP(A509,T11aゾーン名称及び面積!$A$6:$I$2001,5,FALSE)</f>
        <v>0</v>
      </c>
      <c r="L509" s="31">
        <f>VLOOKUP(A509,T11aゾーン名称及び面積!$A$6:$I$2001,6,FALSE)</f>
        <v>0</v>
      </c>
      <c r="M509" s="52">
        <f>VLOOKUP(A509,T11aゾーン名称及び面積!$A$6:$I$2001,7,FALSE)</f>
        <v>0</v>
      </c>
      <c r="N509" s="52">
        <f>VLOOKUP(A509,T11aゾーン名称及び面積!$A$6:$I$2001,8,FALSE)</f>
        <v>0</v>
      </c>
      <c r="O509" s="53">
        <f>VLOOKUP(A509,T11aゾーン名称及び面積!$A$6:$I$2001,9,FALSE)</f>
        <v>0</v>
      </c>
      <c r="P509" s="54">
        <f>VLOOKUP(A509,T23ゾーン別人口!$A$6:$F$2001,6,FALSE)</f>
        <v>0</v>
      </c>
      <c r="Q509" s="58" t="e">
        <f t="shared" si="50"/>
        <v>#DIV/0!</v>
      </c>
      <c r="R509" s="53">
        <f>VLOOKUP(A509,T71密集市街地の状況!$A$6:$F$2000,6,FALSE)</f>
        <v>0</v>
      </c>
      <c r="S509" s="54">
        <f>VLOOKUP(A509,T56建物老朽度!$A$6:$R$2001,17,FALSE)</f>
        <v>0</v>
      </c>
      <c r="T509" s="54">
        <f>VLOOKUP(A509,T56建物老朽度!$A$6:$R$2001,18,FALSE)</f>
        <v>0</v>
      </c>
      <c r="U509" s="54" t="e">
        <f t="shared" si="51"/>
        <v>#DIV/0!</v>
      </c>
      <c r="V509" s="55" t="str">
        <f t="shared" si="52"/>
        <v>-</v>
      </c>
      <c r="W509" s="56">
        <f t="shared" si="53"/>
        <v>0</v>
      </c>
      <c r="X509" s="57">
        <f>VLOOKUP(A509,T71密集市街地の状況!$A$6:$Q$2001,13,FALSE)</f>
        <v>0</v>
      </c>
      <c r="Y509" s="56">
        <f t="shared" si="54"/>
        <v>0</v>
      </c>
      <c r="Z509" s="60"/>
      <c r="AA509" s="60"/>
      <c r="AB509" s="53">
        <f>VLOOKUP(A509,T71密集市街地の状況!$A$6:$Q$2000,15,FALSE)</f>
        <v>0</v>
      </c>
      <c r="AC509" s="61">
        <f t="shared" si="55"/>
        <v>0</v>
      </c>
      <c r="AD509" s="62"/>
    </row>
    <row r="510" spans="1:30" ht="15" customHeight="1">
      <c r="A510" s="49">
        <f>T71密集市街地の状況!A509</f>
        <v>0</v>
      </c>
      <c r="B510" s="16"/>
      <c r="C510" s="16"/>
      <c r="D510" s="16" t="str">
        <f t="shared" si="56"/>
        <v/>
      </c>
      <c r="E510" s="16"/>
      <c r="F510" s="16"/>
      <c r="G510" s="51">
        <v>504</v>
      </c>
      <c r="H510" s="31">
        <f>T71密集市街地の状況!B509</f>
        <v>0</v>
      </c>
      <c r="I510" s="31">
        <f>T71密集市街地の状況!C509</f>
        <v>0</v>
      </c>
      <c r="J510" s="31">
        <f>T71密集市街地の状況!D509</f>
        <v>0</v>
      </c>
      <c r="K510" s="31">
        <f>VLOOKUP(A510,T11aゾーン名称及び面積!$A$6:$I$2001,5,FALSE)</f>
        <v>0</v>
      </c>
      <c r="L510" s="31">
        <f>VLOOKUP(A510,T11aゾーン名称及び面積!$A$6:$I$2001,6,FALSE)</f>
        <v>0</v>
      </c>
      <c r="M510" s="52">
        <f>VLOOKUP(A510,T11aゾーン名称及び面積!$A$6:$I$2001,7,FALSE)</f>
        <v>0</v>
      </c>
      <c r="N510" s="52">
        <f>VLOOKUP(A510,T11aゾーン名称及び面積!$A$6:$I$2001,8,FALSE)</f>
        <v>0</v>
      </c>
      <c r="O510" s="53">
        <f>VLOOKUP(A510,T11aゾーン名称及び面積!$A$6:$I$2001,9,FALSE)</f>
        <v>0</v>
      </c>
      <c r="P510" s="54">
        <f>VLOOKUP(A510,T23ゾーン別人口!$A$6:$F$2001,6,FALSE)</f>
        <v>0</v>
      </c>
      <c r="Q510" s="58" t="e">
        <f t="shared" si="50"/>
        <v>#DIV/0!</v>
      </c>
      <c r="R510" s="53">
        <f>VLOOKUP(A510,T71密集市街地の状況!$A$6:$F$2000,6,FALSE)</f>
        <v>0</v>
      </c>
      <c r="S510" s="54">
        <f>VLOOKUP(A510,T56建物老朽度!$A$6:$R$2001,17,FALSE)</f>
        <v>0</v>
      </c>
      <c r="T510" s="54">
        <f>VLOOKUP(A510,T56建物老朽度!$A$6:$R$2001,18,FALSE)</f>
        <v>0</v>
      </c>
      <c r="U510" s="54" t="e">
        <f t="shared" si="51"/>
        <v>#DIV/0!</v>
      </c>
      <c r="V510" s="55" t="str">
        <f t="shared" si="52"/>
        <v>-</v>
      </c>
      <c r="W510" s="56">
        <f t="shared" si="53"/>
        <v>0</v>
      </c>
      <c r="X510" s="57">
        <f>VLOOKUP(A510,T71密集市街地の状況!$A$6:$Q$2001,13,FALSE)</f>
        <v>0</v>
      </c>
      <c r="Y510" s="56">
        <f t="shared" si="54"/>
        <v>0</v>
      </c>
      <c r="Z510" s="60"/>
      <c r="AA510" s="60"/>
      <c r="AB510" s="53">
        <f>VLOOKUP(A510,T71密集市街地の状況!$A$6:$Q$2000,15,FALSE)</f>
        <v>0</v>
      </c>
      <c r="AC510" s="61">
        <f t="shared" si="55"/>
        <v>0</v>
      </c>
      <c r="AD510" s="62"/>
    </row>
    <row r="511" spans="1:30" ht="15" customHeight="1">
      <c r="A511" s="49">
        <f>T71密集市街地の状況!A510</f>
        <v>0</v>
      </c>
      <c r="B511" s="16"/>
      <c r="C511" s="16"/>
      <c r="D511" s="16" t="str">
        <f t="shared" si="56"/>
        <v/>
      </c>
      <c r="E511" s="16"/>
      <c r="F511" s="16"/>
      <c r="G511" s="51">
        <v>505</v>
      </c>
      <c r="H511" s="31">
        <f>T71密集市街地の状況!B510</f>
        <v>0</v>
      </c>
      <c r="I511" s="31">
        <f>T71密集市街地の状況!C510</f>
        <v>0</v>
      </c>
      <c r="J511" s="31">
        <f>T71密集市街地の状況!D510</f>
        <v>0</v>
      </c>
      <c r="K511" s="31">
        <f>VLOOKUP(A511,T11aゾーン名称及び面積!$A$6:$I$2001,5,FALSE)</f>
        <v>0</v>
      </c>
      <c r="L511" s="31">
        <f>VLOOKUP(A511,T11aゾーン名称及び面積!$A$6:$I$2001,6,FALSE)</f>
        <v>0</v>
      </c>
      <c r="M511" s="52">
        <f>VLOOKUP(A511,T11aゾーン名称及び面積!$A$6:$I$2001,7,FALSE)</f>
        <v>0</v>
      </c>
      <c r="N511" s="52">
        <f>VLOOKUP(A511,T11aゾーン名称及び面積!$A$6:$I$2001,8,FALSE)</f>
        <v>0</v>
      </c>
      <c r="O511" s="53">
        <f>VLOOKUP(A511,T11aゾーン名称及び面積!$A$6:$I$2001,9,FALSE)</f>
        <v>0</v>
      </c>
      <c r="P511" s="54">
        <f>VLOOKUP(A511,T23ゾーン別人口!$A$6:$F$2001,6,FALSE)</f>
        <v>0</v>
      </c>
      <c r="Q511" s="58" t="e">
        <f t="shared" si="50"/>
        <v>#DIV/0!</v>
      </c>
      <c r="R511" s="53">
        <f>VLOOKUP(A511,T71密集市街地の状況!$A$6:$F$2000,6,FALSE)</f>
        <v>0</v>
      </c>
      <c r="S511" s="54">
        <f>VLOOKUP(A511,T56建物老朽度!$A$6:$R$2001,17,FALSE)</f>
        <v>0</v>
      </c>
      <c r="T511" s="54">
        <f>VLOOKUP(A511,T56建物老朽度!$A$6:$R$2001,18,FALSE)</f>
        <v>0</v>
      </c>
      <c r="U511" s="54" t="e">
        <f t="shared" si="51"/>
        <v>#DIV/0!</v>
      </c>
      <c r="V511" s="55" t="str">
        <f t="shared" si="52"/>
        <v>-</v>
      </c>
      <c r="W511" s="56">
        <f t="shared" si="53"/>
        <v>0</v>
      </c>
      <c r="X511" s="57">
        <f>VLOOKUP(A511,T71密集市街地の状況!$A$6:$Q$2001,13,FALSE)</f>
        <v>0</v>
      </c>
      <c r="Y511" s="56">
        <f t="shared" si="54"/>
        <v>0</v>
      </c>
      <c r="Z511" s="60"/>
      <c r="AA511" s="60"/>
      <c r="AB511" s="53">
        <f>VLOOKUP(A511,T71密集市街地の状況!$A$6:$Q$2000,15,FALSE)</f>
        <v>0</v>
      </c>
      <c r="AC511" s="61">
        <f t="shared" si="55"/>
        <v>0</v>
      </c>
      <c r="AD511" s="62"/>
    </row>
    <row r="512" spans="1:30" ht="15" customHeight="1">
      <c r="A512" s="49">
        <f>T71密集市街地の状況!A511</f>
        <v>0</v>
      </c>
      <c r="B512" s="16"/>
      <c r="C512" s="16"/>
      <c r="D512" s="16" t="str">
        <f t="shared" si="56"/>
        <v/>
      </c>
      <c r="E512" s="16"/>
      <c r="F512" s="16"/>
      <c r="G512" s="51">
        <v>506</v>
      </c>
      <c r="H512" s="31">
        <f>T71密集市街地の状況!B511</f>
        <v>0</v>
      </c>
      <c r="I512" s="31">
        <f>T71密集市街地の状況!C511</f>
        <v>0</v>
      </c>
      <c r="J512" s="31">
        <f>T71密集市街地の状況!D511</f>
        <v>0</v>
      </c>
      <c r="K512" s="31">
        <f>VLOOKUP(A512,T11aゾーン名称及び面積!$A$6:$I$2001,5,FALSE)</f>
        <v>0</v>
      </c>
      <c r="L512" s="31">
        <f>VLOOKUP(A512,T11aゾーン名称及び面積!$A$6:$I$2001,6,FALSE)</f>
        <v>0</v>
      </c>
      <c r="M512" s="52">
        <f>VLOOKUP(A512,T11aゾーン名称及び面積!$A$6:$I$2001,7,FALSE)</f>
        <v>0</v>
      </c>
      <c r="N512" s="52">
        <f>VLOOKUP(A512,T11aゾーン名称及び面積!$A$6:$I$2001,8,FALSE)</f>
        <v>0</v>
      </c>
      <c r="O512" s="53">
        <f>VLOOKUP(A512,T11aゾーン名称及び面積!$A$6:$I$2001,9,FALSE)</f>
        <v>0</v>
      </c>
      <c r="P512" s="54">
        <f>VLOOKUP(A512,T23ゾーン別人口!$A$6:$F$2001,6,FALSE)</f>
        <v>0</v>
      </c>
      <c r="Q512" s="58" t="e">
        <f t="shared" si="50"/>
        <v>#DIV/0!</v>
      </c>
      <c r="R512" s="53">
        <f>VLOOKUP(A512,T71密集市街地の状況!$A$6:$F$2000,6,FALSE)</f>
        <v>0</v>
      </c>
      <c r="S512" s="54">
        <f>VLOOKUP(A512,T56建物老朽度!$A$6:$R$2001,17,FALSE)</f>
        <v>0</v>
      </c>
      <c r="T512" s="54">
        <f>VLOOKUP(A512,T56建物老朽度!$A$6:$R$2001,18,FALSE)</f>
        <v>0</v>
      </c>
      <c r="U512" s="54" t="e">
        <f t="shared" si="51"/>
        <v>#DIV/0!</v>
      </c>
      <c r="V512" s="55" t="str">
        <f t="shared" si="52"/>
        <v>-</v>
      </c>
      <c r="W512" s="56">
        <f t="shared" si="53"/>
        <v>0</v>
      </c>
      <c r="X512" s="57">
        <f>VLOOKUP(A512,T71密集市街地の状況!$A$6:$Q$2001,13,FALSE)</f>
        <v>0</v>
      </c>
      <c r="Y512" s="56">
        <f t="shared" si="54"/>
        <v>0</v>
      </c>
      <c r="Z512" s="60"/>
      <c r="AA512" s="60"/>
      <c r="AB512" s="53">
        <f>VLOOKUP(A512,T71密集市街地の状況!$A$6:$Q$2000,15,FALSE)</f>
        <v>0</v>
      </c>
      <c r="AC512" s="61">
        <f t="shared" si="55"/>
        <v>0</v>
      </c>
      <c r="AD512" s="62"/>
    </row>
    <row r="513" spans="1:30" ht="15" customHeight="1">
      <c r="A513" s="49">
        <f>T71密集市街地の状況!A512</f>
        <v>0</v>
      </c>
      <c r="B513" s="16"/>
      <c r="C513" s="16"/>
      <c r="D513" s="16" t="str">
        <f t="shared" si="56"/>
        <v/>
      </c>
      <c r="E513" s="16"/>
      <c r="F513" s="16"/>
      <c r="G513" s="51">
        <v>507</v>
      </c>
      <c r="H513" s="31">
        <f>T71密集市街地の状況!B512</f>
        <v>0</v>
      </c>
      <c r="I513" s="31">
        <f>T71密集市街地の状況!C512</f>
        <v>0</v>
      </c>
      <c r="J513" s="31">
        <f>T71密集市街地の状況!D512</f>
        <v>0</v>
      </c>
      <c r="K513" s="31">
        <f>VLOOKUP(A513,T11aゾーン名称及び面積!$A$6:$I$2001,5,FALSE)</f>
        <v>0</v>
      </c>
      <c r="L513" s="31">
        <f>VLOOKUP(A513,T11aゾーン名称及び面積!$A$6:$I$2001,6,FALSE)</f>
        <v>0</v>
      </c>
      <c r="M513" s="52">
        <f>VLOOKUP(A513,T11aゾーン名称及び面積!$A$6:$I$2001,7,FALSE)</f>
        <v>0</v>
      </c>
      <c r="N513" s="52">
        <f>VLOOKUP(A513,T11aゾーン名称及び面積!$A$6:$I$2001,8,FALSE)</f>
        <v>0</v>
      </c>
      <c r="O513" s="53">
        <f>VLOOKUP(A513,T11aゾーン名称及び面積!$A$6:$I$2001,9,FALSE)</f>
        <v>0</v>
      </c>
      <c r="P513" s="54">
        <f>VLOOKUP(A513,T23ゾーン別人口!$A$6:$F$2001,6,FALSE)</f>
        <v>0</v>
      </c>
      <c r="Q513" s="58" t="e">
        <f t="shared" si="50"/>
        <v>#DIV/0!</v>
      </c>
      <c r="R513" s="53">
        <f>VLOOKUP(A513,T71密集市街地の状況!$A$6:$F$2000,6,FALSE)</f>
        <v>0</v>
      </c>
      <c r="S513" s="54">
        <f>VLOOKUP(A513,T56建物老朽度!$A$6:$R$2001,17,FALSE)</f>
        <v>0</v>
      </c>
      <c r="T513" s="54">
        <f>VLOOKUP(A513,T56建物老朽度!$A$6:$R$2001,18,FALSE)</f>
        <v>0</v>
      </c>
      <c r="U513" s="54" t="e">
        <f t="shared" si="51"/>
        <v>#DIV/0!</v>
      </c>
      <c r="V513" s="55" t="str">
        <f t="shared" si="52"/>
        <v>-</v>
      </c>
      <c r="W513" s="56">
        <f t="shared" si="53"/>
        <v>0</v>
      </c>
      <c r="X513" s="57">
        <f>VLOOKUP(A513,T71密集市街地の状況!$A$6:$Q$2001,13,FALSE)</f>
        <v>0</v>
      </c>
      <c r="Y513" s="56">
        <f t="shared" si="54"/>
        <v>0</v>
      </c>
      <c r="Z513" s="60"/>
      <c r="AA513" s="60"/>
      <c r="AB513" s="53">
        <f>VLOOKUP(A513,T71密集市街地の状況!$A$6:$Q$2000,15,FALSE)</f>
        <v>0</v>
      </c>
      <c r="AC513" s="61">
        <f t="shared" si="55"/>
        <v>0</v>
      </c>
      <c r="AD513" s="62"/>
    </row>
    <row r="514" spans="1:30" ht="15" customHeight="1">
      <c r="A514" s="49">
        <f>T71密集市街地の状況!A513</f>
        <v>0</v>
      </c>
      <c r="B514" s="16"/>
      <c r="C514" s="16"/>
      <c r="D514" s="16" t="str">
        <f t="shared" si="56"/>
        <v/>
      </c>
      <c r="E514" s="16"/>
      <c r="F514" s="16"/>
      <c r="G514" s="51">
        <v>508</v>
      </c>
      <c r="H514" s="31">
        <f>T71密集市街地の状況!B513</f>
        <v>0</v>
      </c>
      <c r="I514" s="31">
        <f>T71密集市街地の状況!C513</f>
        <v>0</v>
      </c>
      <c r="J514" s="31">
        <f>T71密集市街地の状況!D513</f>
        <v>0</v>
      </c>
      <c r="K514" s="31">
        <f>VLOOKUP(A514,T11aゾーン名称及び面積!$A$6:$I$2001,5,FALSE)</f>
        <v>0</v>
      </c>
      <c r="L514" s="31">
        <f>VLOOKUP(A514,T11aゾーン名称及び面積!$A$6:$I$2001,6,FALSE)</f>
        <v>0</v>
      </c>
      <c r="M514" s="52">
        <f>VLOOKUP(A514,T11aゾーン名称及び面積!$A$6:$I$2001,7,FALSE)</f>
        <v>0</v>
      </c>
      <c r="N514" s="52">
        <f>VLOOKUP(A514,T11aゾーン名称及び面積!$A$6:$I$2001,8,FALSE)</f>
        <v>0</v>
      </c>
      <c r="O514" s="53">
        <f>VLOOKUP(A514,T11aゾーン名称及び面積!$A$6:$I$2001,9,FALSE)</f>
        <v>0</v>
      </c>
      <c r="P514" s="54">
        <f>VLOOKUP(A514,T23ゾーン別人口!$A$6:$F$2001,6,FALSE)</f>
        <v>0</v>
      </c>
      <c r="Q514" s="58" t="e">
        <f t="shared" si="50"/>
        <v>#DIV/0!</v>
      </c>
      <c r="R514" s="53">
        <f>VLOOKUP(A514,T71密集市街地の状況!$A$6:$F$2000,6,FALSE)</f>
        <v>0</v>
      </c>
      <c r="S514" s="54">
        <f>VLOOKUP(A514,T56建物老朽度!$A$6:$R$2001,17,FALSE)</f>
        <v>0</v>
      </c>
      <c r="T514" s="54">
        <f>VLOOKUP(A514,T56建物老朽度!$A$6:$R$2001,18,FALSE)</f>
        <v>0</v>
      </c>
      <c r="U514" s="54" t="e">
        <f t="shared" si="51"/>
        <v>#DIV/0!</v>
      </c>
      <c r="V514" s="55" t="str">
        <f t="shared" si="52"/>
        <v>-</v>
      </c>
      <c r="W514" s="56">
        <f t="shared" si="53"/>
        <v>0</v>
      </c>
      <c r="X514" s="57">
        <f>VLOOKUP(A514,T71密集市街地の状況!$A$6:$Q$2001,13,FALSE)</f>
        <v>0</v>
      </c>
      <c r="Y514" s="56">
        <f t="shared" si="54"/>
        <v>0</v>
      </c>
      <c r="Z514" s="60"/>
      <c r="AA514" s="60"/>
      <c r="AB514" s="53">
        <f>VLOOKUP(A514,T71密集市街地の状況!$A$6:$Q$2000,15,FALSE)</f>
        <v>0</v>
      </c>
      <c r="AC514" s="61">
        <f t="shared" si="55"/>
        <v>0</v>
      </c>
      <c r="AD514" s="62"/>
    </row>
    <row r="515" spans="1:30" ht="15" customHeight="1">
      <c r="A515" s="49">
        <f>T71密集市街地の状況!A514</f>
        <v>0</v>
      </c>
      <c r="B515" s="16"/>
      <c r="C515" s="16"/>
      <c r="D515" s="16" t="str">
        <f t="shared" si="56"/>
        <v/>
      </c>
      <c r="E515" s="16"/>
      <c r="F515" s="16"/>
      <c r="G515" s="51">
        <v>509</v>
      </c>
      <c r="H515" s="31">
        <f>T71密集市街地の状況!B514</f>
        <v>0</v>
      </c>
      <c r="I515" s="31">
        <f>T71密集市街地の状況!C514</f>
        <v>0</v>
      </c>
      <c r="J515" s="31">
        <f>T71密集市街地の状況!D514</f>
        <v>0</v>
      </c>
      <c r="K515" s="31">
        <f>VLOOKUP(A515,T11aゾーン名称及び面積!$A$6:$I$2001,5,FALSE)</f>
        <v>0</v>
      </c>
      <c r="L515" s="31">
        <f>VLOOKUP(A515,T11aゾーン名称及び面積!$A$6:$I$2001,6,FALSE)</f>
        <v>0</v>
      </c>
      <c r="M515" s="52">
        <f>VLOOKUP(A515,T11aゾーン名称及び面積!$A$6:$I$2001,7,FALSE)</f>
        <v>0</v>
      </c>
      <c r="N515" s="52">
        <f>VLOOKUP(A515,T11aゾーン名称及び面積!$A$6:$I$2001,8,FALSE)</f>
        <v>0</v>
      </c>
      <c r="O515" s="53">
        <f>VLOOKUP(A515,T11aゾーン名称及び面積!$A$6:$I$2001,9,FALSE)</f>
        <v>0</v>
      </c>
      <c r="P515" s="54">
        <f>VLOOKUP(A515,T23ゾーン別人口!$A$6:$F$2001,6,FALSE)</f>
        <v>0</v>
      </c>
      <c r="Q515" s="58" t="e">
        <f t="shared" si="50"/>
        <v>#DIV/0!</v>
      </c>
      <c r="R515" s="53">
        <f>VLOOKUP(A515,T71密集市街地の状況!$A$6:$F$2000,6,FALSE)</f>
        <v>0</v>
      </c>
      <c r="S515" s="54">
        <f>VLOOKUP(A515,T56建物老朽度!$A$6:$R$2001,17,FALSE)</f>
        <v>0</v>
      </c>
      <c r="T515" s="54">
        <f>VLOOKUP(A515,T56建物老朽度!$A$6:$R$2001,18,FALSE)</f>
        <v>0</v>
      </c>
      <c r="U515" s="54" t="e">
        <f t="shared" si="51"/>
        <v>#DIV/0!</v>
      </c>
      <c r="V515" s="55" t="str">
        <f t="shared" si="52"/>
        <v>-</v>
      </c>
      <c r="W515" s="56">
        <f t="shared" si="53"/>
        <v>0</v>
      </c>
      <c r="X515" s="57">
        <f>VLOOKUP(A515,T71密集市街地の状況!$A$6:$Q$2001,13,FALSE)</f>
        <v>0</v>
      </c>
      <c r="Y515" s="56">
        <f t="shared" si="54"/>
        <v>0</v>
      </c>
      <c r="Z515" s="60"/>
      <c r="AA515" s="60"/>
      <c r="AB515" s="53">
        <f>VLOOKUP(A515,T71密集市街地の状況!$A$6:$Q$2000,15,FALSE)</f>
        <v>0</v>
      </c>
      <c r="AC515" s="61">
        <f t="shared" si="55"/>
        <v>0</v>
      </c>
      <c r="AD515" s="62"/>
    </row>
    <row r="516" spans="1:30" ht="15" customHeight="1">
      <c r="A516" s="49">
        <f>T71密集市街地の状況!A515</f>
        <v>0</v>
      </c>
      <c r="B516" s="16"/>
      <c r="C516" s="16"/>
      <c r="D516" s="16" t="str">
        <f t="shared" si="56"/>
        <v/>
      </c>
      <c r="E516" s="16"/>
      <c r="F516" s="16"/>
      <c r="G516" s="51">
        <v>510</v>
      </c>
      <c r="H516" s="31">
        <f>T71密集市街地の状況!B515</f>
        <v>0</v>
      </c>
      <c r="I516" s="31">
        <f>T71密集市街地の状況!C515</f>
        <v>0</v>
      </c>
      <c r="J516" s="31">
        <f>T71密集市街地の状況!D515</f>
        <v>0</v>
      </c>
      <c r="K516" s="31">
        <f>VLOOKUP(A516,T11aゾーン名称及び面積!$A$6:$I$2001,5,FALSE)</f>
        <v>0</v>
      </c>
      <c r="L516" s="31">
        <f>VLOOKUP(A516,T11aゾーン名称及び面積!$A$6:$I$2001,6,FALSE)</f>
        <v>0</v>
      </c>
      <c r="M516" s="52">
        <f>VLOOKUP(A516,T11aゾーン名称及び面積!$A$6:$I$2001,7,FALSE)</f>
        <v>0</v>
      </c>
      <c r="N516" s="52">
        <f>VLOOKUP(A516,T11aゾーン名称及び面積!$A$6:$I$2001,8,FALSE)</f>
        <v>0</v>
      </c>
      <c r="O516" s="53">
        <f>VLOOKUP(A516,T11aゾーン名称及び面積!$A$6:$I$2001,9,FALSE)</f>
        <v>0</v>
      </c>
      <c r="P516" s="54">
        <f>VLOOKUP(A516,T23ゾーン別人口!$A$6:$F$2001,6,FALSE)</f>
        <v>0</v>
      </c>
      <c r="Q516" s="58" t="e">
        <f t="shared" si="50"/>
        <v>#DIV/0!</v>
      </c>
      <c r="R516" s="53">
        <f>VLOOKUP(A516,T71密集市街地の状況!$A$6:$F$2000,6,FALSE)</f>
        <v>0</v>
      </c>
      <c r="S516" s="54">
        <f>VLOOKUP(A516,T56建物老朽度!$A$6:$R$2001,17,FALSE)</f>
        <v>0</v>
      </c>
      <c r="T516" s="54">
        <f>VLOOKUP(A516,T56建物老朽度!$A$6:$R$2001,18,FALSE)</f>
        <v>0</v>
      </c>
      <c r="U516" s="54" t="e">
        <f t="shared" si="51"/>
        <v>#DIV/0!</v>
      </c>
      <c r="V516" s="55" t="str">
        <f t="shared" si="52"/>
        <v>-</v>
      </c>
      <c r="W516" s="56">
        <f t="shared" si="53"/>
        <v>0</v>
      </c>
      <c r="X516" s="57">
        <f>VLOOKUP(A516,T71密集市街地の状況!$A$6:$Q$2001,13,FALSE)</f>
        <v>0</v>
      </c>
      <c r="Y516" s="56">
        <f t="shared" si="54"/>
        <v>0</v>
      </c>
      <c r="Z516" s="60"/>
      <c r="AA516" s="60"/>
      <c r="AB516" s="53">
        <f>VLOOKUP(A516,T71密集市街地の状況!$A$6:$Q$2000,15,FALSE)</f>
        <v>0</v>
      </c>
      <c r="AC516" s="61">
        <f t="shared" si="55"/>
        <v>0</v>
      </c>
      <c r="AD516" s="62"/>
    </row>
    <row r="517" spans="1:30" ht="15" customHeight="1">
      <c r="A517" s="49">
        <f>T71密集市街地の状況!A516</f>
        <v>0</v>
      </c>
      <c r="B517" s="16"/>
      <c r="C517" s="16"/>
      <c r="D517" s="16" t="str">
        <f t="shared" si="56"/>
        <v/>
      </c>
      <c r="E517" s="16"/>
      <c r="F517" s="16"/>
      <c r="G517" s="51">
        <v>511</v>
      </c>
      <c r="H517" s="31">
        <f>T71密集市街地の状況!B516</f>
        <v>0</v>
      </c>
      <c r="I517" s="31">
        <f>T71密集市街地の状況!C516</f>
        <v>0</v>
      </c>
      <c r="J517" s="31">
        <f>T71密集市街地の状況!D516</f>
        <v>0</v>
      </c>
      <c r="K517" s="31">
        <f>VLOOKUP(A517,T11aゾーン名称及び面積!$A$6:$I$2001,5,FALSE)</f>
        <v>0</v>
      </c>
      <c r="L517" s="31">
        <f>VLOOKUP(A517,T11aゾーン名称及び面積!$A$6:$I$2001,6,FALSE)</f>
        <v>0</v>
      </c>
      <c r="M517" s="52">
        <f>VLOOKUP(A517,T11aゾーン名称及び面積!$A$6:$I$2001,7,FALSE)</f>
        <v>0</v>
      </c>
      <c r="N517" s="52">
        <f>VLOOKUP(A517,T11aゾーン名称及び面積!$A$6:$I$2001,8,FALSE)</f>
        <v>0</v>
      </c>
      <c r="O517" s="53">
        <f>VLOOKUP(A517,T11aゾーン名称及び面積!$A$6:$I$2001,9,FALSE)</f>
        <v>0</v>
      </c>
      <c r="P517" s="54">
        <f>VLOOKUP(A517,T23ゾーン別人口!$A$6:$F$2001,6,FALSE)</f>
        <v>0</v>
      </c>
      <c r="Q517" s="58" t="e">
        <f t="shared" si="50"/>
        <v>#DIV/0!</v>
      </c>
      <c r="R517" s="53">
        <f>VLOOKUP(A517,T71密集市街地の状況!$A$6:$F$2000,6,FALSE)</f>
        <v>0</v>
      </c>
      <c r="S517" s="54">
        <f>VLOOKUP(A517,T56建物老朽度!$A$6:$R$2001,17,FALSE)</f>
        <v>0</v>
      </c>
      <c r="T517" s="54">
        <f>VLOOKUP(A517,T56建物老朽度!$A$6:$R$2001,18,FALSE)</f>
        <v>0</v>
      </c>
      <c r="U517" s="54" t="e">
        <f t="shared" si="51"/>
        <v>#DIV/0!</v>
      </c>
      <c r="V517" s="55" t="str">
        <f t="shared" si="52"/>
        <v>-</v>
      </c>
      <c r="W517" s="56">
        <f t="shared" si="53"/>
        <v>0</v>
      </c>
      <c r="X517" s="57">
        <f>VLOOKUP(A517,T71密集市街地の状況!$A$6:$Q$2001,13,FALSE)</f>
        <v>0</v>
      </c>
      <c r="Y517" s="56">
        <f t="shared" si="54"/>
        <v>0</v>
      </c>
      <c r="Z517" s="60"/>
      <c r="AA517" s="60"/>
      <c r="AB517" s="53">
        <f>VLOOKUP(A517,T71密集市街地の状況!$A$6:$Q$2000,15,FALSE)</f>
        <v>0</v>
      </c>
      <c r="AC517" s="61">
        <f t="shared" si="55"/>
        <v>0</v>
      </c>
      <c r="AD517" s="62"/>
    </row>
    <row r="518" spans="1:30" ht="15" customHeight="1">
      <c r="A518" s="49">
        <f>T71密集市街地の状況!A517</f>
        <v>0</v>
      </c>
      <c r="B518" s="16"/>
      <c r="C518" s="16"/>
      <c r="D518" s="16" t="str">
        <f t="shared" si="56"/>
        <v/>
      </c>
      <c r="E518" s="16"/>
      <c r="F518" s="16"/>
      <c r="G518" s="51">
        <v>512</v>
      </c>
      <c r="H518" s="31">
        <f>T71密集市街地の状況!B517</f>
        <v>0</v>
      </c>
      <c r="I518" s="31">
        <f>T71密集市街地の状況!C517</f>
        <v>0</v>
      </c>
      <c r="J518" s="31">
        <f>T71密集市街地の状況!D517</f>
        <v>0</v>
      </c>
      <c r="K518" s="31">
        <f>VLOOKUP(A518,T11aゾーン名称及び面積!$A$6:$I$2001,5,FALSE)</f>
        <v>0</v>
      </c>
      <c r="L518" s="31">
        <f>VLOOKUP(A518,T11aゾーン名称及び面積!$A$6:$I$2001,6,FALSE)</f>
        <v>0</v>
      </c>
      <c r="M518" s="52">
        <f>VLOOKUP(A518,T11aゾーン名称及び面積!$A$6:$I$2001,7,FALSE)</f>
        <v>0</v>
      </c>
      <c r="N518" s="52">
        <f>VLOOKUP(A518,T11aゾーン名称及び面積!$A$6:$I$2001,8,FALSE)</f>
        <v>0</v>
      </c>
      <c r="O518" s="53">
        <f>VLOOKUP(A518,T11aゾーン名称及び面積!$A$6:$I$2001,9,FALSE)</f>
        <v>0</v>
      </c>
      <c r="P518" s="54">
        <f>VLOOKUP(A518,T23ゾーン別人口!$A$6:$F$2001,6,FALSE)</f>
        <v>0</v>
      </c>
      <c r="Q518" s="58" t="e">
        <f t="shared" si="50"/>
        <v>#DIV/0!</v>
      </c>
      <c r="R518" s="53">
        <f>VLOOKUP(A518,T71密集市街地の状況!$A$6:$F$2000,6,FALSE)</f>
        <v>0</v>
      </c>
      <c r="S518" s="54">
        <f>VLOOKUP(A518,T56建物老朽度!$A$6:$R$2001,17,FALSE)</f>
        <v>0</v>
      </c>
      <c r="T518" s="54">
        <f>VLOOKUP(A518,T56建物老朽度!$A$6:$R$2001,18,FALSE)</f>
        <v>0</v>
      </c>
      <c r="U518" s="54" t="e">
        <f t="shared" si="51"/>
        <v>#DIV/0!</v>
      </c>
      <c r="V518" s="55" t="str">
        <f t="shared" si="52"/>
        <v>-</v>
      </c>
      <c r="W518" s="56">
        <f t="shared" si="53"/>
        <v>0</v>
      </c>
      <c r="X518" s="57">
        <f>VLOOKUP(A518,T71密集市街地の状況!$A$6:$Q$2001,13,FALSE)</f>
        <v>0</v>
      </c>
      <c r="Y518" s="56">
        <f t="shared" si="54"/>
        <v>0</v>
      </c>
      <c r="Z518" s="60"/>
      <c r="AA518" s="60"/>
      <c r="AB518" s="53">
        <f>VLOOKUP(A518,T71密集市街地の状況!$A$6:$Q$2000,15,FALSE)</f>
        <v>0</v>
      </c>
      <c r="AC518" s="61">
        <f t="shared" si="55"/>
        <v>0</v>
      </c>
      <c r="AD518" s="62"/>
    </row>
    <row r="519" spans="1:30" ht="15" customHeight="1">
      <c r="A519" s="49">
        <f>T71密集市街地の状況!A518</f>
        <v>0</v>
      </c>
      <c r="B519" s="16"/>
      <c r="C519" s="16"/>
      <c r="D519" s="16" t="str">
        <f t="shared" si="56"/>
        <v/>
      </c>
      <c r="E519" s="16"/>
      <c r="F519" s="16"/>
      <c r="G519" s="51">
        <v>513</v>
      </c>
      <c r="H519" s="31">
        <f>T71密集市街地の状況!B518</f>
        <v>0</v>
      </c>
      <c r="I519" s="31">
        <f>T71密集市街地の状況!C518</f>
        <v>0</v>
      </c>
      <c r="J519" s="31">
        <f>T71密集市街地の状況!D518</f>
        <v>0</v>
      </c>
      <c r="K519" s="31">
        <f>VLOOKUP(A519,T11aゾーン名称及び面積!$A$6:$I$2001,5,FALSE)</f>
        <v>0</v>
      </c>
      <c r="L519" s="31">
        <f>VLOOKUP(A519,T11aゾーン名称及び面積!$A$6:$I$2001,6,FALSE)</f>
        <v>0</v>
      </c>
      <c r="M519" s="52">
        <f>VLOOKUP(A519,T11aゾーン名称及び面積!$A$6:$I$2001,7,FALSE)</f>
        <v>0</v>
      </c>
      <c r="N519" s="52">
        <f>VLOOKUP(A519,T11aゾーン名称及び面積!$A$6:$I$2001,8,FALSE)</f>
        <v>0</v>
      </c>
      <c r="O519" s="53">
        <f>VLOOKUP(A519,T11aゾーン名称及び面積!$A$6:$I$2001,9,FALSE)</f>
        <v>0</v>
      </c>
      <c r="P519" s="54">
        <f>VLOOKUP(A519,T23ゾーン別人口!$A$6:$F$2001,6,FALSE)</f>
        <v>0</v>
      </c>
      <c r="Q519" s="58" t="e">
        <f t="shared" si="50"/>
        <v>#DIV/0!</v>
      </c>
      <c r="R519" s="53">
        <f>VLOOKUP(A519,T71密集市街地の状況!$A$6:$F$2000,6,FALSE)</f>
        <v>0</v>
      </c>
      <c r="S519" s="54">
        <f>VLOOKUP(A519,T56建物老朽度!$A$6:$R$2001,17,FALSE)</f>
        <v>0</v>
      </c>
      <c r="T519" s="54">
        <f>VLOOKUP(A519,T56建物老朽度!$A$6:$R$2001,18,FALSE)</f>
        <v>0</v>
      </c>
      <c r="U519" s="54" t="e">
        <f t="shared" si="51"/>
        <v>#DIV/0!</v>
      </c>
      <c r="V519" s="55" t="str">
        <f t="shared" si="52"/>
        <v>-</v>
      </c>
      <c r="W519" s="56">
        <f t="shared" si="53"/>
        <v>0</v>
      </c>
      <c r="X519" s="57">
        <f>VLOOKUP(A519,T71密集市街地の状況!$A$6:$Q$2001,13,FALSE)</f>
        <v>0</v>
      </c>
      <c r="Y519" s="56">
        <f t="shared" si="54"/>
        <v>0</v>
      </c>
      <c r="Z519" s="60"/>
      <c r="AA519" s="60"/>
      <c r="AB519" s="53">
        <f>VLOOKUP(A519,T71密集市街地の状況!$A$6:$Q$2000,15,FALSE)</f>
        <v>0</v>
      </c>
      <c r="AC519" s="61">
        <f t="shared" si="55"/>
        <v>0</v>
      </c>
      <c r="AD519" s="62"/>
    </row>
    <row r="520" spans="1:30" ht="15" customHeight="1">
      <c r="A520" s="49">
        <f>T71密集市街地の状況!A519</f>
        <v>0</v>
      </c>
      <c r="B520" s="16"/>
      <c r="C520" s="16"/>
      <c r="D520" s="16" t="str">
        <f t="shared" si="56"/>
        <v/>
      </c>
      <c r="E520" s="16"/>
      <c r="F520" s="16"/>
      <c r="G520" s="51">
        <v>514</v>
      </c>
      <c r="H520" s="31">
        <f>T71密集市街地の状況!B519</f>
        <v>0</v>
      </c>
      <c r="I520" s="31">
        <f>T71密集市街地の状況!C519</f>
        <v>0</v>
      </c>
      <c r="J520" s="31">
        <f>T71密集市街地の状況!D519</f>
        <v>0</v>
      </c>
      <c r="K520" s="31">
        <f>VLOOKUP(A520,T11aゾーン名称及び面積!$A$6:$I$2001,5,FALSE)</f>
        <v>0</v>
      </c>
      <c r="L520" s="31">
        <f>VLOOKUP(A520,T11aゾーン名称及び面積!$A$6:$I$2001,6,FALSE)</f>
        <v>0</v>
      </c>
      <c r="M520" s="52">
        <f>VLOOKUP(A520,T11aゾーン名称及び面積!$A$6:$I$2001,7,FALSE)</f>
        <v>0</v>
      </c>
      <c r="N520" s="52">
        <f>VLOOKUP(A520,T11aゾーン名称及び面積!$A$6:$I$2001,8,FALSE)</f>
        <v>0</v>
      </c>
      <c r="O520" s="53">
        <f>VLOOKUP(A520,T11aゾーン名称及び面積!$A$6:$I$2001,9,FALSE)</f>
        <v>0</v>
      </c>
      <c r="P520" s="54">
        <f>VLOOKUP(A520,T23ゾーン別人口!$A$6:$F$2001,6,FALSE)</f>
        <v>0</v>
      </c>
      <c r="Q520" s="58" t="e">
        <f t="shared" ref="Q520:Q583" si="57">ROUND(P520/O520,1)</f>
        <v>#DIV/0!</v>
      </c>
      <c r="R520" s="53">
        <f>VLOOKUP(A520,T71密集市街地の状況!$A$6:$F$2000,6,FALSE)</f>
        <v>0</v>
      </c>
      <c r="S520" s="54">
        <f>VLOOKUP(A520,T56建物老朽度!$A$6:$R$2001,17,FALSE)</f>
        <v>0</v>
      </c>
      <c r="T520" s="54">
        <f>VLOOKUP(A520,T56建物老朽度!$A$6:$R$2001,18,FALSE)</f>
        <v>0</v>
      </c>
      <c r="U520" s="54" t="e">
        <f t="shared" ref="U520:U583" si="58">ROUND(T520/O520,2)</f>
        <v>#DIV/0!</v>
      </c>
      <c r="V520" s="55" t="str">
        <f t="shared" ref="V520:V583" si="59">IFERROR(ROUND(S520/T520*100,2),"-")</f>
        <v>-</v>
      </c>
      <c r="W520" s="56">
        <f t="shared" ref="W520:W583" si="60">IF(V520="-",0,IF(V520&gt;=$W$5,1,0))</f>
        <v>0</v>
      </c>
      <c r="X520" s="57">
        <f>VLOOKUP(A520,T71密集市街地の状況!$A$6:$Q$2001,13,FALSE)</f>
        <v>0</v>
      </c>
      <c r="Y520" s="56">
        <f t="shared" ref="Y520:Y583" si="61">IF(X520&gt;=$Y$5,1,0)</f>
        <v>0</v>
      </c>
      <c r="Z520" s="60"/>
      <c r="AA520" s="60"/>
      <c r="AB520" s="53">
        <f>VLOOKUP(A520,T71密集市街地の状況!$A$6:$Q$2000,15,FALSE)</f>
        <v>0</v>
      </c>
      <c r="AC520" s="61">
        <f t="shared" ref="AC520:AC583" si="62">IF(AB520&gt;=$AC$5,1,0)</f>
        <v>0</v>
      </c>
      <c r="AD520" s="62"/>
    </row>
    <row r="521" spans="1:30" ht="15" customHeight="1">
      <c r="A521" s="49">
        <f>T71密集市街地の状況!A520</f>
        <v>0</v>
      </c>
      <c r="B521" s="16"/>
      <c r="C521" s="16"/>
      <c r="D521" s="16" t="str">
        <f t="shared" ref="D521:D584" si="63">IF(AND(OR(W521=1,Y521=1),OR(Z521=1,AA521=1))=TRUE,1, "")</f>
        <v/>
      </c>
      <c r="E521" s="16"/>
      <c r="F521" s="16"/>
      <c r="G521" s="51">
        <v>515</v>
      </c>
      <c r="H521" s="31">
        <f>T71密集市街地の状況!B520</f>
        <v>0</v>
      </c>
      <c r="I521" s="31">
        <f>T71密集市街地の状況!C520</f>
        <v>0</v>
      </c>
      <c r="J521" s="31">
        <f>T71密集市街地の状況!D520</f>
        <v>0</v>
      </c>
      <c r="K521" s="31">
        <f>VLOOKUP(A521,T11aゾーン名称及び面積!$A$6:$I$2001,5,FALSE)</f>
        <v>0</v>
      </c>
      <c r="L521" s="31">
        <f>VLOOKUP(A521,T11aゾーン名称及び面積!$A$6:$I$2001,6,FALSE)</f>
        <v>0</v>
      </c>
      <c r="M521" s="52">
        <f>VLOOKUP(A521,T11aゾーン名称及び面積!$A$6:$I$2001,7,FALSE)</f>
        <v>0</v>
      </c>
      <c r="N521" s="52">
        <f>VLOOKUP(A521,T11aゾーン名称及び面積!$A$6:$I$2001,8,FALSE)</f>
        <v>0</v>
      </c>
      <c r="O521" s="53">
        <f>VLOOKUP(A521,T11aゾーン名称及び面積!$A$6:$I$2001,9,FALSE)</f>
        <v>0</v>
      </c>
      <c r="P521" s="54">
        <f>VLOOKUP(A521,T23ゾーン別人口!$A$6:$F$2001,6,FALSE)</f>
        <v>0</v>
      </c>
      <c r="Q521" s="58" t="e">
        <f t="shared" si="57"/>
        <v>#DIV/0!</v>
      </c>
      <c r="R521" s="53">
        <f>VLOOKUP(A521,T71密集市街地の状況!$A$6:$F$2000,6,FALSE)</f>
        <v>0</v>
      </c>
      <c r="S521" s="54">
        <f>VLOOKUP(A521,T56建物老朽度!$A$6:$R$2001,17,FALSE)</f>
        <v>0</v>
      </c>
      <c r="T521" s="54">
        <f>VLOOKUP(A521,T56建物老朽度!$A$6:$R$2001,18,FALSE)</f>
        <v>0</v>
      </c>
      <c r="U521" s="54" t="e">
        <f t="shared" si="58"/>
        <v>#DIV/0!</v>
      </c>
      <c r="V521" s="55" t="str">
        <f t="shared" si="59"/>
        <v>-</v>
      </c>
      <c r="W521" s="56">
        <f t="shared" si="60"/>
        <v>0</v>
      </c>
      <c r="X521" s="57">
        <f>VLOOKUP(A521,T71密集市街地の状況!$A$6:$Q$2001,13,FALSE)</f>
        <v>0</v>
      </c>
      <c r="Y521" s="56">
        <f t="shared" si="61"/>
        <v>0</v>
      </c>
      <c r="Z521" s="60"/>
      <c r="AA521" s="60"/>
      <c r="AB521" s="53">
        <f>VLOOKUP(A521,T71密集市街地の状況!$A$6:$Q$2000,15,FALSE)</f>
        <v>0</v>
      </c>
      <c r="AC521" s="61">
        <f t="shared" si="62"/>
        <v>0</v>
      </c>
      <c r="AD521" s="62"/>
    </row>
    <row r="522" spans="1:30" ht="15" customHeight="1">
      <c r="A522" s="49">
        <f>T71密集市街地の状況!A521</f>
        <v>0</v>
      </c>
      <c r="B522" s="16"/>
      <c r="C522" s="16"/>
      <c r="D522" s="16" t="str">
        <f t="shared" si="63"/>
        <v/>
      </c>
      <c r="E522" s="16"/>
      <c r="F522" s="16"/>
      <c r="G522" s="51">
        <v>516</v>
      </c>
      <c r="H522" s="31">
        <f>T71密集市街地の状況!B521</f>
        <v>0</v>
      </c>
      <c r="I522" s="31">
        <f>T71密集市街地の状況!C521</f>
        <v>0</v>
      </c>
      <c r="J522" s="31">
        <f>T71密集市街地の状況!D521</f>
        <v>0</v>
      </c>
      <c r="K522" s="31">
        <f>VLOOKUP(A522,T11aゾーン名称及び面積!$A$6:$I$2001,5,FALSE)</f>
        <v>0</v>
      </c>
      <c r="L522" s="31">
        <f>VLOOKUP(A522,T11aゾーン名称及び面積!$A$6:$I$2001,6,FALSE)</f>
        <v>0</v>
      </c>
      <c r="M522" s="52">
        <f>VLOOKUP(A522,T11aゾーン名称及び面積!$A$6:$I$2001,7,FALSE)</f>
        <v>0</v>
      </c>
      <c r="N522" s="52">
        <f>VLOOKUP(A522,T11aゾーン名称及び面積!$A$6:$I$2001,8,FALSE)</f>
        <v>0</v>
      </c>
      <c r="O522" s="53">
        <f>VLOOKUP(A522,T11aゾーン名称及び面積!$A$6:$I$2001,9,FALSE)</f>
        <v>0</v>
      </c>
      <c r="P522" s="54">
        <f>VLOOKUP(A522,T23ゾーン別人口!$A$6:$F$2001,6,FALSE)</f>
        <v>0</v>
      </c>
      <c r="Q522" s="58" t="e">
        <f t="shared" si="57"/>
        <v>#DIV/0!</v>
      </c>
      <c r="R522" s="53">
        <f>VLOOKUP(A522,T71密集市街地の状況!$A$6:$F$2000,6,FALSE)</f>
        <v>0</v>
      </c>
      <c r="S522" s="54">
        <f>VLOOKUP(A522,T56建物老朽度!$A$6:$R$2001,17,FALSE)</f>
        <v>0</v>
      </c>
      <c r="T522" s="54">
        <f>VLOOKUP(A522,T56建物老朽度!$A$6:$R$2001,18,FALSE)</f>
        <v>0</v>
      </c>
      <c r="U522" s="54" t="e">
        <f t="shared" si="58"/>
        <v>#DIV/0!</v>
      </c>
      <c r="V522" s="55" t="str">
        <f t="shared" si="59"/>
        <v>-</v>
      </c>
      <c r="W522" s="56">
        <f t="shared" si="60"/>
        <v>0</v>
      </c>
      <c r="X522" s="57">
        <f>VLOOKUP(A522,T71密集市街地の状況!$A$6:$Q$2001,13,FALSE)</f>
        <v>0</v>
      </c>
      <c r="Y522" s="56">
        <f t="shared" si="61"/>
        <v>0</v>
      </c>
      <c r="Z522" s="60"/>
      <c r="AA522" s="60"/>
      <c r="AB522" s="53">
        <f>VLOOKUP(A522,T71密集市街地の状況!$A$6:$Q$2000,15,FALSE)</f>
        <v>0</v>
      </c>
      <c r="AC522" s="61">
        <f t="shared" si="62"/>
        <v>0</v>
      </c>
      <c r="AD522" s="62"/>
    </row>
    <row r="523" spans="1:30" ht="15" customHeight="1">
      <c r="A523" s="49">
        <f>T71密集市街地の状況!A522</f>
        <v>0</v>
      </c>
      <c r="B523" s="16"/>
      <c r="C523" s="16"/>
      <c r="D523" s="16" t="str">
        <f t="shared" si="63"/>
        <v/>
      </c>
      <c r="E523" s="16"/>
      <c r="F523" s="16"/>
      <c r="G523" s="51">
        <v>517</v>
      </c>
      <c r="H523" s="31">
        <f>T71密集市街地の状況!B522</f>
        <v>0</v>
      </c>
      <c r="I523" s="31">
        <f>T71密集市街地の状況!C522</f>
        <v>0</v>
      </c>
      <c r="J523" s="31">
        <f>T71密集市街地の状況!D522</f>
        <v>0</v>
      </c>
      <c r="K523" s="31">
        <f>VLOOKUP(A523,T11aゾーン名称及び面積!$A$6:$I$2001,5,FALSE)</f>
        <v>0</v>
      </c>
      <c r="L523" s="31">
        <f>VLOOKUP(A523,T11aゾーン名称及び面積!$A$6:$I$2001,6,FALSE)</f>
        <v>0</v>
      </c>
      <c r="M523" s="52">
        <f>VLOOKUP(A523,T11aゾーン名称及び面積!$A$6:$I$2001,7,FALSE)</f>
        <v>0</v>
      </c>
      <c r="N523" s="52">
        <f>VLOOKUP(A523,T11aゾーン名称及び面積!$A$6:$I$2001,8,FALSE)</f>
        <v>0</v>
      </c>
      <c r="O523" s="53">
        <f>VLOOKUP(A523,T11aゾーン名称及び面積!$A$6:$I$2001,9,FALSE)</f>
        <v>0</v>
      </c>
      <c r="P523" s="54">
        <f>VLOOKUP(A523,T23ゾーン別人口!$A$6:$F$2001,6,FALSE)</f>
        <v>0</v>
      </c>
      <c r="Q523" s="58" t="e">
        <f t="shared" si="57"/>
        <v>#DIV/0!</v>
      </c>
      <c r="R523" s="53">
        <f>VLOOKUP(A523,T71密集市街地の状況!$A$6:$F$2000,6,FALSE)</f>
        <v>0</v>
      </c>
      <c r="S523" s="54">
        <f>VLOOKUP(A523,T56建物老朽度!$A$6:$R$2001,17,FALSE)</f>
        <v>0</v>
      </c>
      <c r="T523" s="54">
        <f>VLOOKUP(A523,T56建物老朽度!$A$6:$R$2001,18,FALSE)</f>
        <v>0</v>
      </c>
      <c r="U523" s="54" t="e">
        <f t="shared" si="58"/>
        <v>#DIV/0!</v>
      </c>
      <c r="V523" s="55" t="str">
        <f t="shared" si="59"/>
        <v>-</v>
      </c>
      <c r="W523" s="56">
        <f t="shared" si="60"/>
        <v>0</v>
      </c>
      <c r="X523" s="57">
        <f>VLOOKUP(A523,T71密集市街地の状況!$A$6:$Q$2001,13,FALSE)</f>
        <v>0</v>
      </c>
      <c r="Y523" s="56">
        <f t="shared" si="61"/>
        <v>0</v>
      </c>
      <c r="Z523" s="60"/>
      <c r="AA523" s="60"/>
      <c r="AB523" s="53">
        <f>VLOOKUP(A523,T71密集市街地の状況!$A$6:$Q$2000,15,FALSE)</f>
        <v>0</v>
      </c>
      <c r="AC523" s="61">
        <f t="shared" si="62"/>
        <v>0</v>
      </c>
      <c r="AD523" s="62"/>
    </row>
    <row r="524" spans="1:30" ht="15" customHeight="1">
      <c r="A524" s="49">
        <f>T71密集市街地の状況!A523</f>
        <v>0</v>
      </c>
      <c r="B524" s="16"/>
      <c r="C524" s="16"/>
      <c r="D524" s="16" t="str">
        <f t="shared" si="63"/>
        <v/>
      </c>
      <c r="E524" s="16"/>
      <c r="F524" s="16"/>
      <c r="G524" s="51">
        <v>518</v>
      </c>
      <c r="H524" s="31">
        <f>T71密集市街地の状況!B523</f>
        <v>0</v>
      </c>
      <c r="I524" s="31">
        <f>T71密集市街地の状況!C523</f>
        <v>0</v>
      </c>
      <c r="J524" s="31">
        <f>T71密集市街地の状況!D523</f>
        <v>0</v>
      </c>
      <c r="K524" s="31">
        <f>VLOOKUP(A524,T11aゾーン名称及び面積!$A$6:$I$2001,5,FALSE)</f>
        <v>0</v>
      </c>
      <c r="L524" s="31">
        <f>VLOOKUP(A524,T11aゾーン名称及び面積!$A$6:$I$2001,6,FALSE)</f>
        <v>0</v>
      </c>
      <c r="M524" s="52">
        <f>VLOOKUP(A524,T11aゾーン名称及び面積!$A$6:$I$2001,7,FALSE)</f>
        <v>0</v>
      </c>
      <c r="N524" s="52">
        <f>VLOOKUP(A524,T11aゾーン名称及び面積!$A$6:$I$2001,8,FALSE)</f>
        <v>0</v>
      </c>
      <c r="O524" s="53">
        <f>VLOOKUP(A524,T11aゾーン名称及び面積!$A$6:$I$2001,9,FALSE)</f>
        <v>0</v>
      </c>
      <c r="P524" s="54">
        <f>VLOOKUP(A524,T23ゾーン別人口!$A$6:$F$2001,6,FALSE)</f>
        <v>0</v>
      </c>
      <c r="Q524" s="58" t="e">
        <f t="shared" si="57"/>
        <v>#DIV/0!</v>
      </c>
      <c r="R524" s="53">
        <f>VLOOKUP(A524,T71密集市街地の状況!$A$6:$F$2000,6,FALSE)</f>
        <v>0</v>
      </c>
      <c r="S524" s="54">
        <f>VLOOKUP(A524,T56建物老朽度!$A$6:$R$2001,17,FALSE)</f>
        <v>0</v>
      </c>
      <c r="T524" s="54">
        <f>VLOOKUP(A524,T56建物老朽度!$A$6:$R$2001,18,FALSE)</f>
        <v>0</v>
      </c>
      <c r="U524" s="54" t="e">
        <f t="shared" si="58"/>
        <v>#DIV/0!</v>
      </c>
      <c r="V524" s="55" t="str">
        <f t="shared" si="59"/>
        <v>-</v>
      </c>
      <c r="W524" s="56">
        <f t="shared" si="60"/>
        <v>0</v>
      </c>
      <c r="X524" s="57">
        <f>VLOOKUP(A524,T71密集市街地の状況!$A$6:$Q$2001,13,FALSE)</f>
        <v>0</v>
      </c>
      <c r="Y524" s="56">
        <f t="shared" si="61"/>
        <v>0</v>
      </c>
      <c r="Z524" s="60"/>
      <c r="AA524" s="60"/>
      <c r="AB524" s="53">
        <f>VLOOKUP(A524,T71密集市街地の状況!$A$6:$Q$2000,15,FALSE)</f>
        <v>0</v>
      </c>
      <c r="AC524" s="61">
        <f t="shared" si="62"/>
        <v>0</v>
      </c>
      <c r="AD524" s="62"/>
    </row>
    <row r="525" spans="1:30" ht="15" customHeight="1">
      <c r="A525" s="49">
        <f>T71密集市街地の状況!A524</f>
        <v>0</v>
      </c>
      <c r="B525" s="16"/>
      <c r="C525" s="16"/>
      <c r="D525" s="16" t="str">
        <f t="shared" si="63"/>
        <v/>
      </c>
      <c r="E525" s="16"/>
      <c r="F525" s="16"/>
      <c r="G525" s="51">
        <v>519</v>
      </c>
      <c r="H525" s="31">
        <f>T71密集市街地の状況!B524</f>
        <v>0</v>
      </c>
      <c r="I525" s="31">
        <f>T71密集市街地の状況!C524</f>
        <v>0</v>
      </c>
      <c r="J525" s="31">
        <f>T71密集市街地の状況!D524</f>
        <v>0</v>
      </c>
      <c r="K525" s="31">
        <f>VLOOKUP(A525,T11aゾーン名称及び面積!$A$6:$I$2001,5,FALSE)</f>
        <v>0</v>
      </c>
      <c r="L525" s="31">
        <f>VLOOKUP(A525,T11aゾーン名称及び面積!$A$6:$I$2001,6,FALSE)</f>
        <v>0</v>
      </c>
      <c r="M525" s="52">
        <f>VLOOKUP(A525,T11aゾーン名称及び面積!$A$6:$I$2001,7,FALSE)</f>
        <v>0</v>
      </c>
      <c r="N525" s="52">
        <f>VLOOKUP(A525,T11aゾーン名称及び面積!$A$6:$I$2001,8,FALSE)</f>
        <v>0</v>
      </c>
      <c r="O525" s="53">
        <f>VLOOKUP(A525,T11aゾーン名称及び面積!$A$6:$I$2001,9,FALSE)</f>
        <v>0</v>
      </c>
      <c r="P525" s="54">
        <f>VLOOKUP(A525,T23ゾーン別人口!$A$6:$F$2001,6,FALSE)</f>
        <v>0</v>
      </c>
      <c r="Q525" s="58" t="e">
        <f t="shared" si="57"/>
        <v>#DIV/0!</v>
      </c>
      <c r="R525" s="53">
        <f>VLOOKUP(A525,T71密集市街地の状況!$A$6:$F$2000,6,FALSE)</f>
        <v>0</v>
      </c>
      <c r="S525" s="54">
        <f>VLOOKUP(A525,T56建物老朽度!$A$6:$R$2001,17,FALSE)</f>
        <v>0</v>
      </c>
      <c r="T525" s="54">
        <f>VLOOKUP(A525,T56建物老朽度!$A$6:$R$2001,18,FALSE)</f>
        <v>0</v>
      </c>
      <c r="U525" s="54" t="e">
        <f t="shared" si="58"/>
        <v>#DIV/0!</v>
      </c>
      <c r="V525" s="55" t="str">
        <f t="shared" si="59"/>
        <v>-</v>
      </c>
      <c r="W525" s="56">
        <f t="shared" si="60"/>
        <v>0</v>
      </c>
      <c r="X525" s="57">
        <f>VLOOKUP(A525,T71密集市街地の状況!$A$6:$Q$2001,13,FALSE)</f>
        <v>0</v>
      </c>
      <c r="Y525" s="56">
        <f t="shared" si="61"/>
        <v>0</v>
      </c>
      <c r="Z525" s="60"/>
      <c r="AA525" s="60"/>
      <c r="AB525" s="53">
        <f>VLOOKUP(A525,T71密集市街地の状況!$A$6:$Q$2000,15,FALSE)</f>
        <v>0</v>
      </c>
      <c r="AC525" s="61">
        <f t="shared" si="62"/>
        <v>0</v>
      </c>
      <c r="AD525" s="62"/>
    </row>
    <row r="526" spans="1:30" ht="15" customHeight="1">
      <c r="A526" s="49">
        <f>T71密集市街地の状況!A525</f>
        <v>0</v>
      </c>
      <c r="B526" s="16"/>
      <c r="C526" s="16"/>
      <c r="D526" s="16" t="str">
        <f t="shared" si="63"/>
        <v/>
      </c>
      <c r="E526" s="16"/>
      <c r="F526" s="16"/>
      <c r="G526" s="51">
        <v>520</v>
      </c>
      <c r="H526" s="31">
        <f>T71密集市街地の状況!B525</f>
        <v>0</v>
      </c>
      <c r="I526" s="31">
        <f>T71密集市街地の状況!C525</f>
        <v>0</v>
      </c>
      <c r="J526" s="31">
        <f>T71密集市街地の状況!D525</f>
        <v>0</v>
      </c>
      <c r="K526" s="31">
        <f>VLOOKUP(A526,T11aゾーン名称及び面積!$A$6:$I$2001,5,FALSE)</f>
        <v>0</v>
      </c>
      <c r="L526" s="31">
        <f>VLOOKUP(A526,T11aゾーン名称及び面積!$A$6:$I$2001,6,FALSE)</f>
        <v>0</v>
      </c>
      <c r="M526" s="52">
        <f>VLOOKUP(A526,T11aゾーン名称及び面積!$A$6:$I$2001,7,FALSE)</f>
        <v>0</v>
      </c>
      <c r="N526" s="52">
        <f>VLOOKUP(A526,T11aゾーン名称及び面積!$A$6:$I$2001,8,FALSE)</f>
        <v>0</v>
      </c>
      <c r="O526" s="53">
        <f>VLOOKUP(A526,T11aゾーン名称及び面積!$A$6:$I$2001,9,FALSE)</f>
        <v>0</v>
      </c>
      <c r="P526" s="54">
        <f>VLOOKUP(A526,T23ゾーン別人口!$A$6:$F$2001,6,FALSE)</f>
        <v>0</v>
      </c>
      <c r="Q526" s="58" t="e">
        <f t="shared" si="57"/>
        <v>#DIV/0!</v>
      </c>
      <c r="R526" s="53">
        <f>VLOOKUP(A526,T71密集市街地の状況!$A$6:$F$2000,6,FALSE)</f>
        <v>0</v>
      </c>
      <c r="S526" s="54">
        <f>VLOOKUP(A526,T56建物老朽度!$A$6:$R$2001,17,FALSE)</f>
        <v>0</v>
      </c>
      <c r="T526" s="54">
        <f>VLOOKUP(A526,T56建物老朽度!$A$6:$R$2001,18,FALSE)</f>
        <v>0</v>
      </c>
      <c r="U526" s="54" t="e">
        <f t="shared" si="58"/>
        <v>#DIV/0!</v>
      </c>
      <c r="V526" s="55" t="str">
        <f t="shared" si="59"/>
        <v>-</v>
      </c>
      <c r="W526" s="56">
        <f t="shared" si="60"/>
        <v>0</v>
      </c>
      <c r="X526" s="57">
        <f>VLOOKUP(A526,T71密集市街地の状況!$A$6:$Q$2001,13,FALSE)</f>
        <v>0</v>
      </c>
      <c r="Y526" s="56">
        <f t="shared" si="61"/>
        <v>0</v>
      </c>
      <c r="Z526" s="60"/>
      <c r="AA526" s="60"/>
      <c r="AB526" s="53">
        <f>VLOOKUP(A526,T71密集市街地の状況!$A$6:$Q$2000,15,FALSE)</f>
        <v>0</v>
      </c>
      <c r="AC526" s="61">
        <f t="shared" si="62"/>
        <v>0</v>
      </c>
      <c r="AD526" s="62"/>
    </row>
    <row r="527" spans="1:30" ht="15" customHeight="1">
      <c r="A527" s="49">
        <f>T71密集市街地の状況!A526</f>
        <v>0</v>
      </c>
      <c r="B527" s="16"/>
      <c r="C527" s="16"/>
      <c r="D527" s="16" t="str">
        <f t="shared" si="63"/>
        <v/>
      </c>
      <c r="E527" s="16"/>
      <c r="F527" s="16"/>
      <c r="G527" s="51">
        <v>521</v>
      </c>
      <c r="H527" s="31">
        <f>T71密集市街地の状況!B526</f>
        <v>0</v>
      </c>
      <c r="I527" s="31">
        <f>T71密集市街地の状況!C526</f>
        <v>0</v>
      </c>
      <c r="J527" s="31">
        <f>T71密集市街地の状況!D526</f>
        <v>0</v>
      </c>
      <c r="K527" s="31">
        <f>VLOOKUP(A527,T11aゾーン名称及び面積!$A$6:$I$2001,5,FALSE)</f>
        <v>0</v>
      </c>
      <c r="L527" s="31">
        <f>VLOOKUP(A527,T11aゾーン名称及び面積!$A$6:$I$2001,6,FALSE)</f>
        <v>0</v>
      </c>
      <c r="M527" s="52">
        <f>VLOOKUP(A527,T11aゾーン名称及び面積!$A$6:$I$2001,7,FALSE)</f>
        <v>0</v>
      </c>
      <c r="N527" s="52">
        <f>VLOOKUP(A527,T11aゾーン名称及び面積!$A$6:$I$2001,8,FALSE)</f>
        <v>0</v>
      </c>
      <c r="O527" s="53">
        <f>VLOOKUP(A527,T11aゾーン名称及び面積!$A$6:$I$2001,9,FALSE)</f>
        <v>0</v>
      </c>
      <c r="P527" s="54">
        <f>VLOOKUP(A527,T23ゾーン別人口!$A$6:$F$2001,6,FALSE)</f>
        <v>0</v>
      </c>
      <c r="Q527" s="58" t="e">
        <f t="shared" si="57"/>
        <v>#DIV/0!</v>
      </c>
      <c r="R527" s="53">
        <f>VLOOKUP(A527,T71密集市街地の状況!$A$6:$F$2000,6,FALSE)</f>
        <v>0</v>
      </c>
      <c r="S527" s="54">
        <f>VLOOKUP(A527,T56建物老朽度!$A$6:$R$2001,17,FALSE)</f>
        <v>0</v>
      </c>
      <c r="T527" s="54">
        <f>VLOOKUP(A527,T56建物老朽度!$A$6:$R$2001,18,FALSE)</f>
        <v>0</v>
      </c>
      <c r="U527" s="54" t="e">
        <f t="shared" si="58"/>
        <v>#DIV/0!</v>
      </c>
      <c r="V527" s="55" t="str">
        <f t="shared" si="59"/>
        <v>-</v>
      </c>
      <c r="W527" s="56">
        <f t="shared" si="60"/>
        <v>0</v>
      </c>
      <c r="X527" s="57">
        <f>VLOOKUP(A527,T71密集市街地の状況!$A$6:$Q$2001,13,FALSE)</f>
        <v>0</v>
      </c>
      <c r="Y527" s="56">
        <f t="shared" si="61"/>
        <v>0</v>
      </c>
      <c r="Z527" s="60"/>
      <c r="AA527" s="60"/>
      <c r="AB527" s="53">
        <f>VLOOKUP(A527,T71密集市街地の状況!$A$6:$Q$2000,15,FALSE)</f>
        <v>0</v>
      </c>
      <c r="AC527" s="61">
        <f t="shared" si="62"/>
        <v>0</v>
      </c>
      <c r="AD527" s="62"/>
    </row>
    <row r="528" spans="1:30" ht="15" customHeight="1">
      <c r="A528" s="49">
        <f>T71密集市街地の状況!A527</f>
        <v>0</v>
      </c>
      <c r="B528" s="16"/>
      <c r="C528" s="16"/>
      <c r="D528" s="16" t="str">
        <f t="shared" si="63"/>
        <v/>
      </c>
      <c r="E528" s="16"/>
      <c r="F528" s="16"/>
      <c r="G528" s="51">
        <v>522</v>
      </c>
      <c r="H528" s="31">
        <f>T71密集市街地の状況!B527</f>
        <v>0</v>
      </c>
      <c r="I528" s="31">
        <f>T71密集市街地の状況!C527</f>
        <v>0</v>
      </c>
      <c r="J528" s="31">
        <f>T71密集市街地の状況!D527</f>
        <v>0</v>
      </c>
      <c r="K528" s="31">
        <f>VLOOKUP(A528,T11aゾーン名称及び面積!$A$6:$I$2001,5,FALSE)</f>
        <v>0</v>
      </c>
      <c r="L528" s="31">
        <f>VLOOKUP(A528,T11aゾーン名称及び面積!$A$6:$I$2001,6,FALSE)</f>
        <v>0</v>
      </c>
      <c r="M528" s="52">
        <f>VLOOKUP(A528,T11aゾーン名称及び面積!$A$6:$I$2001,7,FALSE)</f>
        <v>0</v>
      </c>
      <c r="N528" s="52">
        <f>VLOOKUP(A528,T11aゾーン名称及び面積!$A$6:$I$2001,8,FALSE)</f>
        <v>0</v>
      </c>
      <c r="O528" s="53">
        <f>VLOOKUP(A528,T11aゾーン名称及び面積!$A$6:$I$2001,9,FALSE)</f>
        <v>0</v>
      </c>
      <c r="P528" s="54">
        <f>VLOOKUP(A528,T23ゾーン別人口!$A$6:$F$2001,6,FALSE)</f>
        <v>0</v>
      </c>
      <c r="Q528" s="58" t="e">
        <f t="shared" si="57"/>
        <v>#DIV/0!</v>
      </c>
      <c r="R528" s="53">
        <f>VLOOKUP(A528,T71密集市街地の状況!$A$6:$F$2000,6,FALSE)</f>
        <v>0</v>
      </c>
      <c r="S528" s="54">
        <f>VLOOKUP(A528,T56建物老朽度!$A$6:$R$2001,17,FALSE)</f>
        <v>0</v>
      </c>
      <c r="T528" s="54">
        <f>VLOOKUP(A528,T56建物老朽度!$A$6:$R$2001,18,FALSE)</f>
        <v>0</v>
      </c>
      <c r="U528" s="54" t="e">
        <f t="shared" si="58"/>
        <v>#DIV/0!</v>
      </c>
      <c r="V528" s="55" t="str">
        <f t="shared" si="59"/>
        <v>-</v>
      </c>
      <c r="W528" s="56">
        <f t="shared" si="60"/>
        <v>0</v>
      </c>
      <c r="X528" s="57">
        <f>VLOOKUP(A528,T71密集市街地の状況!$A$6:$Q$2001,13,FALSE)</f>
        <v>0</v>
      </c>
      <c r="Y528" s="56">
        <f t="shared" si="61"/>
        <v>0</v>
      </c>
      <c r="Z528" s="60"/>
      <c r="AA528" s="60"/>
      <c r="AB528" s="53">
        <f>VLOOKUP(A528,T71密集市街地の状況!$A$6:$Q$2000,15,FALSE)</f>
        <v>0</v>
      </c>
      <c r="AC528" s="61">
        <f t="shared" si="62"/>
        <v>0</v>
      </c>
      <c r="AD528" s="62"/>
    </row>
    <row r="529" spans="1:30" ht="15" customHeight="1">
      <c r="A529" s="49">
        <f>T71密集市街地の状況!A528</f>
        <v>0</v>
      </c>
      <c r="B529" s="16"/>
      <c r="C529" s="16"/>
      <c r="D529" s="16" t="str">
        <f t="shared" si="63"/>
        <v/>
      </c>
      <c r="E529" s="16"/>
      <c r="F529" s="16"/>
      <c r="G529" s="51">
        <v>523</v>
      </c>
      <c r="H529" s="31">
        <f>T71密集市街地の状況!B528</f>
        <v>0</v>
      </c>
      <c r="I529" s="31">
        <f>T71密集市街地の状況!C528</f>
        <v>0</v>
      </c>
      <c r="J529" s="31">
        <f>T71密集市街地の状況!D528</f>
        <v>0</v>
      </c>
      <c r="K529" s="31">
        <f>VLOOKUP(A529,T11aゾーン名称及び面積!$A$6:$I$2001,5,FALSE)</f>
        <v>0</v>
      </c>
      <c r="L529" s="31">
        <f>VLOOKUP(A529,T11aゾーン名称及び面積!$A$6:$I$2001,6,FALSE)</f>
        <v>0</v>
      </c>
      <c r="M529" s="52">
        <f>VLOOKUP(A529,T11aゾーン名称及び面積!$A$6:$I$2001,7,FALSE)</f>
        <v>0</v>
      </c>
      <c r="N529" s="52">
        <f>VLOOKUP(A529,T11aゾーン名称及び面積!$A$6:$I$2001,8,FALSE)</f>
        <v>0</v>
      </c>
      <c r="O529" s="53">
        <f>VLOOKUP(A529,T11aゾーン名称及び面積!$A$6:$I$2001,9,FALSE)</f>
        <v>0</v>
      </c>
      <c r="P529" s="54">
        <f>VLOOKUP(A529,T23ゾーン別人口!$A$6:$F$2001,6,FALSE)</f>
        <v>0</v>
      </c>
      <c r="Q529" s="58" t="e">
        <f t="shared" si="57"/>
        <v>#DIV/0!</v>
      </c>
      <c r="R529" s="53">
        <f>VLOOKUP(A529,T71密集市街地の状況!$A$6:$F$2000,6,FALSE)</f>
        <v>0</v>
      </c>
      <c r="S529" s="54">
        <f>VLOOKUP(A529,T56建物老朽度!$A$6:$R$2001,17,FALSE)</f>
        <v>0</v>
      </c>
      <c r="T529" s="54">
        <f>VLOOKUP(A529,T56建物老朽度!$A$6:$R$2001,18,FALSE)</f>
        <v>0</v>
      </c>
      <c r="U529" s="54" t="e">
        <f t="shared" si="58"/>
        <v>#DIV/0!</v>
      </c>
      <c r="V529" s="55" t="str">
        <f t="shared" si="59"/>
        <v>-</v>
      </c>
      <c r="W529" s="56">
        <f t="shared" si="60"/>
        <v>0</v>
      </c>
      <c r="X529" s="57">
        <f>VLOOKUP(A529,T71密集市街地の状況!$A$6:$Q$2001,13,FALSE)</f>
        <v>0</v>
      </c>
      <c r="Y529" s="56">
        <f t="shared" si="61"/>
        <v>0</v>
      </c>
      <c r="Z529" s="60"/>
      <c r="AA529" s="60"/>
      <c r="AB529" s="53">
        <f>VLOOKUP(A529,T71密集市街地の状況!$A$6:$Q$2000,15,FALSE)</f>
        <v>0</v>
      </c>
      <c r="AC529" s="61">
        <f t="shared" si="62"/>
        <v>0</v>
      </c>
      <c r="AD529" s="62"/>
    </row>
    <row r="530" spans="1:30" ht="15" customHeight="1">
      <c r="A530" s="49">
        <f>T71密集市街地の状況!A529</f>
        <v>0</v>
      </c>
      <c r="B530" s="16"/>
      <c r="C530" s="16"/>
      <c r="D530" s="16" t="str">
        <f t="shared" si="63"/>
        <v/>
      </c>
      <c r="E530" s="16"/>
      <c r="F530" s="16"/>
      <c r="G530" s="51">
        <v>524</v>
      </c>
      <c r="H530" s="31">
        <f>T71密集市街地の状況!B529</f>
        <v>0</v>
      </c>
      <c r="I530" s="31">
        <f>T71密集市街地の状況!C529</f>
        <v>0</v>
      </c>
      <c r="J530" s="31">
        <f>T71密集市街地の状況!D529</f>
        <v>0</v>
      </c>
      <c r="K530" s="31">
        <f>VLOOKUP(A530,T11aゾーン名称及び面積!$A$6:$I$2001,5,FALSE)</f>
        <v>0</v>
      </c>
      <c r="L530" s="31">
        <f>VLOOKUP(A530,T11aゾーン名称及び面積!$A$6:$I$2001,6,FALSE)</f>
        <v>0</v>
      </c>
      <c r="M530" s="52">
        <f>VLOOKUP(A530,T11aゾーン名称及び面積!$A$6:$I$2001,7,FALSE)</f>
        <v>0</v>
      </c>
      <c r="N530" s="52">
        <f>VLOOKUP(A530,T11aゾーン名称及び面積!$A$6:$I$2001,8,FALSE)</f>
        <v>0</v>
      </c>
      <c r="O530" s="53">
        <f>VLOOKUP(A530,T11aゾーン名称及び面積!$A$6:$I$2001,9,FALSE)</f>
        <v>0</v>
      </c>
      <c r="P530" s="54">
        <f>VLOOKUP(A530,T23ゾーン別人口!$A$6:$F$2001,6,FALSE)</f>
        <v>0</v>
      </c>
      <c r="Q530" s="58" t="e">
        <f t="shared" si="57"/>
        <v>#DIV/0!</v>
      </c>
      <c r="R530" s="53">
        <f>VLOOKUP(A530,T71密集市街地の状況!$A$6:$F$2000,6,FALSE)</f>
        <v>0</v>
      </c>
      <c r="S530" s="54">
        <f>VLOOKUP(A530,T56建物老朽度!$A$6:$R$2001,17,FALSE)</f>
        <v>0</v>
      </c>
      <c r="T530" s="54">
        <f>VLOOKUP(A530,T56建物老朽度!$A$6:$R$2001,18,FALSE)</f>
        <v>0</v>
      </c>
      <c r="U530" s="54" t="e">
        <f t="shared" si="58"/>
        <v>#DIV/0!</v>
      </c>
      <c r="V530" s="55" t="str">
        <f t="shared" si="59"/>
        <v>-</v>
      </c>
      <c r="W530" s="56">
        <f t="shared" si="60"/>
        <v>0</v>
      </c>
      <c r="X530" s="57">
        <f>VLOOKUP(A530,T71密集市街地の状況!$A$6:$Q$2001,13,FALSE)</f>
        <v>0</v>
      </c>
      <c r="Y530" s="56">
        <f t="shared" si="61"/>
        <v>0</v>
      </c>
      <c r="Z530" s="60"/>
      <c r="AA530" s="60"/>
      <c r="AB530" s="53">
        <f>VLOOKUP(A530,T71密集市街地の状況!$A$6:$Q$2000,15,FALSE)</f>
        <v>0</v>
      </c>
      <c r="AC530" s="61">
        <f t="shared" si="62"/>
        <v>0</v>
      </c>
      <c r="AD530" s="62"/>
    </row>
    <row r="531" spans="1:30" ht="15" customHeight="1">
      <c r="A531" s="49">
        <f>T71密集市街地の状況!A530</f>
        <v>0</v>
      </c>
      <c r="B531" s="16"/>
      <c r="C531" s="16"/>
      <c r="D531" s="16" t="str">
        <f t="shared" si="63"/>
        <v/>
      </c>
      <c r="E531" s="16"/>
      <c r="F531" s="16"/>
      <c r="G531" s="51">
        <v>525</v>
      </c>
      <c r="H531" s="31">
        <f>T71密集市街地の状況!B530</f>
        <v>0</v>
      </c>
      <c r="I531" s="31">
        <f>T71密集市街地の状況!C530</f>
        <v>0</v>
      </c>
      <c r="J531" s="31">
        <f>T71密集市街地の状況!D530</f>
        <v>0</v>
      </c>
      <c r="K531" s="31">
        <f>VLOOKUP(A531,T11aゾーン名称及び面積!$A$6:$I$2001,5,FALSE)</f>
        <v>0</v>
      </c>
      <c r="L531" s="31">
        <f>VLOOKUP(A531,T11aゾーン名称及び面積!$A$6:$I$2001,6,FALSE)</f>
        <v>0</v>
      </c>
      <c r="M531" s="52">
        <f>VLOOKUP(A531,T11aゾーン名称及び面積!$A$6:$I$2001,7,FALSE)</f>
        <v>0</v>
      </c>
      <c r="N531" s="52">
        <f>VLOOKUP(A531,T11aゾーン名称及び面積!$A$6:$I$2001,8,FALSE)</f>
        <v>0</v>
      </c>
      <c r="O531" s="53">
        <f>VLOOKUP(A531,T11aゾーン名称及び面積!$A$6:$I$2001,9,FALSE)</f>
        <v>0</v>
      </c>
      <c r="P531" s="54">
        <f>VLOOKUP(A531,T23ゾーン別人口!$A$6:$F$2001,6,FALSE)</f>
        <v>0</v>
      </c>
      <c r="Q531" s="58" t="e">
        <f t="shared" si="57"/>
        <v>#DIV/0!</v>
      </c>
      <c r="R531" s="53">
        <f>VLOOKUP(A531,T71密集市街地の状況!$A$6:$F$2000,6,FALSE)</f>
        <v>0</v>
      </c>
      <c r="S531" s="54">
        <f>VLOOKUP(A531,T56建物老朽度!$A$6:$R$2001,17,FALSE)</f>
        <v>0</v>
      </c>
      <c r="T531" s="54">
        <f>VLOOKUP(A531,T56建物老朽度!$A$6:$R$2001,18,FALSE)</f>
        <v>0</v>
      </c>
      <c r="U531" s="54" t="e">
        <f t="shared" si="58"/>
        <v>#DIV/0!</v>
      </c>
      <c r="V531" s="55" t="str">
        <f t="shared" si="59"/>
        <v>-</v>
      </c>
      <c r="W531" s="56">
        <f t="shared" si="60"/>
        <v>0</v>
      </c>
      <c r="X531" s="57">
        <f>VLOOKUP(A531,T71密集市街地の状況!$A$6:$Q$2001,13,FALSE)</f>
        <v>0</v>
      </c>
      <c r="Y531" s="56">
        <f t="shared" si="61"/>
        <v>0</v>
      </c>
      <c r="Z531" s="60"/>
      <c r="AA531" s="60"/>
      <c r="AB531" s="53">
        <f>VLOOKUP(A531,T71密集市街地の状況!$A$6:$Q$2000,15,FALSE)</f>
        <v>0</v>
      </c>
      <c r="AC531" s="61">
        <f t="shared" si="62"/>
        <v>0</v>
      </c>
      <c r="AD531" s="62"/>
    </row>
    <row r="532" spans="1:30" ht="15" customHeight="1">
      <c r="A532" s="49">
        <f>T71密集市街地の状況!A531</f>
        <v>0</v>
      </c>
      <c r="B532" s="16"/>
      <c r="C532" s="16"/>
      <c r="D532" s="16" t="str">
        <f t="shared" si="63"/>
        <v/>
      </c>
      <c r="E532" s="16"/>
      <c r="F532" s="16"/>
      <c r="G532" s="51">
        <v>526</v>
      </c>
      <c r="H532" s="31">
        <f>T71密集市街地の状況!B531</f>
        <v>0</v>
      </c>
      <c r="I532" s="31">
        <f>T71密集市街地の状況!C531</f>
        <v>0</v>
      </c>
      <c r="J532" s="31">
        <f>T71密集市街地の状況!D531</f>
        <v>0</v>
      </c>
      <c r="K532" s="31">
        <f>VLOOKUP(A532,T11aゾーン名称及び面積!$A$6:$I$2001,5,FALSE)</f>
        <v>0</v>
      </c>
      <c r="L532" s="31">
        <f>VLOOKUP(A532,T11aゾーン名称及び面積!$A$6:$I$2001,6,FALSE)</f>
        <v>0</v>
      </c>
      <c r="M532" s="52">
        <f>VLOOKUP(A532,T11aゾーン名称及び面積!$A$6:$I$2001,7,FALSE)</f>
        <v>0</v>
      </c>
      <c r="N532" s="52">
        <f>VLOOKUP(A532,T11aゾーン名称及び面積!$A$6:$I$2001,8,FALSE)</f>
        <v>0</v>
      </c>
      <c r="O532" s="53">
        <f>VLOOKUP(A532,T11aゾーン名称及び面積!$A$6:$I$2001,9,FALSE)</f>
        <v>0</v>
      </c>
      <c r="P532" s="54">
        <f>VLOOKUP(A532,T23ゾーン別人口!$A$6:$F$2001,6,FALSE)</f>
        <v>0</v>
      </c>
      <c r="Q532" s="58" t="e">
        <f t="shared" si="57"/>
        <v>#DIV/0!</v>
      </c>
      <c r="R532" s="53">
        <f>VLOOKUP(A532,T71密集市街地の状況!$A$6:$F$2000,6,FALSE)</f>
        <v>0</v>
      </c>
      <c r="S532" s="54">
        <f>VLOOKUP(A532,T56建物老朽度!$A$6:$R$2001,17,FALSE)</f>
        <v>0</v>
      </c>
      <c r="T532" s="54">
        <f>VLOOKUP(A532,T56建物老朽度!$A$6:$R$2001,18,FALSE)</f>
        <v>0</v>
      </c>
      <c r="U532" s="54" t="e">
        <f t="shared" si="58"/>
        <v>#DIV/0!</v>
      </c>
      <c r="V532" s="55" t="str">
        <f t="shared" si="59"/>
        <v>-</v>
      </c>
      <c r="W532" s="56">
        <f t="shared" si="60"/>
        <v>0</v>
      </c>
      <c r="X532" s="57">
        <f>VLOOKUP(A532,T71密集市街地の状況!$A$6:$Q$2001,13,FALSE)</f>
        <v>0</v>
      </c>
      <c r="Y532" s="56">
        <f t="shared" si="61"/>
        <v>0</v>
      </c>
      <c r="Z532" s="60"/>
      <c r="AA532" s="60"/>
      <c r="AB532" s="53">
        <f>VLOOKUP(A532,T71密集市街地の状況!$A$6:$Q$2000,15,FALSE)</f>
        <v>0</v>
      </c>
      <c r="AC532" s="61">
        <f t="shared" si="62"/>
        <v>0</v>
      </c>
      <c r="AD532" s="62"/>
    </row>
    <row r="533" spans="1:30" ht="15" customHeight="1">
      <c r="A533" s="49">
        <f>T71密集市街地の状況!A532</f>
        <v>0</v>
      </c>
      <c r="B533" s="16"/>
      <c r="C533" s="16"/>
      <c r="D533" s="16" t="str">
        <f t="shared" si="63"/>
        <v/>
      </c>
      <c r="E533" s="16"/>
      <c r="F533" s="16"/>
      <c r="G533" s="51">
        <v>527</v>
      </c>
      <c r="H533" s="31">
        <f>T71密集市街地の状況!B532</f>
        <v>0</v>
      </c>
      <c r="I533" s="31">
        <f>T71密集市街地の状況!C532</f>
        <v>0</v>
      </c>
      <c r="J533" s="31">
        <f>T71密集市街地の状況!D532</f>
        <v>0</v>
      </c>
      <c r="K533" s="31">
        <f>VLOOKUP(A533,T11aゾーン名称及び面積!$A$6:$I$2001,5,FALSE)</f>
        <v>0</v>
      </c>
      <c r="L533" s="31">
        <f>VLOOKUP(A533,T11aゾーン名称及び面積!$A$6:$I$2001,6,FALSE)</f>
        <v>0</v>
      </c>
      <c r="M533" s="52">
        <f>VLOOKUP(A533,T11aゾーン名称及び面積!$A$6:$I$2001,7,FALSE)</f>
        <v>0</v>
      </c>
      <c r="N533" s="52">
        <f>VLOOKUP(A533,T11aゾーン名称及び面積!$A$6:$I$2001,8,FALSE)</f>
        <v>0</v>
      </c>
      <c r="O533" s="53">
        <f>VLOOKUP(A533,T11aゾーン名称及び面積!$A$6:$I$2001,9,FALSE)</f>
        <v>0</v>
      </c>
      <c r="P533" s="54">
        <f>VLOOKUP(A533,T23ゾーン別人口!$A$6:$F$2001,6,FALSE)</f>
        <v>0</v>
      </c>
      <c r="Q533" s="58" t="e">
        <f t="shared" si="57"/>
        <v>#DIV/0!</v>
      </c>
      <c r="R533" s="53">
        <f>VLOOKUP(A533,T71密集市街地の状況!$A$6:$F$2000,6,FALSE)</f>
        <v>0</v>
      </c>
      <c r="S533" s="54">
        <f>VLOOKUP(A533,T56建物老朽度!$A$6:$R$2001,17,FALSE)</f>
        <v>0</v>
      </c>
      <c r="T533" s="54">
        <f>VLOOKUP(A533,T56建物老朽度!$A$6:$R$2001,18,FALSE)</f>
        <v>0</v>
      </c>
      <c r="U533" s="54" t="e">
        <f t="shared" si="58"/>
        <v>#DIV/0!</v>
      </c>
      <c r="V533" s="55" t="str">
        <f t="shared" si="59"/>
        <v>-</v>
      </c>
      <c r="W533" s="56">
        <f t="shared" si="60"/>
        <v>0</v>
      </c>
      <c r="X533" s="57">
        <f>VLOOKUP(A533,T71密集市街地の状況!$A$6:$Q$2001,13,FALSE)</f>
        <v>0</v>
      </c>
      <c r="Y533" s="56">
        <f t="shared" si="61"/>
        <v>0</v>
      </c>
      <c r="Z533" s="60"/>
      <c r="AA533" s="60"/>
      <c r="AB533" s="53">
        <f>VLOOKUP(A533,T71密集市街地の状況!$A$6:$Q$2000,15,FALSE)</f>
        <v>0</v>
      </c>
      <c r="AC533" s="61">
        <f t="shared" si="62"/>
        <v>0</v>
      </c>
      <c r="AD533" s="62"/>
    </row>
    <row r="534" spans="1:30" ht="15" customHeight="1">
      <c r="A534" s="49">
        <f>T71密集市街地の状況!A533</f>
        <v>0</v>
      </c>
      <c r="B534" s="16"/>
      <c r="C534" s="16"/>
      <c r="D534" s="16" t="str">
        <f t="shared" si="63"/>
        <v/>
      </c>
      <c r="E534" s="16"/>
      <c r="F534" s="16"/>
      <c r="G534" s="51">
        <v>528</v>
      </c>
      <c r="H534" s="31">
        <f>T71密集市街地の状況!B533</f>
        <v>0</v>
      </c>
      <c r="I534" s="31">
        <f>T71密集市街地の状況!C533</f>
        <v>0</v>
      </c>
      <c r="J534" s="31">
        <f>T71密集市街地の状況!D533</f>
        <v>0</v>
      </c>
      <c r="K534" s="31">
        <f>VLOOKUP(A534,T11aゾーン名称及び面積!$A$6:$I$2001,5,FALSE)</f>
        <v>0</v>
      </c>
      <c r="L534" s="31">
        <f>VLOOKUP(A534,T11aゾーン名称及び面積!$A$6:$I$2001,6,FALSE)</f>
        <v>0</v>
      </c>
      <c r="M534" s="52">
        <f>VLOOKUP(A534,T11aゾーン名称及び面積!$A$6:$I$2001,7,FALSE)</f>
        <v>0</v>
      </c>
      <c r="N534" s="52">
        <f>VLOOKUP(A534,T11aゾーン名称及び面積!$A$6:$I$2001,8,FALSE)</f>
        <v>0</v>
      </c>
      <c r="O534" s="53">
        <f>VLOOKUP(A534,T11aゾーン名称及び面積!$A$6:$I$2001,9,FALSE)</f>
        <v>0</v>
      </c>
      <c r="P534" s="54">
        <f>VLOOKUP(A534,T23ゾーン別人口!$A$6:$F$2001,6,FALSE)</f>
        <v>0</v>
      </c>
      <c r="Q534" s="58" t="e">
        <f t="shared" si="57"/>
        <v>#DIV/0!</v>
      </c>
      <c r="R534" s="53">
        <f>VLOOKUP(A534,T71密集市街地の状況!$A$6:$F$2000,6,FALSE)</f>
        <v>0</v>
      </c>
      <c r="S534" s="54">
        <f>VLOOKUP(A534,T56建物老朽度!$A$6:$R$2001,17,FALSE)</f>
        <v>0</v>
      </c>
      <c r="T534" s="54">
        <f>VLOOKUP(A534,T56建物老朽度!$A$6:$R$2001,18,FALSE)</f>
        <v>0</v>
      </c>
      <c r="U534" s="54" t="e">
        <f t="shared" si="58"/>
        <v>#DIV/0!</v>
      </c>
      <c r="V534" s="55" t="str">
        <f t="shared" si="59"/>
        <v>-</v>
      </c>
      <c r="W534" s="56">
        <f t="shared" si="60"/>
        <v>0</v>
      </c>
      <c r="X534" s="57">
        <f>VLOOKUP(A534,T71密集市街地の状況!$A$6:$Q$2001,13,FALSE)</f>
        <v>0</v>
      </c>
      <c r="Y534" s="56">
        <f t="shared" si="61"/>
        <v>0</v>
      </c>
      <c r="Z534" s="60"/>
      <c r="AA534" s="60"/>
      <c r="AB534" s="53">
        <f>VLOOKUP(A534,T71密集市街地の状況!$A$6:$Q$2000,15,FALSE)</f>
        <v>0</v>
      </c>
      <c r="AC534" s="61">
        <f t="shared" si="62"/>
        <v>0</v>
      </c>
      <c r="AD534" s="62"/>
    </row>
    <row r="535" spans="1:30" ht="15" customHeight="1">
      <c r="A535" s="49">
        <f>T71密集市街地の状況!A534</f>
        <v>0</v>
      </c>
      <c r="B535" s="16"/>
      <c r="C535" s="16"/>
      <c r="D535" s="16" t="str">
        <f t="shared" si="63"/>
        <v/>
      </c>
      <c r="E535" s="16"/>
      <c r="F535" s="16"/>
      <c r="G535" s="51">
        <v>529</v>
      </c>
      <c r="H535" s="31">
        <f>T71密集市街地の状況!B534</f>
        <v>0</v>
      </c>
      <c r="I535" s="31">
        <f>T71密集市街地の状況!C534</f>
        <v>0</v>
      </c>
      <c r="J535" s="31">
        <f>T71密集市街地の状況!D534</f>
        <v>0</v>
      </c>
      <c r="K535" s="31">
        <f>VLOOKUP(A535,T11aゾーン名称及び面積!$A$6:$I$2001,5,FALSE)</f>
        <v>0</v>
      </c>
      <c r="L535" s="31">
        <f>VLOOKUP(A535,T11aゾーン名称及び面積!$A$6:$I$2001,6,FALSE)</f>
        <v>0</v>
      </c>
      <c r="M535" s="52">
        <f>VLOOKUP(A535,T11aゾーン名称及び面積!$A$6:$I$2001,7,FALSE)</f>
        <v>0</v>
      </c>
      <c r="N535" s="52">
        <f>VLOOKUP(A535,T11aゾーン名称及び面積!$A$6:$I$2001,8,FALSE)</f>
        <v>0</v>
      </c>
      <c r="O535" s="53">
        <f>VLOOKUP(A535,T11aゾーン名称及び面積!$A$6:$I$2001,9,FALSE)</f>
        <v>0</v>
      </c>
      <c r="P535" s="54">
        <f>VLOOKUP(A535,T23ゾーン別人口!$A$6:$F$2001,6,FALSE)</f>
        <v>0</v>
      </c>
      <c r="Q535" s="58" t="e">
        <f t="shared" si="57"/>
        <v>#DIV/0!</v>
      </c>
      <c r="R535" s="53">
        <f>VLOOKUP(A535,T71密集市街地の状況!$A$6:$F$2000,6,FALSE)</f>
        <v>0</v>
      </c>
      <c r="S535" s="54">
        <f>VLOOKUP(A535,T56建物老朽度!$A$6:$R$2001,17,FALSE)</f>
        <v>0</v>
      </c>
      <c r="T535" s="54">
        <f>VLOOKUP(A535,T56建物老朽度!$A$6:$R$2001,18,FALSE)</f>
        <v>0</v>
      </c>
      <c r="U535" s="54" t="e">
        <f t="shared" si="58"/>
        <v>#DIV/0!</v>
      </c>
      <c r="V535" s="55" t="str">
        <f t="shared" si="59"/>
        <v>-</v>
      </c>
      <c r="W535" s="56">
        <f t="shared" si="60"/>
        <v>0</v>
      </c>
      <c r="X535" s="57">
        <f>VLOOKUP(A535,T71密集市街地の状況!$A$6:$Q$2001,13,FALSE)</f>
        <v>0</v>
      </c>
      <c r="Y535" s="56">
        <f t="shared" si="61"/>
        <v>0</v>
      </c>
      <c r="Z535" s="60"/>
      <c r="AA535" s="60"/>
      <c r="AB535" s="53">
        <f>VLOOKUP(A535,T71密集市街地の状況!$A$6:$Q$2000,15,FALSE)</f>
        <v>0</v>
      </c>
      <c r="AC535" s="61">
        <f t="shared" si="62"/>
        <v>0</v>
      </c>
      <c r="AD535" s="62"/>
    </row>
    <row r="536" spans="1:30" ht="15" customHeight="1">
      <c r="A536" s="49">
        <f>T71密集市街地の状況!A535</f>
        <v>0</v>
      </c>
      <c r="B536" s="16"/>
      <c r="C536" s="16"/>
      <c r="D536" s="16" t="str">
        <f t="shared" si="63"/>
        <v/>
      </c>
      <c r="E536" s="16"/>
      <c r="F536" s="16"/>
      <c r="G536" s="51">
        <v>530</v>
      </c>
      <c r="H536" s="31">
        <f>T71密集市街地の状況!B535</f>
        <v>0</v>
      </c>
      <c r="I536" s="31">
        <f>T71密集市街地の状況!C535</f>
        <v>0</v>
      </c>
      <c r="J536" s="31">
        <f>T71密集市街地の状況!D535</f>
        <v>0</v>
      </c>
      <c r="K536" s="31">
        <f>VLOOKUP(A536,T11aゾーン名称及び面積!$A$6:$I$2001,5,FALSE)</f>
        <v>0</v>
      </c>
      <c r="L536" s="31">
        <f>VLOOKUP(A536,T11aゾーン名称及び面積!$A$6:$I$2001,6,FALSE)</f>
        <v>0</v>
      </c>
      <c r="M536" s="52">
        <f>VLOOKUP(A536,T11aゾーン名称及び面積!$A$6:$I$2001,7,FALSE)</f>
        <v>0</v>
      </c>
      <c r="N536" s="52">
        <f>VLOOKUP(A536,T11aゾーン名称及び面積!$A$6:$I$2001,8,FALSE)</f>
        <v>0</v>
      </c>
      <c r="O536" s="53">
        <f>VLOOKUP(A536,T11aゾーン名称及び面積!$A$6:$I$2001,9,FALSE)</f>
        <v>0</v>
      </c>
      <c r="P536" s="54">
        <f>VLOOKUP(A536,T23ゾーン別人口!$A$6:$F$2001,6,FALSE)</f>
        <v>0</v>
      </c>
      <c r="Q536" s="58" t="e">
        <f t="shared" si="57"/>
        <v>#DIV/0!</v>
      </c>
      <c r="R536" s="53">
        <f>VLOOKUP(A536,T71密集市街地の状況!$A$6:$F$2000,6,FALSE)</f>
        <v>0</v>
      </c>
      <c r="S536" s="54">
        <f>VLOOKUP(A536,T56建物老朽度!$A$6:$R$2001,17,FALSE)</f>
        <v>0</v>
      </c>
      <c r="T536" s="54">
        <f>VLOOKUP(A536,T56建物老朽度!$A$6:$R$2001,18,FALSE)</f>
        <v>0</v>
      </c>
      <c r="U536" s="54" t="e">
        <f t="shared" si="58"/>
        <v>#DIV/0!</v>
      </c>
      <c r="V536" s="55" t="str">
        <f t="shared" si="59"/>
        <v>-</v>
      </c>
      <c r="W536" s="56">
        <f t="shared" si="60"/>
        <v>0</v>
      </c>
      <c r="X536" s="57">
        <f>VLOOKUP(A536,T71密集市街地の状況!$A$6:$Q$2001,13,FALSE)</f>
        <v>0</v>
      </c>
      <c r="Y536" s="56">
        <f t="shared" si="61"/>
        <v>0</v>
      </c>
      <c r="Z536" s="60"/>
      <c r="AA536" s="60"/>
      <c r="AB536" s="53">
        <f>VLOOKUP(A536,T71密集市街地の状況!$A$6:$Q$2000,15,FALSE)</f>
        <v>0</v>
      </c>
      <c r="AC536" s="61">
        <f t="shared" si="62"/>
        <v>0</v>
      </c>
      <c r="AD536" s="62"/>
    </row>
    <row r="537" spans="1:30" ht="15" customHeight="1">
      <c r="A537" s="49">
        <f>T71密集市街地の状況!A536</f>
        <v>0</v>
      </c>
      <c r="B537" s="16"/>
      <c r="C537" s="16"/>
      <c r="D537" s="16" t="str">
        <f t="shared" si="63"/>
        <v/>
      </c>
      <c r="E537" s="16"/>
      <c r="F537" s="16"/>
      <c r="G537" s="51">
        <v>531</v>
      </c>
      <c r="H537" s="31">
        <f>T71密集市街地の状況!B536</f>
        <v>0</v>
      </c>
      <c r="I537" s="31">
        <f>T71密集市街地の状況!C536</f>
        <v>0</v>
      </c>
      <c r="J537" s="31">
        <f>T71密集市街地の状況!D536</f>
        <v>0</v>
      </c>
      <c r="K537" s="31">
        <f>VLOOKUP(A537,T11aゾーン名称及び面積!$A$6:$I$2001,5,FALSE)</f>
        <v>0</v>
      </c>
      <c r="L537" s="31">
        <f>VLOOKUP(A537,T11aゾーン名称及び面積!$A$6:$I$2001,6,FALSE)</f>
        <v>0</v>
      </c>
      <c r="M537" s="52">
        <f>VLOOKUP(A537,T11aゾーン名称及び面積!$A$6:$I$2001,7,FALSE)</f>
        <v>0</v>
      </c>
      <c r="N537" s="52">
        <f>VLOOKUP(A537,T11aゾーン名称及び面積!$A$6:$I$2001,8,FALSE)</f>
        <v>0</v>
      </c>
      <c r="O537" s="53">
        <f>VLOOKUP(A537,T11aゾーン名称及び面積!$A$6:$I$2001,9,FALSE)</f>
        <v>0</v>
      </c>
      <c r="P537" s="54">
        <f>VLOOKUP(A537,T23ゾーン別人口!$A$6:$F$2001,6,FALSE)</f>
        <v>0</v>
      </c>
      <c r="Q537" s="58" t="e">
        <f t="shared" si="57"/>
        <v>#DIV/0!</v>
      </c>
      <c r="R537" s="53">
        <f>VLOOKUP(A537,T71密集市街地の状況!$A$6:$F$2000,6,FALSE)</f>
        <v>0</v>
      </c>
      <c r="S537" s="54">
        <f>VLOOKUP(A537,T56建物老朽度!$A$6:$R$2001,17,FALSE)</f>
        <v>0</v>
      </c>
      <c r="T537" s="54">
        <f>VLOOKUP(A537,T56建物老朽度!$A$6:$R$2001,18,FALSE)</f>
        <v>0</v>
      </c>
      <c r="U537" s="54" t="e">
        <f t="shared" si="58"/>
        <v>#DIV/0!</v>
      </c>
      <c r="V537" s="55" t="str">
        <f t="shared" si="59"/>
        <v>-</v>
      </c>
      <c r="W537" s="56">
        <f t="shared" si="60"/>
        <v>0</v>
      </c>
      <c r="X537" s="57">
        <f>VLOOKUP(A537,T71密集市街地の状況!$A$6:$Q$2001,13,FALSE)</f>
        <v>0</v>
      </c>
      <c r="Y537" s="56">
        <f t="shared" si="61"/>
        <v>0</v>
      </c>
      <c r="Z537" s="60"/>
      <c r="AA537" s="60"/>
      <c r="AB537" s="53">
        <f>VLOOKUP(A537,T71密集市街地の状況!$A$6:$Q$2000,15,FALSE)</f>
        <v>0</v>
      </c>
      <c r="AC537" s="61">
        <f t="shared" si="62"/>
        <v>0</v>
      </c>
      <c r="AD537" s="62"/>
    </row>
    <row r="538" spans="1:30" ht="15" customHeight="1">
      <c r="A538" s="49">
        <f>T71密集市街地の状況!A537</f>
        <v>0</v>
      </c>
      <c r="B538" s="16"/>
      <c r="C538" s="16"/>
      <c r="D538" s="16" t="str">
        <f t="shared" si="63"/>
        <v/>
      </c>
      <c r="E538" s="16"/>
      <c r="F538" s="16"/>
      <c r="G538" s="51">
        <v>532</v>
      </c>
      <c r="H538" s="31">
        <f>T71密集市街地の状況!B537</f>
        <v>0</v>
      </c>
      <c r="I538" s="31">
        <f>T71密集市街地の状況!C537</f>
        <v>0</v>
      </c>
      <c r="J538" s="31">
        <f>T71密集市街地の状況!D537</f>
        <v>0</v>
      </c>
      <c r="K538" s="31">
        <f>VLOOKUP(A538,T11aゾーン名称及び面積!$A$6:$I$2001,5,FALSE)</f>
        <v>0</v>
      </c>
      <c r="L538" s="31">
        <f>VLOOKUP(A538,T11aゾーン名称及び面積!$A$6:$I$2001,6,FALSE)</f>
        <v>0</v>
      </c>
      <c r="M538" s="52">
        <f>VLOOKUP(A538,T11aゾーン名称及び面積!$A$6:$I$2001,7,FALSE)</f>
        <v>0</v>
      </c>
      <c r="N538" s="52">
        <f>VLOOKUP(A538,T11aゾーン名称及び面積!$A$6:$I$2001,8,FALSE)</f>
        <v>0</v>
      </c>
      <c r="O538" s="53">
        <f>VLOOKUP(A538,T11aゾーン名称及び面積!$A$6:$I$2001,9,FALSE)</f>
        <v>0</v>
      </c>
      <c r="P538" s="54">
        <f>VLOOKUP(A538,T23ゾーン別人口!$A$6:$F$2001,6,FALSE)</f>
        <v>0</v>
      </c>
      <c r="Q538" s="58" t="e">
        <f t="shared" si="57"/>
        <v>#DIV/0!</v>
      </c>
      <c r="R538" s="53">
        <f>VLOOKUP(A538,T71密集市街地の状況!$A$6:$F$2000,6,FALSE)</f>
        <v>0</v>
      </c>
      <c r="S538" s="54">
        <f>VLOOKUP(A538,T56建物老朽度!$A$6:$R$2001,17,FALSE)</f>
        <v>0</v>
      </c>
      <c r="T538" s="54">
        <f>VLOOKUP(A538,T56建物老朽度!$A$6:$R$2001,18,FALSE)</f>
        <v>0</v>
      </c>
      <c r="U538" s="54" t="e">
        <f t="shared" si="58"/>
        <v>#DIV/0!</v>
      </c>
      <c r="V538" s="55" t="str">
        <f t="shared" si="59"/>
        <v>-</v>
      </c>
      <c r="W538" s="56">
        <f t="shared" si="60"/>
        <v>0</v>
      </c>
      <c r="X538" s="57">
        <f>VLOOKUP(A538,T71密集市街地の状況!$A$6:$Q$2001,13,FALSE)</f>
        <v>0</v>
      </c>
      <c r="Y538" s="56">
        <f t="shared" si="61"/>
        <v>0</v>
      </c>
      <c r="Z538" s="60"/>
      <c r="AA538" s="60"/>
      <c r="AB538" s="53">
        <f>VLOOKUP(A538,T71密集市街地の状況!$A$6:$Q$2000,15,FALSE)</f>
        <v>0</v>
      </c>
      <c r="AC538" s="61">
        <f t="shared" si="62"/>
        <v>0</v>
      </c>
      <c r="AD538" s="62"/>
    </row>
    <row r="539" spans="1:30" ht="15" customHeight="1">
      <c r="A539" s="49">
        <f>T71密集市街地の状況!A538</f>
        <v>0</v>
      </c>
      <c r="B539" s="16"/>
      <c r="C539" s="16"/>
      <c r="D539" s="16" t="str">
        <f t="shared" si="63"/>
        <v/>
      </c>
      <c r="E539" s="16"/>
      <c r="F539" s="16"/>
      <c r="G539" s="51">
        <v>533</v>
      </c>
      <c r="H539" s="31">
        <f>T71密集市街地の状況!B538</f>
        <v>0</v>
      </c>
      <c r="I539" s="31">
        <f>T71密集市街地の状況!C538</f>
        <v>0</v>
      </c>
      <c r="J539" s="31">
        <f>T71密集市街地の状況!D538</f>
        <v>0</v>
      </c>
      <c r="K539" s="31">
        <f>VLOOKUP(A539,T11aゾーン名称及び面積!$A$6:$I$2001,5,FALSE)</f>
        <v>0</v>
      </c>
      <c r="L539" s="31">
        <f>VLOOKUP(A539,T11aゾーン名称及び面積!$A$6:$I$2001,6,FALSE)</f>
        <v>0</v>
      </c>
      <c r="M539" s="52">
        <f>VLOOKUP(A539,T11aゾーン名称及び面積!$A$6:$I$2001,7,FALSE)</f>
        <v>0</v>
      </c>
      <c r="N539" s="52">
        <f>VLOOKUP(A539,T11aゾーン名称及び面積!$A$6:$I$2001,8,FALSE)</f>
        <v>0</v>
      </c>
      <c r="O539" s="53">
        <f>VLOOKUP(A539,T11aゾーン名称及び面積!$A$6:$I$2001,9,FALSE)</f>
        <v>0</v>
      </c>
      <c r="P539" s="54">
        <f>VLOOKUP(A539,T23ゾーン別人口!$A$6:$F$2001,6,FALSE)</f>
        <v>0</v>
      </c>
      <c r="Q539" s="58" t="e">
        <f t="shared" si="57"/>
        <v>#DIV/0!</v>
      </c>
      <c r="R539" s="53">
        <f>VLOOKUP(A539,T71密集市街地の状況!$A$6:$F$2000,6,FALSE)</f>
        <v>0</v>
      </c>
      <c r="S539" s="54">
        <f>VLOOKUP(A539,T56建物老朽度!$A$6:$R$2001,17,FALSE)</f>
        <v>0</v>
      </c>
      <c r="T539" s="54">
        <f>VLOOKUP(A539,T56建物老朽度!$A$6:$R$2001,18,FALSE)</f>
        <v>0</v>
      </c>
      <c r="U539" s="54" t="e">
        <f t="shared" si="58"/>
        <v>#DIV/0!</v>
      </c>
      <c r="V539" s="55" t="str">
        <f t="shared" si="59"/>
        <v>-</v>
      </c>
      <c r="W539" s="56">
        <f t="shared" si="60"/>
        <v>0</v>
      </c>
      <c r="X539" s="57">
        <f>VLOOKUP(A539,T71密集市街地の状況!$A$6:$Q$2001,13,FALSE)</f>
        <v>0</v>
      </c>
      <c r="Y539" s="56">
        <f t="shared" si="61"/>
        <v>0</v>
      </c>
      <c r="Z539" s="60"/>
      <c r="AA539" s="60"/>
      <c r="AB539" s="53">
        <f>VLOOKUP(A539,T71密集市街地の状況!$A$6:$Q$2000,15,FALSE)</f>
        <v>0</v>
      </c>
      <c r="AC539" s="61">
        <f t="shared" si="62"/>
        <v>0</v>
      </c>
      <c r="AD539" s="62"/>
    </row>
    <row r="540" spans="1:30" ht="15" customHeight="1">
      <c r="A540" s="49">
        <f>T71密集市街地の状況!A539</f>
        <v>0</v>
      </c>
      <c r="B540" s="16"/>
      <c r="C540" s="16"/>
      <c r="D540" s="16" t="str">
        <f t="shared" si="63"/>
        <v/>
      </c>
      <c r="E540" s="16"/>
      <c r="F540" s="16"/>
      <c r="G540" s="51">
        <v>534</v>
      </c>
      <c r="H540" s="31">
        <f>T71密集市街地の状況!B539</f>
        <v>0</v>
      </c>
      <c r="I540" s="31">
        <f>T71密集市街地の状況!C539</f>
        <v>0</v>
      </c>
      <c r="J540" s="31">
        <f>T71密集市街地の状況!D539</f>
        <v>0</v>
      </c>
      <c r="K540" s="31">
        <f>VLOOKUP(A540,T11aゾーン名称及び面積!$A$6:$I$2001,5,FALSE)</f>
        <v>0</v>
      </c>
      <c r="L540" s="31">
        <f>VLOOKUP(A540,T11aゾーン名称及び面積!$A$6:$I$2001,6,FALSE)</f>
        <v>0</v>
      </c>
      <c r="M540" s="52">
        <f>VLOOKUP(A540,T11aゾーン名称及び面積!$A$6:$I$2001,7,FALSE)</f>
        <v>0</v>
      </c>
      <c r="N540" s="52">
        <f>VLOOKUP(A540,T11aゾーン名称及び面積!$A$6:$I$2001,8,FALSE)</f>
        <v>0</v>
      </c>
      <c r="O540" s="53">
        <f>VLOOKUP(A540,T11aゾーン名称及び面積!$A$6:$I$2001,9,FALSE)</f>
        <v>0</v>
      </c>
      <c r="P540" s="54">
        <f>VLOOKUP(A540,T23ゾーン別人口!$A$6:$F$2001,6,FALSE)</f>
        <v>0</v>
      </c>
      <c r="Q540" s="58" t="e">
        <f t="shared" si="57"/>
        <v>#DIV/0!</v>
      </c>
      <c r="R540" s="53">
        <f>VLOOKUP(A540,T71密集市街地の状況!$A$6:$F$2000,6,FALSE)</f>
        <v>0</v>
      </c>
      <c r="S540" s="54">
        <f>VLOOKUP(A540,T56建物老朽度!$A$6:$R$2001,17,FALSE)</f>
        <v>0</v>
      </c>
      <c r="T540" s="54">
        <f>VLOOKUP(A540,T56建物老朽度!$A$6:$R$2001,18,FALSE)</f>
        <v>0</v>
      </c>
      <c r="U540" s="54" t="e">
        <f t="shared" si="58"/>
        <v>#DIV/0!</v>
      </c>
      <c r="V540" s="55" t="str">
        <f t="shared" si="59"/>
        <v>-</v>
      </c>
      <c r="W540" s="56">
        <f t="shared" si="60"/>
        <v>0</v>
      </c>
      <c r="X540" s="57">
        <f>VLOOKUP(A540,T71密集市街地の状況!$A$6:$Q$2001,13,FALSE)</f>
        <v>0</v>
      </c>
      <c r="Y540" s="56">
        <f t="shared" si="61"/>
        <v>0</v>
      </c>
      <c r="Z540" s="60"/>
      <c r="AA540" s="60"/>
      <c r="AB540" s="53">
        <f>VLOOKUP(A540,T71密集市街地の状況!$A$6:$Q$2000,15,FALSE)</f>
        <v>0</v>
      </c>
      <c r="AC540" s="61">
        <f t="shared" si="62"/>
        <v>0</v>
      </c>
      <c r="AD540" s="62"/>
    </row>
    <row r="541" spans="1:30" ht="15" customHeight="1">
      <c r="A541" s="49">
        <f>T71密集市街地の状況!A540</f>
        <v>0</v>
      </c>
      <c r="B541" s="16"/>
      <c r="C541" s="16"/>
      <c r="D541" s="16" t="str">
        <f t="shared" si="63"/>
        <v/>
      </c>
      <c r="E541" s="16"/>
      <c r="F541" s="16"/>
      <c r="G541" s="51">
        <v>535</v>
      </c>
      <c r="H541" s="31">
        <f>T71密集市街地の状況!B540</f>
        <v>0</v>
      </c>
      <c r="I541" s="31">
        <f>T71密集市街地の状況!C540</f>
        <v>0</v>
      </c>
      <c r="J541" s="31">
        <f>T71密集市街地の状況!D540</f>
        <v>0</v>
      </c>
      <c r="K541" s="31">
        <f>VLOOKUP(A541,T11aゾーン名称及び面積!$A$6:$I$2001,5,FALSE)</f>
        <v>0</v>
      </c>
      <c r="L541" s="31">
        <f>VLOOKUP(A541,T11aゾーン名称及び面積!$A$6:$I$2001,6,FALSE)</f>
        <v>0</v>
      </c>
      <c r="M541" s="52">
        <f>VLOOKUP(A541,T11aゾーン名称及び面積!$A$6:$I$2001,7,FALSE)</f>
        <v>0</v>
      </c>
      <c r="N541" s="52">
        <f>VLOOKUP(A541,T11aゾーン名称及び面積!$A$6:$I$2001,8,FALSE)</f>
        <v>0</v>
      </c>
      <c r="O541" s="53">
        <f>VLOOKUP(A541,T11aゾーン名称及び面積!$A$6:$I$2001,9,FALSE)</f>
        <v>0</v>
      </c>
      <c r="P541" s="54">
        <f>VLOOKUP(A541,T23ゾーン別人口!$A$6:$F$2001,6,FALSE)</f>
        <v>0</v>
      </c>
      <c r="Q541" s="58" t="e">
        <f t="shared" si="57"/>
        <v>#DIV/0!</v>
      </c>
      <c r="R541" s="53">
        <f>VLOOKUP(A541,T71密集市街地の状況!$A$6:$F$2000,6,FALSE)</f>
        <v>0</v>
      </c>
      <c r="S541" s="54">
        <f>VLOOKUP(A541,T56建物老朽度!$A$6:$R$2001,17,FALSE)</f>
        <v>0</v>
      </c>
      <c r="T541" s="54">
        <f>VLOOKUP(A541,T56建物老朽度!$A$6:$R$2001,18,FALSE)</f>
        <v>0</v>
      </c>
      <c r="U541" s="54" t="e">
        <f t="shared" si="58"/>
        <v>#DIV/0!</v>
      </c>
      <c r="V541" s="55" t="str">
        <f t="shared" si="59"/>
        <v>-</v>
      </c>
      <c r="W541" s="56">
        <f t="shared" si="60"/>
        <v>0</v>
      </c>
      <c r="X541" s="57">
        <f>VLOOKUP(A541,T71密集市街地の状況!$A$6:$Q$2001,13,FALSE)</f>
        <v>0</v>
      </c>
      <c r="Y541" s="56">
        <f t="shared" si="61"/>
        <v>0</v>
      </c>
      <c r="Z541" s="60"/>
      <c r="AA541" s="60"/>
      <c r="AB541" s="53">
        <f>VLOOKUP(A541,T71密集市街地の状況!$A$6:$Q$2000,15,FALSE)</f>
        <v>0</v>
      </c>
      <c r="AC541" s="61">
        <f t="shared" si="62"/>
        <v>0</v>
      </c>
      <c r="AD541" s="62"/>
    </row>
    <row r="542" spans="1:30" ht="15" customHeight="1">
      <c r="A542" s="49">
        <f>T71密集市街地の状況!A541</f>
        <v>0</v>
      </c>
      <c r="B542" s="16"/>
      <c r="C542" s="16"/>
      <c r="D542" s="16" t="str">
        <f t="shared" si="63"/>
        <v/>
      </c>
      <c r="E542" s="16"/>
      <c r="F542" s="16"/>
      <c r="G542" s="51">
        <v>536</v>
      </c>
      <c r="H542" s="31">
        <f>T71密集市街地の状況!B541</f>
        <v>0</v>
      </c>
      <c r="I542" s="31">
        <f>T71密集市街地の状況!C541</f>
        <v>0</v>
      </c>
      <c r="J542" s="31">
        <f>T71密集市街地の状況!D541</f>
        <v>0</v>
      </c>
      <c r="K542" s="31">
        <f>VLOOKUP(A542,T11aゾーン名称及び面積!$A$6:$I$2001,5,FALSE)</f>
        <v>0</v>
      </c>
      <c r="L542" s="31">
        <f>VLOOKUP(A542,T11aゾーン名称及び面積!$A$6:$I$2001,6,FALSE)</f>
        <v>0</v>
      </c>
      <c r="M542" s="52">
        <f>VLOOKUP(A542,T11aゾーン名称及び面積!$A$6:$I$2001,7,FALSE)</f>
        <v>0</v>
      </c>
      <c r="N542" s="52">
        <f>VLOOKUP(A542,T11aゾーン名称及び面積!$A$6:$I$2001,8,FALSE)</f>
        <v>0</v>
      </c>
      <c r="O542" s="53">
        <f>VLOOKUP(A542,T11aゾーン名称及び面積!$A$6:$I$2001,9,FALSE)</f>
        <v>0</v>
      </c>
      <c r="P542" s="54">
        <f>VLOOKUP(A542,T23ゾーン別人口!$A$6:$F$2001,6,FALSE)</f>
        <v>0</v>
      </c>
      <c r="Q542" s="58" t="e">
        <f t="shared" si="57"/>
        <v>#DIV/0!</v>
      </c>
      <c r="R542" s="53">
        <f>VLOOKUP(A542,T71密集市街地の状況!$A$6:$F$2000,6,FALSE)</f>
        <v>0</v>
      </c>
      <c r="S542" s="54">
        <f>VLOOKUP(A542,T56建物老朽度!$A$6:$R$2001,17,FALSE)</f>
        <v>0</v>
      </c>
      <c r="T542" s="54">
        <f>VLOOKUP(A542,T56建物老朽度!$A$6:$R$2001,18,FALSE)</f>
        <v>0</v>
      </c>
      <c r="U542" s="54" t="e">
        <f t="shared" si="58"/>
        <v>#DIV/0!</v>
      </c>
      <c r="V542" s="55" t="str">
        <f t="shared" si="59"/>
        <v>-</v>
      </c>
      <c r="W542" s="56">
        <f t="shared" si="60"/>
        <v>0</v>
      </c>
      <c r="X542" s="57">
        <f>VLOOKUP(A542,T71密集市街地の状況!$A$6:$Q$2001,13,FALSE)</f>
        <v>0</v>
      </c>
      <c r="Y542" s="56">
        <f t="shared" si="61"/>
        <v>0</v>
      </c>
      <c r="Z542" s="60"/>
      <c r="AA542" s="60"/>
      <c r="AB542" s="53">
        <f>VLOOKUP(A542,T71密集市街地の状況!$A$6:$Q$2000,15,FALSE)</f>
        <v>0</v>
      </c>
      <c r="AC542" s="61">
        <f t="shared" si="62"/>
        <v>0</v>
      </c>
      <c r="AD542" s="62"/>
    </row>
    <row r="543" spans="1:30" ht="15" customHeight="1">
      <c r="A543" s="49">
        <f>T71密集市街地の状況!A542</f>
        <v>0</v>
      </c>
      <c r="B543" s="16"/>
      <c r="C543" s="16"/>
      <c r="D543" s="16" t="str">
        <f t="shared" si="63"/>
        <v/>
      </c>
      <c r="E543" s="16"/>
      <c r="F543" s="16"/>
      <c r="G543" s="51">
        <v>537</v>
      </c>
      <c r="H543" s="31">
        <f>T71密集市街地の状況!B542</f>
        <v>0</v>
      </c>
      <c r="I543" s="31">
        <f>T71密集市街地の状況!C542</f>
        <v>0</v>
      </c>
      <c r="J543" s="31">
        <f>T71密集市街地の状況!D542</f>
        <v>0</v>
      </c>
      <c r="K543" s="31">
        <f>VLOOKUP(A543,T11aゾーン名称及び面積!$A$6:$I$2001,5,FALSE)</f>
        <v>0</v>
      </c>
      <c r="L543" s="31">
        <f>VLOOKUP(A543,T11aゾーン名称及び面積!$A$6:$I$2001,6,FALSE)</f>
        <v>0</v>
      </c>
      <c r="M543" s="52">
        <f>VLOOKUP(A543,T11aゾーン名称及び面積!$A$6:$I$2001,7,FALSE)</f>
        <v>0</v>
      </c>
      <c r="N543" s="52">
        <f>VLOOKUP(A543,T11aゾーン名称及び面積!$A$6:$I$2001,8,FALSE)</f>
        <v>0</v>
      </c>
      <c r="O543" s="53">
        <f>VLOOKUP(A543,T11aゾーン名称及び面積!$A$6:$I$2001,9,FALSE)</f>
        <v>0</v>
      </c>
      <c r="P543" s="54">
        <f>VLOOKUP(A543,T23ゾーン別人口!$A$6:$F$2001,6,FALSE)</f>
        <v>0</v>
      </c>
      <c r="Q543" s="58" t="e">
        <f t="shared" si="57"/>
        <v>#DIV/0!</v>
      </c>
      <c r="R543" s="53">
        <f>VLOOKUP(A543,T71密集市街地の状況!$A$6:$F$2000,6,FALSE)</f>
        <v>0</v>
      </c>
      <c r="S543" s="54">
        <f>VLOOKUP(A543,T56建物老朽度!$A$6:$R$2001,17,FALSE)</f>
        <v>0</v>
      </c>
      <c r="T543" s="54">
        <f>VLOOKUP(A543,T56建物老朽度!$A$6:$R$2001,18,FALSE)</f>
        <v>0</v>
      </c>
      <c r="U543" s="54" t="e">
        <f t="shared" si="58"/>
        <v>#DIV/0!</v>
      </c>
      <c r="V543" s="55" t="str">
        <f t="shared" si="59"/>
        <v>-</v>
      </c>
      <c r="W543" s="56">
        <f t="shared" si="60"/>
        <v>0</v>
      </c>
      <c r="X543" s="57">
        <f>VLOOKUP(A543,T71密集市街地の状況!$A$6:$Q$2001,13,FALSE)</f>
        <v>0</v>
      </c>
      <c r="Y543" s="56">
        <f t="shared" si="61"/>
        <v>0</v>
      </c>
      <c r="Z543" s="60"/>
      <c r="AA543" s="60"/>
      <c r="AB543" s="53">
        <f>VLOOKUP(A543,T71密集市街地の状況!$A$6:$Q$2000,15,FALSE)</f>
        <v>0</v>
      </c>
      <c r="AC543" s="61">
        <f t="shared" si="62"/>
        <v>0</v>
      </c>
      <c r="AD543" s="62"/>
    </row>
    <row r="544" spans="1:30" ht="15" customHeight="1">
      <c r="A544" s="49">
        <f>T71密集市街地の状況!A543</f>
        <v>0</v>
      </c>
      <c r="B544" s="16"/>
      <c r="C544" s="16"/>
      <c r="D544" s="16" t="str">
        <f t="shared" si="63"/>
        <v/>
      </c>
      <c r="E544" s="16"/>
      <c r="F544" s="16"/>
      <c r="G544" s="51">
        <v>538</v>
      </c>
      <c r="H544" s="31">
        <f>T71密集市街地の状況!B543</f>
        <v>0</v>
      </c>
      <c r="I544" s="31">
        <f>T71密集市街地の状況!C543</f>
        <v>0</v>
      </c>
      <c r="J544" s="31">
        <f>T71密集市街地の状況!D543</f>
        <v>0</v>
      </c>
      <c r="K544" s="31">
        <f>VLOOKUP(A544,T11aゾーン名称及び面積!$A$6:$I$2001,5,FALSE)</f>
        <v>0</v>
      </c>
      <c r="L544" s="31">
        <f>VLOOKUP(A544,T11aゾーン名称及び面積!$A$6:$I$2001,6,FALSE)</f>
        <v>0</v>
      </c>
      <c r="M544" s="52">
        <f>VLOOKUP(A544,T11aゾーン名称及び面積!$A$6:$I$2001,7,FALSE)</f>
        <v>0</v>
      </c>
      <c r="N544" s="52">
        <f>VLOOKUP(A544,T11aゾーン名称及び面積!$A$6:$I$2001,8,FALSE)</f>
        <v>0</v>
      </c>
      <c r="O544" s="53">
        <f>VLOOKUP(A544,T11aゾーン名称及び面積!$A$6:$I$2001,9,FALSE)</f>
        <v>0</v>
      </c>
      <c r="P544" s="54">
        <f>VLOOKUP(A544,T23ゾーン別人口!$A$6:$F$2001,6,FALSE)</f>
        <v>0</v>
      </c>
      <c r="Q544" s="58" t="e">
        <f t="shared" si="57"/>
        <v>#DIV/0!</v>
      </c>
      <c r="R544" s="53">
        <f>VLOOKUP(A544,T71密集市街地の状況!$A$6:$F$2000,6,FALSE)</f>
        <v>0</v>
      </c>
      <c r="S544" s="54">
        <f>VLOOKUP(A544,T56建物老朽度!$A$6:$R$2001,17,FALSE)</f>
        <v>0</v>
      </c>
      <c r="T544" s="54">
        <f>VLOOKUP(A544,T56建物老朽度!$A$6:$R$2001,18,FALSE)</f>
        <v>0</v>
      </c>
      <c r="U544" s="54" t="e">
        <f t="shared" si="58"/>
        <v>#DIV/0!</v>
      </c>
      <c r="V544" s="55" t="str">
        <f t="shared" si="59"/>
        <v>-</v>
      </c>
      <c r="W544" s="56">
        <f t="shared" si="60"/>
        <v>0</v>
      </c>
      <c r="X544" s="57">
        <f>VLOOKUP(A544,T71密集市街地の状況!$A$6:$Q$2001,13,FALSE)</f>
        <v>0</v>
      </c>
      <c r="Y544" s="56">
        <f t="shared" si="61"/>
        <v>0</v>
      </c>
      <c r="Z544" s="60"/>
      <c r="AA544" s="60"/>
      <c r="AB544" s="53">
        <f>VLOOKUP(A544,T71密集市街地の状況!$A$6:$Q$2000,15,FALSE)</f>
        <v>0</v>
      </c>
      <c r="AC544" s="61">
        <f t="shared" si="62"/>
        <v>0</v>
      </c>
      <c r="AD544" s="62"/>
    </row>
    <row r="545" spans="1:30" ht="15" customHeight="1">
      <c r="A545" s="49">
        <f>T71密集市街地の状況!A544</f>
        <v>0</v>
      </c>
      <c r="B545" s="16"/>
      <c r="C545" s="16"/>
      <c r="D545" s="16" t="str">
        <f t="shared" si="63"/>
        <v/>
      </c>
      <c r="E545" s="16"/>
      <c r="F545" s="16"/>
      <c r="G545" s="51">
        <v>539</v>
      </c>
      <c r="H545" s="31">
        <f>T71密集市街地の状況!B544</f>
        <v>0</v>
      </c>
      <c r="I545" s="31">
        <f>T71密集市街地の状況!C544</f>
        <v>0</v>
      </c>
      <c r="J545" s="31">
        <f>T71密集市街地の状況!D544</f>
        <v>0</v>
      </c>
      <c r="K545" s="31">
        <f>VLOOKUP(A545,T11aゾーン名称及び面積!$A$6:$I$2001,5,FALSE)</f>
        <v>0</v>
      </c>
      <c r="L545" s="31">
        <f>VLOOKUP(A545,T11aゾーン名称及び面積!$A$6:$I$2001,6,FALSE)</f>
        <v>0</v>
      </c>
      <c r="M545" s="52">
        <f>VLOOKUP(A545,T11aゾーン名称及び面積!$A$6:$I$2001,7,FALSE)</f>
        <v>0</v>
      </c>
      <c r="N545" s="52">
        <f>VLOOKUP(A545,T11aゾーン名称及び面積!$A$6:$I$2001,8,FALSE)</f>
        <v>0</v>
      </c>
      <c r="O545" s="53">
        <f>VLOOKUP(A545,T11aゾーン名称及び面積!$A$6:$I$2001,9,FALSE)</f>
        <v>0</v>
      </c>
      <c r="P545" s="54">
        <f>VLOOKUP(A545,T23ゾーン別人口!$A$6:$F$2001,6,FALSE)</f>
        <v>0</v>
      </c>
      <c r="Q545" s="58" t="e">
        <f t="shared" si="57"/>
        <v>#DIV/0!</v>
      </c>
      <c r="R545" s="53">
        <f>VLOOKUP(A545,T71密集市街地の状況!$A$6:$F$2000,6,FALSE)</f>
        <v>0</v>
      </c>
      <c r="S545" s="54">
        <f>VLOOKUP(A545,T56建物老朽度!$A$6:$R$2001,17,FALSE)</f>
        <v>0</v>
      </c>
      <c r="T545" s="54">
        <f>VLOOKUP(A545,T56建物老朽度!$A$6:$R$2001,18,FALSE)</f>
        <v>0</v>
      </c>
      <c r="U545" s="54" t="e">
        <f t="shared" si="58"/>
        <v>#DIV/0!</v>
      </c>
      <c r="V545" s="55" t="str">
        <f t="shared" si="59"/>
        <v>-</v>
      </c>
      <c r="W545" s="56">
        <f t="shared" si="60"/>
        <v>0</v>
      </c>
      <c r="X545" s="57">
        <f>VLOOKUP(A545,T71密集市街地の状況!$A$6:$Q$2001,13,FALSE)</f>
        <v>0</v>
      </c>
      <c r="Y545" s="56">
        <f t="shared" si="61"/>
        <v>0</v>
      </c>
      <c r="Z545" s="60"/>
      <c r="AA545" s="60"/>
      <c r="AB545" s="53">
        <f>VLOOKUP(A545,T71密集市街地の状況!$A$6:$Q$2000,15,FALSE)</f>
        <v>0</v>
      </c>
      <c r="AC545" s="61">
        <f t="shared" si="62"/>
        <v>0</v>
      </c>
      <c r="AD545" s="62"/>
    </row>
    <row r="546" spans="1:30" ht="15" customHeight="1">
      <c r="A546" s="49">
        <f>T71密集市街地の状況!A545</f>
        <v>0</v>
      </c>
      <c r="B546" s="16"/>
      <c r="C546" s="16"/>
      <c r="D546" s="16" t="str">
        <f t="shared" si="63"/>
        <v/>
      </c>
      <c r="E546" s="16"/>
      <c r="F546" s="16"/>
      <c r="G546" s="51">
        <v>540</v>
      </c>
      <c r="H546" s="31">
        <f>T71密集市街地の状況!B545</f>
        <v>0</v>
      </c>
      <c r="I546" s="31">
        <f>T71密集市街地の状況!C545</f>
        <v>0</v>
      </c>
      <c r="J546" s="31">
        <f>T71密集市街地の状況!D545</f>
        <v>0</v>
      </c>
      <c r="K546" s="31">
        <f>VLOOKUP(A546,T11aゾーン名称及び面積!$A$6:$I$2001,5,FALSE)</f>
        <v>0</v>
      </c>
      <c r="L546" s="31">
        <f>VLOOKUP(A546,T11aゾーン名称及び面積!$A$6:$I$2001,6,FALSE)</f>
        <v>0</v>
      </c>
      <c r="M546" s="52">
        <f>VLOOKUP(A546,T11aゾーン名称及び面積!$A$6:$I$2001,7,FALSE)</f>
        <v>0</v>
      </c>
      <c r="N546" s="52">
        <f>VLOOKUP(A546,T11aゾーン名称及び面積!$A$6:$I$2001,8,FALSE)</f>
        <v>0</v>
      </c>
      <c r="O546" s="53">
        <f>VLOOKUP(A546,T11aゾーン名称及び面積!$A$6:$I$2001,9,FALSE)</f>
        <v>0</v>
      </c>
      <c r="P546" s="54">
        <f>VLOOKUP(A546,T23ゾーン別人口!$A$6:$F$2001,6,FALSE)</f>
        <v>0</v>
      </c>
      <c r="Q546" s="58" t="e">
        <f t="shared" si="57"/>
        <v>#DIV/0!</v>
      </c>
      <c r="R546" s="53">
        <f>VLOOKUP(A546,T71密集市街地の状況!$A$6:$F$2000,6,FALSE)</f>
        <v>0</v>
      </c>
      <c r="S546" s="54">
        <f>VLOOKUP(A546,T56建物老朽度!$A$6:$R$2001,17,FALSE)</f>
        <v>0</v>
      </c>
      <c r="T546" s="54">
        <f>VLOOKUP(A546,T56建物老朽度!$A$6:$R$2001,18,FALSE)</f>
        <v>0</v>
      </c>
      <c r="U546" s="54" t="e">
        <f t="shared" si="58"/>
        <v>#DIV/0!</v>
      </c>
      <c r="V546" s="55" t="str">
        <f t="shared" si="59"/>
        <v>-</v>
      </c>
      <c r="W546" s="56">
        <f t="shared" si="60"/>
        <v>0</v>
      </c>
      <c r="X546" s="57">
        <f>VLOOKUP(A546,T71密集市街地の状況!$A$6:$Q$2001,13,FALSE)</f>
        <v>0</v>
      </c>
      <c r="Y546" s="56">
        <f t="shared" si="61"/>
        <v>0</v>
      </c>
      <c r="Z546" s="60"/>
      <c r="AA546" s="60"/>
      <c r="AB546" s="53">
        <f>VLOOKUP(A546,T71密集市街地の状況!$A$6:$Q$2000,15,FALSE)</f>
        <v>0</v>
      </c>
      <c r="AC546" s="61">
        <f t="shared" si="62"/>
        <v>0</v>
      </c>
      <c r="AD546" s="62"/>
    </row>
    <row r="547" spans="1:30" ht="15" customHeight="1">
      <c r="A547" s="49">
        <f>T71密集市街地の状況!A546</f>
        <v>0</v>
      </c>
      <c r="B547" s="16"/>
      <c r="C547" s="16"/>
      <c r="D547" s="16" t="str">
        <f t="shared" si="63"/>
        <v/>
      </c>
      <c r="E547" s="16"/>
      <c r="F547" s="16"/>
      <c r="G547" s="51">
        <v>541</v>
      </c>
      <c r="H547" s="31">
        <f>T71密集市街地の状況!B546</f>
        <v>0</v>
      </c>
      <c r="I547" s="31">
        <f>T71密集市街地の状況!C546</f>
        <v>0</v>
      </c>
      <c r="J547" s="31">
        <f>T71密集市街地の状況!D546</f>
        <v>0</v>
      </c>
      <c r="K547" s="31">
        <f>VLOOKUP(A547,T11aゾーン名称及び面積!$A$6:$I$2001,5,FALSE)</f>
        <v>0</v>
      </c>
      <c r="L547" s="31">
        <f>VLOOKUP(A547,T11aゾーン名称及び面積!$A$6:$I$2001,6,FALSE)</f>
        <v>0</v>
      </c>
      <c r="M547" s="52">
        <f>VLOOKUP(A547,T11aゾーン名称及び面積!$A$6:$I$2001,7,FALSE)</f>
        <v>0</v>
      </c>
      <c r="N547" s="52">
        <f>VLOOKUP(A547,T11aゾーン名称及び面積!$A$6:$I$2001,8,FALSE)</f>
        <v>0</v>
      </c>
      <c r="O547" s="53">
        <f>VLOOKUP(A547,T11aゾーン名称及び面積!$A$6:$I$2001,9,FALSE)</f>
        <v>0</v>
      </c>
      <c r="P547" s="54">
        <f>VLOOKUP(A547,T23ゾーン別人口!$A$6:$F$2001,6,FALSE)</f>
        <v>0</v>
      </c>
      <c r="Q547" s="58" t="e">
        <f t="shared" si="57"/>
        <v>#DIV/0!</v>
      </c>
      <c r="R547" s="53">
        <f>VLOOKUP(A547,T71密集市街地の状況!$A$6:$F$2000,6,FALSE)</f>
        <v>0</v>
      </c>
      <c r="S547" s="54">
        <f>VLOOKUP(A547,T56建物老朽度!$A$6:$R$2001,17,FALSE)</f>
        <v>0</v>
      </c>
      <c r="T547" s="54">
        <f>VLOOKUP(A547,T56建物老朽度!$A$6:$R$2001,18,FALSE)</f>
        <v>0</v>
      </c>
      <c r="U547" s="54" t="e">
        <f t="shared" si="58"/>
        <v>#DIV/0!</v>
      </c>
      <c r="V547" s="55" t="str">
        <f t="shared" si="59"/>
        <v>-</v>
      </c>
      <c r="W547" s="56">
        <f t="shared" si="60"/>
        <v>0</v>
      </c>
      <c r="X547" s="57">
        <f>VLOOKUP(A547,T71密集市街地の状況!$A$6:$Q$2001,13,FALSE)</f>
        <v>0</v>
      </c>
      <c r="Y547" s="56">
        <f t="shared" si="61"/>
        <v>0</v>
      </c>
      <c r="Z547" s="60"/>
      <c r="AA547" s="60"/>
      <c r="AB547" s="53">
        <f>VLOOKUP(A547,T71密集市街地の状況!$A$6:$Q$2000,15,FALSE)</f>
        <v>0</v>
      </c>
      <c r="AC547" s="61">
        <f t="shared" si="62"/>
        <v>0</v>
      </c>
      <c r="AD547" s="62"/>
    </row>
    <row r="548" spans="1:30" ht="15" customHeight="1">
      <c r="A548" s="49">
        <f>T71密集市街地の状況!A547</f>
        <v>0</v>
      </c>
      <c r="B548" s="16"/>
      <c r="C548" s="16"/>
      <c r="D548" s="16" t="str">
        <f t="shared" si="63"/>
        <v/>
      </c>
      <c r="E548" s="16"/>
      <c r="F548" s="16"/>
      <c r="G548" s="51">
        <v>542</v>
      </c>
      <c r="H548" s="31">
        <f>T71密集市街地の状況!B547</f>
        <v>0</v>
      </c>
      <c r="I548" s="31">
        <f>T71密集市街地の状況!C547</f>
        <v>0</v>
      </c>
      <c r="J548" s="31">
        <f>T71密集市街地の状況!D547</f>
        <v>0</v>
      </c>
      <c r="K548" s="31">
        <f>VLOOKUP(A548,T11aゾーン名称及び面積!$A$6:$I$2001,5,FALSE)</f>
        <v>0</v>
      </c>
      <c r="L548" s="31">
        <f>VLOOKUP(A548,T11aゾーン名称及び面積!$A$6:$I$2001,6,FALSE)</f>
        <v>0</v>
      </c>
      <c r="M548" s="52">
        <f>VLOOKUP(A548,T11aゾーン名称及び面積!$A$6:$I$2001,7,FALSE)</f>
        <v>0</v>
      </c>
      <c r="N548" s="52">
        <f>VLOOKUP(A548,T11aゾーン名称及び面積!$A$6:$I$2001,8,FALSE)</f>
        <v>0</v>
      </c>
      <c r="O548" s="53">
        <f>VLOOKUP(A548,T11aゾーン名称及び面積!$A$6:$I$2001,9,FALSE)</f>
        <v>0</v>
      </c>
      <c r="P548" s="54">
        <f>VLOOKUP(A548,T23ゾーン別人口!$A$6:$F$2001,6,FALSE)</f>
        <v>0</v>
      </c>
      <c r="Q548" s="58" t="e">
        <f t="shared" si="57"/>
        <v>#DIV/0!</v>
      </c>
      <c r="R548" s="53">
        <f>VLOOKUP(A548,T71密集市街地の状況!$A$6:$F$2000,6,FALSE)</f>
        <v>0</v>
      </c>
      <c r="S548" s="54">
        <f>VLOOKUP(A548,T56建物老朽度!$A$6:$R$2001,17,FALSE)</f>
        <v>0</v>
      </c>
      <c r="T548" s="54">
        <f>VLOOKUP(A548,T56建物老朽度!$A$6:$R$2001,18,FALSE)</f>
        <v>0</v>
      </c>
      <c r="U548" s="54" t="e">
        <f t="shared" si="58"/>
        <v>#DIV/0!</v>
      </c>
      <c r="V548" s="55" t="str">
        <f t="shared" si="59"/>
        <v>-</v>
      </c>
      <c r="W548" s="56">
        <f t="shared" si="60"/>
        <v>0</v>
      </c>
      <c r="X548" s="57">
        <f>VLOOKUP(A548,T71密集市街地の状況!$A$6:$Q$2001,13,FALSE)</f>
        <v>0</v>
      </c>
      <c r="Y548" s="56">
        <f t="shared" si="61"/>
        <v>0</v>
      </c>
      <c r="Z548" s="60"/>
      <c r="AA548" s="60"/>
      <c r="AB548" s="53">
        <f>VLOOKUP(A548,T71密集市街地の状況!$A$6:$Q$2000,15,FALSE)</f>
        <v>0</v>
      </c>
      <c r="AC548" s="61">
        <f t="shared" si="62"/>
        <v>0</v>
      </c>
      <c r="AD548" s="62"/>
    </row>
    <row r="549" spans="1:30" ht="15" customHeight="1">
      <c r="A549" s="49">
        <f>T71密集市街地の状況!A548</f>
        <v>0</v>
      </c>
      <c r="B549" s="16"/>
      <c r="C549" s="16"/>
      <c r="D549" s="16" t="str">
        <f t="shared" si="63"/>
        <v/>
      </c>
      <c r="E549" s="16"/>
      <c r="F549" s="16"/>
      <c r="G549" s="51">
        <v>543</v>
      </c>
      <c r="H549" s="31">
        <f>T71密集市街地の状況!B548</f>
        <v>0</v>
      </c>
      <c r="I549" s="31">
        <f>T71密集市街地の状況!C548</f>
        <v>0</v>
      </c>
      <c r="J549" s="31">
        <f>T71密集市街地の状況!D548</f>
        <v>0</v>
      </c>
      <c r="K549" s="31">
        <f>VLOOKUP(A549,T11aゾーン名称及び面積!$A$6:$I$2001,5,FALSE)</f>
        <v>0</v>
      </c>
      <c r="L549" s="31">
        <f>VLOOKUP(A549,T11aゾーン名称及び面積!$A$6:$I$2001,6,FALSE)</f>
        <v>0</v>
      </c>
      <c r="M549" s="52">
        <f>VLOOKUP(A549,T11aゾーン名称及び面積!$A$6:$I$2001,7,FALSE)</f>
        <v>0</v>
      </c>
      <c r="N549" s="52">
        <f>VLOOKUP(A549,T11aゾーン名称及び面積!$A$6:$I$2001,8,FALSE)</f>
        <v>0</v>
      </c>
      <c r="O549" s="53">
        <f>VLOOKUP(A549,T11aゾーン名称及び面積!$A$6:$I$2001,9,FALSE)</f>
        <v>0</v>
      </c>
      <c r="P549" s="54">
        <f>VLOOKUP(A549,T23ゾーン別人口!$A$6:$F$2001,6,FALSE)</f>
        <v>0</v>
      </c>
      <c r="Q549" s="58" t="e">
        <f t="shared" si="57"/>
        <v>#DIV/0!</v>
      </c>
      <c r="R549" s="53">
        <f>VLOOKUP(A549,T71密集市街地の状況!$A$6:$F$2000,6,FALSE)</f>
        <v>0</v>
      </c>
      <c r="S549" s="54">
        <f>VLOOKUP(A549,T56建物老朽度!$A$6:$R$2001,17,FALSE)</f>
        <v>0</v>
      </c>
      <c r="T549" s="54">
        <f>VLOOKUP(A549,T56建物老朽度!$A$6:$R$2001,18,FALSE)</f>
        <v>0</v>
      </c>
      <c r="U549" s="54" t="e">
        <f t="shared" si="58"/>
        <v>#DIV/0!</v>
      </c>
      <c r="V549" s="55" t="str">
        <f t="shared" si="59"/>
        <v>-</v>
      </c>
      <c r="W549" s="56">
        <f t="shared" si="60"/>
        <v>0</v>
      </c>
      <c r="X549" s="57">
        <f>VLOOKUP(A549,T71密集市街地の状況!$A$6:$Q$2001,13,FALSE)</f>
        <v>0</v>
      </c>
      <c r="Y549" s="56">
        <f t="shared" si="61"/>
        <v>0</v>
      </c>
      <c r="Z549" s="60"/>
      <c r="AA549" s="60"/>
      <c r="AB549" s="53">
        <f>VLOOKUP(A549,T71密集市街地の状況!$A$6:$Q$2000,15,FALSE)</f>
        <v>0</v>
      </c>
      <c r="AC549" s="61">
        <f t="shared" si="62"/>
        <v>0</v>
      </c>
      <c r="AD549" s="62"/>
    </row>
    <row r="550" spans="1:30" ht="15" customHeight="1">
      <c r="A550" s="49">
        <f>T71密集市街地の状況!A549</f>
        <v>0</v>
      </c>
      <c r="B550" s="16"/>
      <c r="C550" s="16"/>
      <c r="D550" s="16" t="str">
        <f t="shared" si="63"/>
        <v/>
      </c>
      <c r="E550" s="16"/>
      <c r="F550" s="16"/>
      <c r="G550" s="51">
        <v>544</v>
      </c>
      <c r="H550" s="31">
        <f>T71密集市街地の状況!B549</f>
        <v>0</v>
      </c>
      <c r="I550" s="31">
        <f>T71密集市街地の状況!C549</f>
        <v>0</v>
      </c>
      <c r="J550" s="31">
        <f>T71密集市街地の状況!D549</f>
        <v>0</v>
      </c>
      <c r="K550" s="31">
        <f>VLOOKUP(A550,T11aゾーン名称及び面積!$A$6:$I$2001,5,FALSE)</f>
        <v>0</v>
      </c>
      <c r="L550" s="31">
        <f>VLOOKUP(A550,T11aゾーン名称及び面積!$A$6:$I$2001,6,FALSE)</f>
        <v>0</v>
      </c>
      <c r="M550" s="52">
        <f>VLOOKUP(A550,T11aゾーン名称及び面積!$A$6:$I$2001,7,FALSE)</f>
        <v>0</v>
      </c>
      <c r="N550" s="52">
        <f>VLOOKUP(A550,T11aゾーン名称及び面積!$A$6:$I$2001,8,FALSE)</f>
        <v>0</v>
      </c>
      <c r="O550" s="53">
        <f>VLOOKUP(A550,T11aゾーン名称及び面積!$A$6:$I$2001,9,FALSE)</f>
        <v>0</v>
      </c>
      <c r="P550" s="54">
        <f>VLOOKUP(A550,T23ゾーン別人口!$A$6:$F$2001,6,FALSE)</f>
        <v>0</v>
      </c>
      <c r="Q550" s="58" t="e">
        <f t="shared" si="57"/>
        <v>#DIV/0!</v>
      </c>
      <c r="R550" s="53">
        <f>VLOOKUP(A550,T71密集市街地の状況!$A$6:$F$2000,6,FALSE)</f>
        <v>0</v>
      </c>
      <c r="S550" s="54">
        <f>VLOOKUP(A550,T56建物老朽度!$A$6:$R$2001,17,FALSE)</f>
        <v>0</v>
      </c>
      <c r="T550" s="54">
        <f>VLOOKUP(A550,T56建物老朽度!$A$6:$R$2001,18,FALSE)</f>
        <v>0</v>
      </c>
      <c r="U550" s="54" t="e">
        <f t="shared" si="58"/>
        <v>#DIV/0!</v>
      </c>
      <c r="V550" s="55" t="str">
        <f t="shared" si="59"/>
        <v>-</v>
      </c>
      <c r="W550" s="56">
        <f t="shared" si="60"/>
        <v>0</v>
      </c>
      <c r="X550" s="57">
        <f>VLOOKUP(A550,T71密集市街地の状況!$A$6:$Q$2001,13,FALSE)</f>
        <v>0</v>
      </c>
      <c r="Y550" s="56">
        <f t="shared" si="61"/>
        <v>0</v>
      </c>
      <c r="Z550" s="60"/>
      <c r="AA550" s="60"/>
      <c r="AB550" s="53">
        <f>VLOOKUP(A550,T71密集市街地の状況!$A$6:$Q$2000,15,FALSE)</f>
        <v>0</v>
      </c>
      <c r="AC550" s="61">
        <f t="shared" si="62"/>
        <v>0</v>
      </c>
      <c r="AD550" s="62"/>
    </row>
    <row r="551" spans="1:30" ht="15" customHeight="1">
      <c r="A551" s="49">
        <f>T71密集市街地の状況!A550</f>
        <v>0</v>
      </c>
      <c r="B551" s="16"/>
      <c r="C551" s="16"/>
      <c r="D551" s="16" t="str">
        <f t="shared" si="63"/>
        <v/>
      </c>
      <c r="E551" s="16"/>
      <c r="F551" s="16"/>
      <c r="G551" s="51">
        <v>545</v>
      </c>
      <c r="H551" s="31">
        <f>T71密集市街地の状況!B550</f>
        <v>0</v>
      </c>
      <c r="I551" s="31">
        <f>T71密集市街地の状況!C550</f>
        <v>0</v>
      </c>
      <c r="J551" s="31">
        <f>T71密集市街地の状況!D550</f>
        <v>0</v>
      </c>
      <c r="K551" s="31">
        <f>VLOOKUP(A551,T11aゾーン名称及び面積!$A$6:$I$2001,5,FALSE)</f>
        <v>0</v>
      </c>
      <c r="L551" s="31">
        <f>VLOOKUP(A551,T11aゾーン名称及び面積!$A$6:$I$2001,6,FALSE)</f>
        <v>0</v>
      </c>
      <c r="M551" s="52">
        <f>VLOOKUP(A551,T11aゾーン名称及び面積!$A$6:$I$2001,7,FALSE)</f>
        <v>0</v>
      </c>
      <c r="N551" s="52">
        <f>VLOOKUP(A551,T11aゾーン名称及び面積!$A$6:$I$2001,8,FALSE)</f>
        <v>0</v>
      </c>
      <c r="O551" s="53">
        <f>VLOOKUP(A551,T11aゾーン名称及び面積!$A$6:$I$2001,9,FALSE)</f>
        <v>0</v>
      </c>
      <c r="P551" s="54">
        <f>VLOOKUP(A551,T23ゾーン別人口!$A$6:$F$2001,6,FALSE)</f>
        <v>0</v>
      </c>
      <c r="Q551" s="58" t="e">
        <f t="shared" si="57"/>
        <v>#DIV/0!</v>
      </c>
      <c r="R551" s="53">
        <f>VLOOKUP(A551,T71密集市街地の状況!$A$6:$F$2000,6,FALSE)</f>
        <v>0</v>
      </c>
      <c r="S551" s="54">
        <f>VLOOKUP(A551,T56建物老朽度!$A$6:$R$2001,17,FALSE)</f>
        <v>0</v>
      </c>
      <c r="T551" s="54">
        <f>VLOOKUP(A551,T56建物老朽度!$A$6:$R$2001,18,FALSE)</f>
        <v>0</v>
      </c>
      <c r="U551" s="54" t="e">
        <f t="shared" si="58"/>
        <v>#DIV/0!</v>
      </c>
      <c r="V551" s="55" t="str">
        <f t="shared" si="59"/>
        <v>-</v>
      </c>
      <c r="W551" s="56">
        <f t="shared" si="60"/>
        <v>0</v>
      </c>
      <c r="X551" s="57">
        <f>VLOOKUP(A551,T71密集市街地の状況!$A$6:$Q$2001,13,FALSE)</f>
        <v>0</v>
      </c>
      <c r="Y551" s="56">
        <f t="shared" si="61"/>
        <v>0</v>
      </c>
      <c r="Z551" s="60"/>
      <c r="AA551" s="60"/>
      <c r="AB551" s="53">
        <f>VLOOKUP(A551,T71密集市街地の状況!$A$6:$Q$2000,15,FALSE)</f>
        <v>0</v>
      </c>
      <c r="AC551" s="61">
        <f t="shared" si="62"/>
        <v>0</v>
      </c>
      <c r="AD551" s="62"/>
    </row>
    <row r="552" spans="1:30" ht="15" customHeight="1">
      <c r="A552" s="49">
        <f>T71密集市街地の状況!A551</f>
        <v>0</v>
      </c>
      <c r="B552" s="16"/>
      <c r="C552" s="16"/>
      <c r="D552" s="16" t="str">
        <f t="shared" si="63"/>
        <v/>
      </c>
      <c r="E552" s="16"/>
      <c r="F552" s="16"/>
      <c r="G552" s="51">
        <v>546</v>
      </c>
      <c r="H552" s="31">
        <f>T71密集市街地の状況!B551</f>
        <v>0</v>
      </c>
      <c r="I552" s="31">
        <f>T71密集市街地の状況!C551</f>
        <v>0</v>
      </c>
      <c r="J552" s="31">
        <f>T71密集市街地の状況!D551</f>
        <v>0</v>
      </c>
      <c r="K552" s="31">
        <f>VLOOKUP(A552,T11aゾーン名称及び面積!$A$6:$I$2001,5,FALSE)</f>
        <v>0</v>
      </c>
      <c r="L552" s="31">
        <f>VLOOKUP(A552,T11aゾーン名称及び面積!$A$6:$I$2001,6,FALSE)</f>
        <v>0</v>
      </c>
      <c r="M552" s="52">
        <f>VLOOKUP(A552,T11aゾーン名称及び面積!$A$6:$I$2001,7,FALSE)</f>
        <v>0</v>
      </c>
      <c r="N552" s="52">
        <f>VLOOKUP(A552,T11aゾーン名称及び面積!$A$6:$I$2001,8,FALSE)</f>
        <v>0</v>
      </c>
      <c r="O552" s="53">
        <f>VLOOKUP(A552,T11aゾーン名称及び面積!$A$6:$I$2001,9,FALSE)</f>
        <v>0</v>
      </c>
      <c r="P552" s="54">
        <f>VLOOKUP(A552,T23ゾーン別人口!$A$6:$F$2001,6,FALSE)</f>
        <v>0</v>
      </c>
      <c r="Q552" s="58" t="e">
        <f t="shared" si="57"/>
        <v>#DIV/0!</v>
      </c>
      <c r="R552" s="53">
        <f>VLOOKUP(A552,T71密集市街地の状況!$A$6:$F$2000,6,FALSE)</f>
        <v>0</v>
      </c>
      <c r="S552" s="54">
        <f>VLOOKUP(A552,T56建物老朽度!$A$6:$R$2001,17,FALSE)</f>
        <v>0</v>
      </c>
      <c r="T552" s="54">
        <f>VLOOKUP(A552,T56建物老朽度!$A$6:$R$2001,18,FALSE)</f>
        <v>0</v>
      </c>
      <c r="U552" s="54" t="e">
        <f t="shared" si="58"/>
        <v>#DIV/0!</v>
      </c>
      <c r="V552" s="55" t="str">
        <f t="shared" si="59"/>
        <v>-</v>
      </c>
      <c r="W552" s="56">
        <f t="shared" si="60"/>
        <v>0</v>
      </c>
      <c r="X552" s="57">
        <f>VLOOKUP(A552,T71密集市街地の状況!$A$6:$Q$2001,13,FALSE)</f>
        <v>0</v>
      </c>
      <c r="Y552" s="56">
        <f t="shared" si="61"/>
        <v>0</v>
      </c>
      <c r="Z552" s="60"/>
      <c r="AA552" s="60"/>
      <c r="AB552" s="53">
        <f>VLOOKUP(A552,T71密集市街地の状況!$A$6:$Q$2000,15,FALSE)</f>
        <v>0</v>
      </c>
      <c r="AC552" s="61">
        <f t="shared" si="62"/>
        <v>0</v>
      </c>
      <c r="AD552" s="62"/>
    </row>
    <row r="553" spans="1:30" ht="15" customHeight="1">
      <c r="A553" s="49">
        <f>T71密集市街地の状況!A552</f>
        <v>0</v>
      </c>
      <c r="B553" s="16"/>
      <c r="C553" s="16"/>
      <c r="D553" s="16" t="str">
        <f t="shared" si="63"/>
        <v/>
      </c>
      <c r="E553" s="16"/>
      <c r="F553" s="16"/>
      <c r="G553" s="51">
        <v>547</v>
      </c>
      <c r="H553" s="31">
        <f>T71密集市街地の状況!B552</f>
        <v>0</v>
      </c>
      <c r="I553" s="31">
        <f>T71密集市街地の状況!C552</f>
        <v>0</v>
      </c>
      <c r="J553" s="31">
        <f>T71密集市街地の状況!D552</f>
        <v>0</v>
      </c>
      <c r="K553" s="31">
        <f>VLOOKUP(A553,T11aゾーン名称及び面積!$A$6:$I$2001,5,FALSE)</f>
        <v>0</v>
      </c>
      <c r="L553" s="31">
        <f>VLOOKUP(A553,T11aゾーン名称及び面積!$A$6:$I$2001,6,FALSE)</f>
        <v>0</v>
      </c>
      <c r="M553" s="52">
        <f>VLOOKUP(A553,T11aゾーン名称及び面積!$A$6:$I$2001,7,FALSE)</f>
        <v>0</v>
      </c>
      <c r="N553" s="52">
        <f>VLOOKUP(A553,T11aゾーン名称及び面積!$A$6:$I$2001,8,FALSE)</f>
        <v>0</v>
      </c>
      <c r="O553" s="53">
        <f>VLOOKUP(A553,T11aゾーン名称及び面積!$A$6:$I$2001,9,FALSE)</f>
        <v>0</v>
      </c>
      <c r="P553" s="54">
        <f>VLOOKUP(A553,T23ゾーン別人口!$A$6:$F$2001,6,FALSE)</f>
        <v>0</v>
      </c>
      <c r="Q553" s="58" t="e">
        <f t="shared" si="57"/>
        <v>#DIV/0!</v>
      </c>
      <c r="R553" s="53">
        <f>VLOOKUP(A553,T71密集市街地の状況!$A$6:$F$2000,6,FALSE)</f>
        <v>0</v>
      </c>
      <c r="S553" s="54">
        <f>VLOOKUP(A553,T56建物老朽度!$A$6:$R$2001,17,FALSE)</f>
        <v>0</v>
      </c>
      <c r="T553" s="54">
        <f>VLOOKUP(A553,T56建物老朽度!$A$6:$R$2001,18,FALSE)</f>
        <v>0</v>
      </c>
      <c r="U553" s="54" t="e">
        <f t="shared" si="58"/>
        <v>#DIV/0!</v>
      </c>
      <c r="V553" s="55" t="str">
        <f t="shared" si="59"/>
        <v>-</v>
      </c>
      <c r="W553" s="56">
        <f t="shared" si="60"/>
        <v>0</v>
      </c>
      <c r="X553" s="57">
        <f>VLOOKUP(A553,T71密集市街地の状況!$A$6:$Q$2001,13,FALSE)</f>
        <v>0</v>
      </c>
      <c r="Y553" s="56">
        <f t="shared" si="61"/>
        <v>0</v>
      </c>
      <c r="Z553" s="60"/>
      <c r="AA553" s="60"/>
      <c r="AB553" s="53">
        <f>VLOOKUP(A553,T71密集市街地の状況!$A$6:$Q$2000,15,FALSE)</f>
        <v>0</v>
      </c>
      <c r="AC553" s="61">
        <f t="shared" si="62"/>
        <v>0</v>
      </c>
      <c r="AD553" s="62"/>
    </row>
    <row r="554" spans="1:30" ht="15" customHeight="1">
      <c r="A554" s="49">
        <f>T71密集市街地の状況!A553</f>
        <v>0</v>
      </c>
      <c r="B554" s="16"/>
      <c r="C554" s="16"/>
      <c r="D554" s="16" t="str">
        <f t="shared" si="63"/>
        <v/>
      </c>
      <c r="E554" s="16"/>
      <c r="F554" s="16"/>
      <c r="G554" s="51">
        <v>548</v>
      </c>
      <c r="H554" s="31">
        <f>T71密集市街地の状況!B553</f>
        <v>0</v>
      </c>
      <c r="I554" s="31">
        <f>T71密集市街地の状況!C553</f>
        <v>0</v>
      </c>
      <c r="J554" s="31">
        <f>T71密集市街地の状況!D553</f>
        <v>0</v>
      </c>
      <c r="K554" s="31">
        <f>VLOOKUP(A554,T11aゾーン名称及び面積!$A$6:$I$2001,5,FALSE)</f>
        <v>0</v>
      </c>
      <c r="L554" s="31">
        <f>VLOOKUP(A554,T11aゾーン名称及び面積!$A$6:$I$2001,6,FALSE)</f>
        <v>0</v>
      </c>
      <c r="M554" s="52">
        <f>VLOOKUP(A554,T11aゾーン名称及び面積!$A$6:$I$2001,7,FALSE)</f>
        <v>0</v>
      </c>
      <c r="N554" s="52">
        <f>VLOOKUP(A554,T11aゾーン名称及び面積!$A$6:$I$2001,8,FALSE)</f>
        <v>0</v>
      </c>
      <c r="O554" s="53">
        <f>VLOOKUP(A554,T11aゾーン名称及び面積!$A$6:$I$2001,9,FALSE)</f>
        <v>0</v>
      </c>
      <c r="P554" s="54">
        <f>VLOOKUP(A554,T23ゾーン別人口!$A$6:$F$2001,6,FALSE)</f>
        <v>0</v>
      </c>
      <c r="Q554" s="58" t="e">
        <f t="shared" si="57"/>
        <v>#DIV/0!</v>
      </c>
      <c r="R554" s="53">
        <f>VLOOKUP(A554,T71密集市街地の状況!$A$6:$F$2000,6,FALSE)</f>
        <v>0</v>
      </c>
      <c r="S554" s="54">
        <f>VLOOKUP(A554,T56建物老朽度!$A$6:$R$2001,17,FALSE)</f>
        <v>0</v>
      </c>
      <c r="T554" s="54">
        <f>VLOOKUP(A554,T56建物老朽度!$A$6:$R$2001,18,FALSE)</f>
        <v>0</v>
      </c>
      <c r="U554" s="54" t="e">
        <f t="shared" si="58"/>
        <v>#DIV/0!</v>
      </c>
      <c r="V554" s="55" t="str">
        <f t="shared" si="59"/>
        <v>-</v>
      </c>
      <c r="W554" s="56">
        <f t="shared" si="60"/>
        <v>0</v>
      </c>
      <c r="X554" s="57">
        <f>VLOOKUP(A554,T71密集市街地の状況!$A$6:$Q$2001,13,FALSE)</f>
        <v>0</v>
      </c>
      <c r="Y554" s="56">
        <f t="shared" si="61"/>
        <v>0</v>
      </c>
      <c r="Z554" s="60"/>
      <c r="AA554" s="60"/>
      <c r="AB554" s="53">
        <f>VLOOKUP(A554,T71密集市街地の状況!$A$6:$Q$2000,15,FALSE)</f>
        <v>0</v>
      </c>
      <c r="AC554" s="61">
        <f t="shared" si="62"/>
        <v>0</v>
      </c>
      <c r="AD554" s="62"/>
    </row>
    <row r="555" spans="1:30" ht="15" customHeight="1">
      <c r="A555" s="49">
        <f>T71密集市街地の状況!A554</f>
        <v>0</v>
      </c>
      <c r="B555" s="16"/>
      <c r="C555" s="16"/>
      <c r="D555" s="16" t="str">
        <f t="shared" si="63"/>
        <v/>
      </c>
      <c r="E555" s="16"/>
      <c r="F555" s="16"/>
      <c r="G555" s="51">
        <v>549</v>
      </c>
      <c r="H555" s="31">
        <f>T71密集市街地の状況!B554</f>
        <v>0</v>
      </c>
      <c r="I555" s="31">
        <f>T71密集市街地の状況!C554</f>
        <v>0</v>
      </c>
      <c r="J555" s="31">
        <f>T71密集市街地の状況!D554</f>
        <v>0</v>
      </c>
      <c r="K555" s="31">
        <f>VLOOKUP(A555,T11aゾーン名称及び面積!$A$6:$I$2001,5,FALSE)</f>
        <v>0</v>
      </c>
      <c r="L555" s="31">
        <f>VLOOKUP(A555,T11aゾーン名称及び面積!$A$6:$I$2001,6,FALSE)</f>
        <v>0</v>
      </c>
      <c r="M555" s="52">
        <f>VLOOKUP(A555,T11aゾーン名称及び面積!$A$6:$I$2001,7,FALSE)</f>
        <v>0</v>
      </c>
      <c r="N555" s="52">
        <f>VLOOKUP(A555,T11aゾーン名称及び面積!$A$6:$I$2001,8,FALSE)</f>
        <v>0</v>
      </c>
      <c r="O555" s="53">
        <f>VLOOKUP(A555,T11aゾーン名称及び面積!$A$6:$I$2001,9,FALSE)</f>
        <v>0</v>
      </c>
      <c r="P555" s="54">
        <f>VLOOKUP(A555,T23ゾーン別人口!$A$6:$F$2001,6,FALSE)</f>
        <v>0</v>
      </c>
      <c r="Q555" s="58" t="e">
        <f t="shared" si="57"/>
        <v>#DIV/0!</v>
      </c>
      <c r="R555" s="53">
        <f>VLOOKUP(A555,T71密集市街地の状況!$A$6:$F$2000,6,FALSE)</f>
        <v>0</v>
      </c>
      <c r="S555" s="54">
        <f>VLOOKUP(A555,T56建物老朽度!$A$6:$R$2001,17,FALSE)</f>
        <v>0</v>
      </c>
      <c r="T555" s="54">
        <f>VLOOKUP(A555,T56建物老朽度!$A$6:$R$2001,18,FALSE)</f>
        <v>0</v>
      </c>
      <c r="U555" s="54" t="e">
        <f t="shared" si="58"/>
        <v>#DIV/0!</v>
      </c>
      <c r="V555" s="55" t="str">
        <f t="shared" si="59"/>
        <v>-</v>
      </c>
      <c r="W555" s="56">
        <f t="shared" si="60"/>
        <v>0</v>
      </c>
      <c r="X555" s="57">
        <f>VLOOKUP(A555,T71密集市街地の状況!$A$6:$Q$2001,13,FALSE)</f>
        <v>0</v>
      </c>
      <c r="Y555" s="56">
        <f t="shared" si="61"/>
        <v>0</v>
      </c>
      <c r="Z555" s="60"/>
      <c r="AA555" s="60"/>
      <c r="AB555" s="53">
        <f>VLOOKUP(A555,T71密集市街地の状況!$A$6:$Q$2000,15,FALSE)</f>
        <v>0</v>
      </c>
      <c r="AC555" s="61">
        <f t="shared" si="62"/>
        <v>0</v>
      </c>
      <c r="AD555" s="62"/>
    </row>
    <row r="556" spans="1:30" ht="15" customHeight="1">
      <c r="A556" s="49">
        <f>T71密集市街地の状況!A555</f>
        <v>0</v>
      </c>
      <c r="B556" s="16"/>
      <c r="C556" s="16"/>
      <c r="D556" s="16" t="str">
        <f t="shared" si="63"/>
        <v/>
      </c>
      <c r="E556" s="16"/>
      <c r="F556" s="16"/>
      <c r="G556" s="51">
        <v>550</v>
      </c>
      <c r="H556" s="31">
        <f>T71密集市街地の状況!B555</f>
        <v>0</v>
      </c>
      <c r="I556" s="31">
        <f>T71密集市街地の状況!C555</f>
        <v>0</v>
      </c>
      <c r="J556" s="31">
        <f>T71密集市街地の状況!D555</f>
        <v>0</v>
      </c>
      <c r="K556" s="31">
        <f>VLOOKUP(A556,T11aゾーン名称及び面積!$A$6:$I$2001,5,FALSE)</f>
        <v>0</v>
      </c>
      <c r="L556" s="31">
        <f>VLOOKUP(A556,T11aゾーン名称及び面積!$A$6:$I$2001,6,FALSE)</f>
        <v>0</v>
      </c>
      <c r="M556" s="52">
        <f>VLOOKUP(A556,T11aゾーン名称及び面積!$A$6:$I$2001,7,FALSE)</f>
        <v>0</v>
      </c>
      <c r="N556" s="52">
        <f>VLOOKUP(A556,T11aゾーン名称及び面積!$A$6:$I$2001,8,FALSE)</f>
        <v>0</v>
      </c>
      <c r="O556" s="53">
        <f>VLOOKUP(A556,T11aゾーン名称及び面積!$A$6:$I$2001,9,FALSE)</f>
        <v>0</v>
      </c>
      <c r="P556" s="54">
        <f>VLOOKUP(A556,T23ゾーン別人口!$A$6:$F$2001,6,FALSE)</f>
        <v>0</v>
      </c>
      <c r="Q556" s="58" t="e">
        <f t="shared" si="57"/>
        <v>#DIV/0!</v>
      </c>
      <c r="R556" s="53">
        <f>VLOOKUP(A556,T71密集市街地の状況!$A$6:$F$2000,6,FALSE)</f>
        <v>0</v>
      </c>
      <c r="S556" s="54">
        <f>VLOOKUP(A556,T56建物老朽度!$A$6:$R$2001,17,FALSE)</f>
        <v>0</v>
      </c>
      <c r="T556" s="54">
        <f>VLOOKUP(A556,T56建物老朽度!$A$6:$R$2001,18,FALSE)</f>
        <v>0</v>
      </c>
      <c r="U556" s="54" t="e">
        <f t="shared" si="58"/>
        <v>#DIV/0!</v>
      </c>
      <c r="V556" s="55" t="str">
        <f t="shared" si="59"/>
        <v>-</v>
      </c>
      <c r="W556" s="56">
        <f t="shared" si="60"/>
        <v>0</v>
      </c>
      <c r="X556" s="57">
        <f>VLOOKUP(A556,T71密集市街地の状況!$A$6:$Q$2001,13,FALSE)</f>
        <v>0</v>
      </c>
      <c r="Y556" s="56">
        <f t="shared" si="61"/>
        <v>0</v>
      </c>
      <c r="Z556" s="60"/>
      <c r="AA556" s="60"/>
      <c r="AB556" s="53">
        <f>VLOOKUP(A556,T71密集市街地の状況!$A$6:$Q$2000,15,FALSE)</f>
        <v>0</v>
      </c>
      <c r="AC556" s="61">
        <f t="shared" si="62"/>
        <v>0</v>
      </c>
      <c r="AD556" s="62"/>
    </row>
    <row r="557" spans="1:30" ht="15" customHeight="1">
      <c r="A557" s="49">
        <f>T71密集市街地の状況!A556</f>
        <v>0</v>
      </c>
      <c r="B557" s="16"/>
      <c r="C557" s="16"/>
      <c r="D557" s="16" t="str">
        <f t="shared" si="63"/>
        <v/>
      </c>
      <c r="E557" s="16"/>
      <c r="F557" s="16"/>
      <c r="G557" s="51">
        <v>551</v>
      </c>
      <c r="H557" s="31">
        <f>T71密集市街地の状況!B556</f>
        <v>0</v>
      </c>
      <c r="I557" s="31">
        <f>T71密集市街地の状況!C556</f>
        <v>0</v>
      </c>
      <c r="J557" s="31">
        <f>T71密集市街地の状況!D556</f>
        <v>0</v>
      </c>
      <c r="K557" s="31">
        <f>VLOOKUP(A557,T11aゾーン名称及び面積!$A$6:$I$2001,5,FALSE)</f>
        <v>0</v>
      </c>
      <c r="L557" s="31">
        <f>VLOOKUP(A557,T11aゾーン名称及び面積!$A$6:$I$2001,6,FALSE)</f>
        <v>0</v>
      </c>
      <c r="M557" s="52">
        <f>VLOOKUP(A557,T11aゾーン名称及び面積!$A$6:$I$2001,7,FALSE)</f>
        <v>0</v>
      </c>
      <c r="N557" s="52">
        <f>VLOOKUP(A557,T11aゾーン名称及び面積!$A$6:$I$2001,8,FALSE)</f>
        <v>0</v>
      </c>
      <c r="O557" s="53">
        <f>VLOOKUP(A557,T11aゾーン名称及び面積!$A$6:$I$2001,9,FALSE)</f>
        <v>0</v>
      </c>
      <c r="P557" s="54">
        <f>VLOOKUP(A557,T23ゾーン別人口!$A$6:$F$2001,6,FALSE)</f>
        <v>0</v>
      </c>
      <c r="Q557" s="58" t="e">
        <f t="shared" si="57"/>
        <v>#DIV/0!</v>
      </c>
      <c r="R557" s="53">
        <f>VLOOKUP(A557,T71密集市街地の状況!$A$6:$F$2000,6,FALSE)</f>
        <v>0</v>
      </c>
      <c r="S557" s="54">
        <f>VLOOKUP(A557,T56建物老朽度!$A$6:$R$2001,17,FALSE)</f>
        <v>0</v>
      </c>
      <c r="T557" s="54">
        <f>VLOOKUP(A557,T56建物老朽度!$A$6:$R$2001,18,FALSE)</f>
        <v>0</v>
      </c>
      <c r="U557" s="54" t="e">
        <f t="shared" si="58"/>
        <v>#DIV/0!</v>
      </c>
      <c r="V557" s="55" t="str">
        <f t="shared" si="59"/>
        <v>-</v>
      </c>
      <c r="W557" s="56">
        <f t="shared" si="60"/>
        <v>0</v>
      </c>
      <c r="X557" s="57">
        <f>VLOOKUP(A557,T71密集市街地の状況!$A$6:$Q$2001,13,FALSE)</f>
        <v>0</v>
      </c>
      <c r="Y557" s="56">
        <f t="shared" si="61"/>
        <v>0</v>
      </c>
      <c r="Z557" s="60"/>
      <c r="AA557" s="60"/>
      <c r="AB557" s="53">
        <f>VLOOKUP(A557,T71密集市街地の状況!$A$6:$Q$2000,15,FALSE)</f>
        <v>0</v>
      </c>
      <c r="AC557" s="61">
        <f t="shared" si="62"/>
        <v>0</v>
      </c>
      <c r="AD557" s="62"/>
    </row>
    <row r="558" spans="1:30" ht="15" customHeight="1">
      <c r="A558" s="49">
        <f>T71密集市街地の状況!A557</f>
        <v>0</v>
      </c>
      <c r="B558" s="16"/>
      <c r="C558" s="16"/>
      <c r="D558" s="16" t="str">
        <f t="shared" si="63"/>
        <v/>
      </c>
      <c r="E558" s="16"/>
      <c r="F558" s="16"/>
      <c r="G558" s="51">
        <v>552</v>
      </c>
      <c r="H558" s="31">
        <f>T71密集市街地の状況!B557</f>
        <v>0</v>
      </c>
      <c r="I558" s="31">
        <f>T71密集市街地の状況!C557</f>
        <v>0</v>
      </c>
      <c r="J558" s="31">
        <f>T71密集市街地の状況!D557</f>
        <v>0</v>
      </c>
      <c r="K558" s="31">
        <f>VLOOKUP(A558,T11aゾーン名称及び面積!$A$6:$I$2001,5,FALSE)</f>
        <v>0</v>
      </c>
      <c r="L558" s="31">
        <f>VLOOKUP(A558,T11aゾーン名称及び面積!$A$6:$I$2001,6,FALSE)</f>
        <v>0</v>
      </c>
      <c r="M558" s="52">
        <f>VLOOKUP(A558,T11aゾーン名称及び面積!$A$6:$I$2001,7,FALSE)</f>
        <v>0</v>
      </c>
      <c r="N558" s="52">
        <f>VLOOKUP(A558,T11aゾーン名称及び面積!$A$6:$I$2001,8,FALSE)</f>
        <v>0</v>
      </c>
      <c r="O558" s="53">
        <f>VLOOKUP(A558,T11aゾーン名称及び面積!$A$6:$I$2001,9,FALSE)</f>
        <v>0</v>
      </c>
      <c r="P558" s="54">
        <f>VLOOKUP(A558,T23ゾーン別人口!$A$6:$F$2001,6,FALSE)</f>
        <v>0</v>
      </c>
      <c r="Q558" s="58" t="e">
        <f t="shared" si="57"/>
        <v>#DIV/0!</v>
      </c>
      <c r="R558" s="53">
        <f>VLOOKUP(A558,T71密集市街地の状況!$A$6:$F$2000,6,FALSE)</f>
        <v>0</v>
      </c>
      <c r="S558" s="54">
        <f>VLOOKUP(A558,T56建物老朽度!$A$6:$R$2001,17,FALSE)</f>
        <v>0</v>
      </c>
      <c r="T558" s="54">
        <f>VLOOKUP(A558,T56建物老朽度!$A$6:$R$2001,18,FALSE)</f>
        <v>0</v>
      </c>
      <c r="U558" s="54" t="e">
        <f t="shared" si="58"/>
        <v>#DIV/0!</v>
      </c>
      <c r="V558" s="55" t="str">
        <f t="shared" si="59"/>
        <v>-</v>
      </c>
      <c r="W558" s="56">
        <f t="shared" si="60"/>
        <v>0</v>
      </c>
      <c r="X558" s="57">
        <f>VLOOKUP(A558,T71密集市街地の状況!$A$6:$Q$2001,13,FALSE)</f>
        <v>0</v>
      </c>
      <c r="Y558" s="56">
        <f t="shared" si="61"/>
        <v>0</v>
      </c>
      <c r="Z558" s="60"/>
      <c r="AA558" s="60"/>
      <c r="AB558" s="53">
        <f>VLOOKUP(A558,T71密集市街地の状況!$A$6:$Q$2000,15,FALSE)</f>
        <v>0</v>
      </c>
      <c r="AC558" s="61">
        <f t="shared" si="62"/>
        <v>0</v>
      </c>
      <c r="AD558" s="62"/>
    </row>
    <row r="559" spans="1:30" ht="15" customHeight="1">
      <c r="A559" s="49">
        <f>T71密集市街地の状況!A558</f>
        <v>0</v>
      </c>
      <c r="B559" s="16"/>
      <c r="C559" s="16"/>
      <c r="D559" s="16" t="str">
        <f t="shared" si="63"/>
        <v/>
      </c>
      <c r="E559" s="16"/>
      <c r="F559" s="16"/>
      <c r="G559" s="51">
        <v>553</v>
      </c>
      <c r="H559" s="31">
        <f>T71密集市街地の状況!B558</f>
        <v>0</v>
      </c>
      <c r="I559" s="31">
        <f>T71密集市街地の状況!C558</f>
        <v>0</v>
      </c>
      <c r="J559" s="31">
        <f>T71密集市街地の状況!D558</f>
        <v>0</v>
      </c>
      <c r="K559" s="31">
        <f>VLOOKUP(A559,T11aゾーン名称及び面積!$A$6:$I$2001,5,FALSE)</f>
        <v>0</v>
      </c>
      <c r="L559" s="31">
        <f>VLOOKUP(A559,T11aゾーン名称及び面積!$A$6:$I$2001,6,FALSE)</f>
        <v>0</v>
      </c>
      <c r="M559" s="52">
        <f>VLOOKUP(A559,T11aゾーン名称及び面積!$A$6:$I$2001,7,FALSE)</f>
        <v>0</v>
      </c>
      <c r="N559" s="52">
        <f>VLOOKUP(A559,T11aゾーン名称及び面積!$A$6:$I$2001,8,FALSE)</f>
        <v>0</v>
      </c>
      <c r="O559" s="53">
        <f>VLOOKUP(A559,T11aゾーン名称及び面積!$A$6:$I$2001,9,FALSE)</f>
        <v>0</v>
      </c>
      <c r="P559" s="54">
        <f>VLOOKUP(A559,T23ゾーン別人口!$A$6:$F$2001,6,FALSE)</f>
        <v>0</v>
      </c>
      <c r="Q559" s="58" t="e">
        <f t="shared" si="57"/>
        <v>#DIV/0!</v>
      </c>
      <c r="R559" s="53">
        <f>VLOOKUP(A559,T71密集市街地の状況!$A$6:$F$2000,6,FALSE)</f>
        <v>0</v>
      </c>
      <c r="S559" s="54">
        <f>VLOOKUP(A559,T56建物老朽度!$A$6:$R$2001,17,FALSE)</f>
        <v>0</v>
      </c>
      <c r="T559" s="54">
        <f>VLOOKUP(A559,T56建物老朽度!$A$6:$R$2001,18,FALSE)</f>
        <v>0</v>
      </c>
      <c r="U559" s="54" t="e">
        <f t="shared" si="58"/>
        <v>#DIV/0!</v>
      </c>
      <c r="V559" s="55" t="str">
        <f t="shared" si="59"/>
        <v>-</v>
      </c>
      <c r="W559" s="56">
        <f t="shared" si="60"/>
        <v>0</v>
      </c>
      <c r="X559" s="57">
        <f>VLOOKUP(A559,T71密集市街地の状況!$A$6:$Q$2001,13,FALSE)</f>
        <v>0</v>
      </c>
      <c r="Y559" s="56">
        <f t="shared" si="61"/>
        <v>0</v>
      </c>
      <c r="Z559" s="60"/>
      <c r="AA559" s="60"/>
      <c r="AB559" s="53">
        <f>VLOOKUP(A559,T71密集市街地の状況!$A$6:$Q$2000,15,FALSE)</f>
        <v>0</v>
      </c>
      <c r="AC559" s="61">
        <f t="shared" si="62"/>
        <v>0</v>
      </c>
      <c r="AD559" s="62"/>
    </row>
    <row r="560" spans="1:30" ht="15" customHeight="1">
      <c r="A560" s="49">
        <f>T71密集市街地の状況!A559</f>
        <v>0</v>
      </c>
      <c r="B560" s="16"/>
      <c r="C560" s="16"/>
      <c r="D560" s="16" t="str">
        <f t="shared" si="63"/>
        <v/>
      </c>
      <c r="E560" s="16"/>
      <c r="F560" s="16"/>
      <c r="G560" s="51">
        <v>554</v>
      </c>
      <c r="H560" s="31">
        <f>T71密集市街地の状況!B559</f>
        <v>0</v>
      </c>
      <c r="I560" s="31">
        <f>T71密集市街地の状況!C559</f>
        <v>0</v>
      </c>
      <c r="J560" s="31">
        <f>T71密集市街地の状況!D559</f>
        <v>0</v>
      </c>
      <c r="K560" s="31">
        <f>VLOOKUP(A560,T11aゾーン名称及び面積!$A$6:$I$2001,5,FALSE)</f>
        <v>0</v>
      </c>
      <c r="L560" s="31">
        <f>VLOOKUP(A560,T11aゾーン名称及び面積!$A$6:$I$2001,6,FALSE)</f>
        <v>0</v>
      </c>
      <c r="M560" s="52">
        <f>VLOOKUP(A560,T11aゾーン名称及び面積!$A$6:$I$2001,7,FALSE)</f>
        <v>0</v>
      </c>
      <c r="N560" s="52">
        <f>VLOOKUP(A560,T11aゾーン名称及び面積!$A$6:$I$2001,8,FALSE)</f>
        <v>0</v>
      </c>
      <c r="O560" s="53">
        <f>VLOOKUP(A560,T11aゾーン名称及び面積!$A$6:$I$2001,9,FALSE)</f>
        <v>0</v>
      </c>
      <c r="P560" s="54">
        <f>VLOOKUP(A560,T23ゾーン別人口!$A$6:$F$2001,6,FALSE)</f>
        <v>0</v>
      </c>
      <c r="Q560" s="58" t="e">
        <f t="shared" si="57"/>
        <v>#DIV/0!</v>
      </c>
      <c r="R560" s="53">
        <f>VLOOKUP(A560,T71密集市街地の状況!$A$6:$F$2000,6,FALSE)</f>
        <v>0</v>
      </c>
      <c r="S560" s="54">
        <f>VLOOKUP(A560,T56建物老朽度!$A$6:$R$2001,17,FALSE)</f>
        <v>0</v>
      </c>
      <c r="T560" s="54">
        <f>VLOOKUP(A560,T56建物老朽度!$A$6:$R$2001,18,FALSE)</f>
        <v>0</v>
      </c>
      <c r="U560" s="54" t="e">
        <f t="shared" si="58"/>
        <v>#DIV/0!</v>
      </c>
      <c r="V560" s="55" t="str">
        <f t="shared" si="59"/>
        <v>-</v>
      </c>
      <c r="W560" s="56">
        <f t="shared" si="60"/>
        <v>0</v>
      </c>
      <c r="X560" s="57">
        <f>VLOOKUP(A560,T71密集市街地の状況!$A$6:$Q$2001,13,FALSE)</f>
        <v>0</v>
      </c>
      <c r="Y560" s="56">
        <f t="shared" si="61"/>
        <v>0</v>
      </c>
      <c r="Z560" s="60"/>
      <c r="AA560" s="60"/>
      <c r="AB560" s="53">
        <f>VLOOKUP(A560,T71密集市街地の状況!$A$6:$Q$2000,15,FALSE)</f>
        <v>0</v>
      </c>
      <c r="AC560" s="61">
        <f t="shared" si="62"/>
        <v>0</v>
      </c>
      <c r="AD560" s="62"/>
    </row>
    <row r="561" spans="1:30" ht="15" customHeight="1">
      <c r="A561" s="49">
        <f>T71密集市街地の状況!A560</f>
        <v>0</v>
      </c>
      <c r="B561" s="16"/>
      <c r="C561" s="16"/>
      <c r="D561" s="16" t="str">
        <f t="shared" si="63"/>
        <v/>
      </c>
      <c r="E561" s="16"/>
      <c r="F561" s="16"/>
      <c r="G561" s="51">
        <v>555</v>
      </c>
      <c r="H561" s="31">
        <f>T71密集市街地の状況!B560</f>
        <v>0</v>
      </c>
      <c r="I561" s="31">
        <f>T71密集市街地の状況!C560</f>
        <v>0</v>
      </c>
      <c r="J561" s="31">
        <f>T71密集市街地の状況!D560</f>
        <v>0</v>
      </c>
      <c r="K561" s="31">
        <f>VLOOKUP(A561,T11aゾーン名称及び面積!$A$6:$I$2001,5,FALSE)</f>
        <v>0</v>
      </c>
      <c r="L561" s="31">
        <f>VLOOKUP(A561,T11aゾーン名称及び面積!$A$6:$I$2001,6,FALSE)</f>
        <v>0</v>
      </c>
      <c r="M561" s="52">
        <f>VLOOKUP(A561,T11aゾーン名称及び面積!$A$6:$I$2001,7,FALSE)</f>
        <v>0</v>
      </c>
      <c r="N561" s="52">
        <f>VLOOKUP(A561,T11aゾーン名称及び面積!$A$6:$I$2001,8,FALSE)</f>
        <v>0</v>
      </c>
      <c r="O561" s="53">
        <f>VLOOKUP(A561,T11aゾーン名称及び面積!$A$6:$I$2001,9,FALSE)</f>
        <v>0</v>
      </c>
      <c r="P561" s="54">
        <f>VLOOKUP(A561,T23ゾーン別人口!$A$6:$F$2001,6,FALSE)</f>
        <v>0</v>
      </c>
      <c r="Q561" s="58" t="e">
        <f t="shared" si="57"/>
        <v>#DIV/0!</v>
      </c>
      <c r="R561" s="53">
        <f>VLOOKUP(A561,T71密集市街地の状況!$A$6:$F$2000,6,FALSE)</f>
        <v>0</v>
      </c>
      <c r="S561" s="54">
        <f>VLOOKUP(A561,T56建物老朽度!$A$6:$R$2001,17,FALSE)</f>
        <v>0</v>
      </c>
      <c r="T561" s="54">
        <f>VLOOKUP(A561,T56建物老朽度!$A$6:$R$2001,18,FALSE)</f>
        <v>0</v>
      </c>
      <c r="U561" s="54" t="e">
        <f t="shared" si="58"/>
        <v>#DIV/0!</v>
      </c>
      <c r="V561" s="55" t="str">
        <f t="shared" si="59"/>
        <v>-</v>
      </c>
      <c r="W561" s="56">
        <f t="shared" si="60"/>
        <v>0</v>
      </c>
      <c r="X561" s="57">
        <f>VLOOKUP(A561,T71密集市街地の状況!$A$6:$Q$2001,13,FALSE)</f>
        <v>0</v>
      </c>
      <c r="Y561" s="56">
        <f t="shared" si="61"/>
        <v>0</v>
      </c>
      <c r="Z561" s="60"/>
      <c r="AA561" s="60"/>
      <c r="AB561" s="53">
        <f>VLOOKUP(A561,T71密集市街地の状況!$A$6:$Q$2000,15,FALSE)</f>
        <v>0</v>
      </c>
      <c r="AC561" s="61">
        <f t="shared" si="62"/>
        <v>0</v>
      </c>
      <c r="AD561" s="62"/>
    </row>
    <row r="562" spans="1:30" ht="15" customHeight="1">
      <c r="A562" s="49">
        <f>T71密集市街地の状況!A561</f>
        <v>0</v>
      </c>
      <c r="B562" s="16"/>
      <c r="C562" s="16"/>
      <c r="D562" s="16" t="str">
        <f t="shared" si="63"/>
        <v/>
      </c>
      <c r="E562" s="16"/>
      <c r="F562" s="16"/>
      <c r="G562" s="51">
        <v>556</v>
      </c>
      <c r="H562" s="31">
        <f>T71密集市街地の状況!B561</f>
        <v>0</v>
      </c>
      <c r="I562" s="31">
        <f>T71密集市街地の状況!C561</f>
        <v>0</v>
      </c>
      <c r="J562" s="31">
        <f>T71密集市街地の状況!D561</f>
        <v>0</v>
      </c>
      <c r="K562" s="31">
        <f>VLOOKUP(A562,T11aゾーン名称及び面積!$A$6:$I$2001,5,FALSE)</f>
        <v>0</v>
      </c>
      <c r="L562" s="31">
        <f>VLOOKUP(A562,T11aゾーン名称及び面積!$A$6:$I$2001,6,FALSE)</f>
        <v>0</v>
      </c>
      <c r="M562" s="52">
        <f>VLOOKUP(A562,T11aゾーン名称及び面積!$A$6:$I$2001,7,FALSE)</f>
        <v>0</v>
      </c>
      <c r="N562" s="52">
        <f>VLOOKUP(A562,T11aゾーン名称及び面積!$A$6:$I$2001,8,FALSE)</f>
        <v>0</v>
      </c>
      <c r="O562" s="53">
        <f>VLOOKUP(A562,T11aゾーン名称及び面積!$A$6:$I$2001,9,FALSE)</f>
        <v>0</v>
      </c>
      <c r="P562" s="54">
        <f>VLOOKUP(A562,T23ゾーン別人口!$A$6:$F$2001,6,FALSE)</f>
        <v>0</v>
      </c>
      <c r="Q562" s="58" t="e">
        <f t="shared" si="57"/>
        <v>#DIV/0!</v>
      </c>
      <c r="R562" s="53">
        <f>VLOOKUP(A562,T71密集市街地の状況!$A$6:$F$2000,6,FALSE)</f>
        <v>0</v>
      </c>
      <c r="S562" s="54">
        <f>VLOOKUP(A562,T56建物老朽度!$A$6:$R$2001,17,FALSE)</f>
        <v>0</v>
      </c>
      <c r="T562" s="54">
        <f>VLOOKUP(A562,T56建物老朽度!$A$6:$R$2001,18,FALSE)</f>
        <v>0</v>
      </c>
      <c r="U562" s="54" t="e">
        <f t="shared" si="58"/>
        <v>#DIV/0!</v>
      </c>
      <c r="V562" s="55" t="str">
        <f t="shared" si="59"/>
        <v>-</v>
      </c>
      <c r="W562" s="56">
        <f t="shared" si="60"/>
        <v>0</v>
      </c>
      <c r="X562" s="57">
        <f>VLOOKUP(A562,T71密集市街地の状況!$A$6:$Q$2001,13,FALSE)</f>
        <v>0</v>
      </c>
      <c r="Y562" s="56">
        <f t="shared" si="61"/>
        <v>0</v>
      </c>
      <c r="Z562" s="60"/>
      <c r="AA562" s="60"/>
      <c r="AB562" s="53">
        <f>VLOOKUP(A562,T71密集市街地の状況!$A$6:$Q$2000,15,FALSE)</f>
        <v>0</v>
      </c>
      <c r="AC562" s="61">
        <f t="shared" si="62"/>
        <v>0</v>
      </c>
      <c r="AD562" s="62"/>
    </row>
    <row r="563" spans="1:30" ht="15" customHeight="1">
      <c r="A563" s="49">
        <f>T71密集市街地の状況!A562</f>
        <v>0</v>
      </c>
      <c r="B563" s="16"/>
      <c r="C563" s="16"/>
      <c r="D563" s="16" t="str">
        <f t="shared" si="63"/>
        <v/>
      </c>
      <c r="E563" s="16"/>
      <c r="F563" s="16"/>
      <c r="G563" s="51">
        <v>557</v>
      </c>
      <c r="H563" s="31">
        <f>T71密集市街地の状況!B562</f>
        <v>0</v>
      </c>
      <c r="I563" s="31">
        <f>T71密集市街地の状況!C562</f>
        <v>0</v>
      </c>
      <c r="J563" s="31">
        <f>T71密集市街地の状況!D562</f>
        <v>0</v>
      </c>
      <c r="K563" s="31">
        <f>VLOOKUP(A563,T11aゾーン名称及び面積!$A$6:$I$2001,5,FALSE)</f>
        <v>0</v>
      </c>
      <c r="L563" s="31">
        <f>VLOOKUP(A563,T11aゾーン名称及び面積!$A$6:$I$2001,6,FALSE)</f>
        <v>0</v>
      </c>
      <c r="M563" s="52">
        <f>VLOOKUP(A563,T11aゾーン名称及び面積!$A$6:$I$2001,7,FALSE)</f>
        <v>0</v>
      </c>
      <c r="N563" s="52">
        <f>VLOOKUP(A563,T11aゾーン名称及び面積!$A$6:$I$2001,8,FALSE)</f>
        <v>0</v>
      </c>
      <c r="O563" s="53">
        <f>VLOOKUP(A563,T11aゾーン名称及び面積!$A$6:$I$2001,9,FALSE)</f>
        <v>0</v>
      </c>
      <c r="P563" s="54">
        <f>VLOOKUP(A563,T23ゾーン別人口!$A$6:$F$2001,6,FALSE)</f>
        <v>0</v>
      </c>
      <c r="Q563" s="58" t="e">
        <f t="shared" si="57"/>
        <v>#DIV/0!</v>
      </c>
      <c r="R563" s="53">
        <f>VLOOKUP(A563,T71密集市街地の状況!$A$6:$F$2000,6,FALSE)</f>
        <v>0</v>
      </c>
      <c r="S563" s="54">
        <f>VLOOKUP(A563,T56建物老朽度!$A$6:$R$2001,17,FALSE)</f>
        <v>0</v>
      </c>
      <c r="T563" s="54">
        <f>VLOOKUP(A563,T56建物老朽度!$A$6:$R$2001,18,FALSE)</f>
        <v>0</v>
      </c>
      <c r="U563" s="54" t="e">
        <f t="shared" si="58"/>
        <v>#DIV/0!</v>
      </c>
      <c r="V563" s="55" t="str">
        <f t="shared" si="59"/>
        <v>-</v>
      </c>
      <c r="W563" s="56">
        <f t="shared" si="60"/>
        <v>0</v>
      </c>
      <c r="X563" s="57">
        <f>VLOOKUP(A563,T71密集市街地の状況!$A$6:$Q$2001,13,FALSE)</f>
        <v>0</v>
      </c>
      <c r="Y563" s="56">
        <f t="shared" si="61"/>
        <v>0</v>
      </c>
      <c r="Z563" s="60"/>
      <c r="AA563" s="60"/>
      <c r="AB563" s="53">
        <f>VLOOKUP(A563,T71密集市街地の状況!$A$6:$Q$2000,15,FALSE)</f>
        <v>0</v>
      </c>
      <c r="AC563" s="61">
        <f t="shared" si="62"/>
        <v>0</v>
      </c>
      <c r="AD563" s="62"/>
    </row>
    <row r="564" spans="1:30" ht="15" customHeight="1">
      <c r="A564" s="49">
        <f>T71密集市街地の状況!A563</f>
        <v>0</v>
      </c>
      <c r="B564" s="16"/>
      <c r="C564" s="16"/>
      <c r="D564" s="16" t="str">
        <f t="shared" si="63"/>
        <v/>
      </c>
      <c r="E564" s="16"/>
      <c r="F564" s="16"/>
      <c r="G564" s="51">
        <v>558</v>
      </c>
      <c r="H564" s="31">
        <f>T71密集市街地の状況!B563</f>
        <v>0</v>
      </c>
      <c r="I564" s="31">
        <f>T71密集市街地の状況!C563</f>
        <v>0</v>
      </c>
      <c r="J564" s="31">
        <f>T71密集市街地の状況!D563</f>
        <v>0</v>
      </c>
      <c r="K564" s="31">
        <f>VLOOKUP(A564,T11aゾーン名称及び面積!$A$6:$I$2001,5,FALSE)</f>
        <v>0</v>
      </c>
      <c r="L564" s="31">
        <f>VLOOKUP(A564,T11aゾーン名称及び面積!$A$6:$I$2001,6,FALSE)</f>
        <v>0</v>
      </c>
      <c r="M564" s="52">
        <f>VLOOKUP(A564,T11aゾーン名称及び面積!$A$6:$I$2001,7,FALSE)</f>
        <v>0</v>
      </c>
      <c r="N564" s="52">
        <f>VLOOKUP(A564,T11aゾーン名称及び面積!$A$6:$I$2001,8,FALSE)</f>
        <v>0</v>
      </c>
      <c r="O564" s="53">
        <f>VLOOKUP(A564,T11aゾーン名称及び面積!$A$6:$I$2001,9,FALSE)</f>
        <v>0</v>
      </c>
      <c r="P564" s="54">
        <f>VLOOKUP(A564,T23ゾーン別人口!$A$6:$F$2001,6,FALSE)</f>
        <v>0</v>
      </c>
      <c r="Q564" s="58" t="e">
        <f t="shared" si="57"/>
        <v>#DIV/0!</v>
      </c>
      <c r="R564" s="53">
        <f>VLOOKUP(A564,T71密集市街地の状況!$A$6:$F$2000,6,FALSE)</f>
        <v>0</v>
      </c>
      <c r="S564" s="54">
        <f>VLOOKUP(A564,T56建物老朽度!$A$6:$R$2001,17,FALSE)</f>
        <v>0</v>
      </c>
      <c r="T564" s="54">
        <f>VLOOKUP(A564,T56建物老朽度!$A$6:$R$2001,18,FALSE)</f>
        <v>0</v>
      </c>
      <c r="U564" s="54" t="e">
        <f t="shared" si="58"/>
        <v>#DIV/0!</v>
      </c>
      <c r="V564" s="55" t="str">
        <f t="shared" si="59"/>
        <v>-</v>
      </c>
      <c r="W564" s="56">
        <f t="shared" si="60"/>
        <v>0</v>
      </c>
      <c r="X564" s="57">
        <f>VLOOKUP(A564,T71密集市街地の状況!$A$6:$Q$2001,13,FALSE)</f>
        <v>0</v>
      </c>
      <c r="Y564" s="56">
        <f t="shared" si="61"/>
        <v>0</v>
      </c>
      <c r="Z564" s="60"/>
      <c r="AA564" s="60"/>
      <c r="AB564" s="53">
        <f>VLOOKUP(A564,T71密集市街地の状況!$A$6:$Q$2000,15,FALSE)</f>
        <v>0</v>
      </c>
      <c r="AC564" s="61">
        <f t="shared" si="62"/>
        <v>0</v>
      </c>
      <c r="AD564" s="62"/>
    </row>
    <row r="565" spans="1:30" ht="15" customHeight="1">
      <c r="A565" s="49">
        <f>T71密集市街地の状況!A564</f>
        <v>0</v>
      </c>
      <c r="B565" s="16"/>
      <c r="C565" s="16"/>
      <c r="D565" s="16" t="str">
        <f t="shared" si="63"/>
        <v/>
      </c>
      <c r="E565" s="16"/>
      <c r="F565" s="16"/>
      <c r="G565" s="51">
        <v>559</v>
      </c>
      <c r="H565" s="31">
        <f>T71密集市街地の状況!B564</f>
        <v>0</v>
      </c>
      <c r="I565" s="31">
        <f>T71密集市街地の状況!C564</f>
        <v>0</v>
      </c>
      <c r="J565" s="31">
        <f>T71密集市街地の状況!D564</f>
        <v>0</v>
      </c>
      <c r="K565" s="31">
        <f>VLOOKUP(A565,T11aゾーン名称及び面積!$A$6:$I$2001,5,FALSE)</f>
        <v>0</v>
      </c>
      <c r="L565" s="31">
        <f>VLOOKUP(A565,T11aゾーン名称及び面積!$A$6:$I$2001,6,FALSE)</f>
        <v>0</v>
      </c>
      <c r="M565" s="52">
        <f>VLOOKUP(A565,T11aゾーン名称及び面積!$A$6:$I$2001,7,FALSE)</f>
        <v>0</v>
      </c>
      <c r="N565" s="52">
        <f>VLOOKUP(A565,T11aゾーン名称及び面積!$A$6:$I$2001,8,FALSE)</f>
        <v>0</v>
      </c>
      <c r="O565" s="53">
        <f>VLOOKUP(A565,T11aゾーン名称及び面積!$A$6:$I$2001,9,FALSE)</f>
        <v>0</v>
      </c>
      <c r="P565" s="54">
        <f>VLOOKUP(A565,T23ゾーン別人口!$A$6:$F$2001,6,FALSE)</f>
        <v>0</v>
      </c>
      <c r="Q565" s="58" t="e">
        <f t="shared" si="57"/>
        <v>#DIV/0!</v>
      </c>
      <c r="R565" s="53">
        <f>VLOOKUP(A565,T71密集市街地の状況!$A$6:$F$2000,6,FALSE)</f>
        <v>0</v>
      </c>
      <c r="S565" s="54">
        <f>VLOOKUP(A565,T56建物老朽度!$A$6:$R$2001,17,FALSE)</f>
        <v>0</v>
      </c>
      <c r="T565" s="54">
        <f>VLOOKUP(A565,T56建物老朽度!$A$6:$R$2001,18,FALSE)</f>
        <v>0</v>
      </c>
      <c r="U565" s="54" t="e">
        <f t="shared" si="58"/>
        <v>#DIV/0!</v>
      </c>
      <c r="V565" s="55" t="str">
        <f t="shared" si="59"/>
        <v>-</v>
      </c>
      <c r="W565" s="56">
        <f t="shared" si="60"/>
        <v>0</v>
      </c>
      <c r="X565" s="57">
        <f>VLOOKUP(A565,T71密集市街地の状況!$A$6:$Q$2001,13,FALSE)</f>
        <v>0</v>
      </c>
      <c r="Y565" s="56">
        <f t="shared" si="61"/>
        <v>0</v>
      </c>
      <c r="Z565" s="60"/>
      <c r="AA565" s="60"/>
      <c r="AB565" s="53">
        <f>VLOOKUP(A565,T71密集市街地の状況!$A$6:$Q$2000,15,FALSE)</f>
        <v>0</v>
      </c>
      <c r="AC565" s="61">
        <f t="shared" si="62"/>
        <v>0</v>
      </c>
      <c r="AD565" s="62"/>
    </row>
    <row r="566" spans="1:30" ht="15" customHeight="1">
      <c r="A566" s="49">
        <f>T71密集市街地の状況!A565</f>
        <v>0</v>
      </c>
      <c r="B566" s="16"/>
      <c r="C566" s="16"/>
      <c r="D566" s="16" t="str">
        <f t="shared" si="63"/>
        <v/>
      </c>
      <c r="E566" s="16"/>
      <c r="F566" s="16"/>
      <c r="G566" s="51">
        <v>560</v>
      </c>
      <c r="H566" s="31">
        <f>T71密集市街地の状況!B565</f>
        <v>0</v>
      </c>
      <c r="I566" s="31">
        <f>T71密集市街地の状況!C565</f>
        <v>0</v>
      </c>
      <c r="J566" s="31">
        <f>T71密集市街地の状況!D565</f>
        <v>0</v>
      </c>
      <c r="K566" s="31">
        <f>VLOOKUP(A566,T11aゾーン名称及び面積!$A$6:$I$2001,5,FALSE)</f>
        <v>0</v>
      </c>
      <c r="L566" s="31">
        <f>VLOOKUP(A566,T11aゾーン名称及び面積!$A$6:$I$2001,6,FALSE)</f>
        <v>0</v>
      </c>
      <c r="M566" s="52">
        <f>VLOOKUP(A566,T11aゾーン名称及び面積!$A$6:$I$2001,7,FALSE)</f>
        <v>0</v>
      </c>
      <c r="N566" s="52">
        <f>VLOOKUP(A566,T11aゾーン名称及び面積!$A$6:$I$2001,8,FALSE)</f>
        <v>0</v>
      </c>
      <c r="O566" s="53">
        <f>VLOOKUP(A566,T11aゾーン名称及び面積!$A$6:$I$2001,9,FALSE)</f>
        <v>0</v>
      </c>
      <c r="P566" s="54">
        <f>VLOOKUP(A566,T23ゾーン別人口!$A$6:$F$2001,6,FALSE)</f>
        <v>0</v>
      </c>
      <c r="Q566" s="58" t="e">
        <f t="shared" si="57"/>
        <v>#DIV/0!</v>
      </c>
      <c r="R566" s="53">
        <f>VLOOKUP(A566,T71密集市街地の状況!$A$6:$F$2000,6,FALSE)</f>
        <v>0</v>
      </c>
      <c r="S566" s="54">
        <f>VLOOKUP(A566,T56建物老朽度!$A$6:$R$2001,17,FALSE)</f>
        <v>0</v>
      </c>
      <c r="T566" s="54">
        <f>VLOOKUP(A566,T56建物老朽度!$A$6:$R$2001,18,FALSE)</f>
        <v>0</v>
      </c>
      <c r="U566" s="54" t="e">
        <f t="shared" si="58"/>
        <v>#DIV/0!</v>
      </c>
      <c r="V566" s="55" t="str">
        <f t="shared" si="59"/>
        <v>-</v>
      </c>
      <c r="W566" s="56">
        <f t="shared" si="60"/>
        <v>0</v>
      </c>
      <c r="X566" s="57">
        <f>VLOOKUP(A566,T71密集市街地の状況!$A$6:$Q$2001,13,FALSE)</f>
        <v>0</v>
      </c>
      <c r="Y566" s="56">
        <f t="shared" si="61"/>
        <v>0</v>
      </c>
      <c r="Z566" s="60"/>
      <c r="AA566" s="60"/>
      <c r="AB566" s="53">
        <f>VLOOKUP(A566,T71密集市街地の状況!$A$6:$Q$2000,15,FALSE)</f>
        <v>0</v>
      </c>
      <c r="AC566" s="61">
        <f t="shared" si="62"/>
        <v>0</v>
      </c>
      <c r="AD566" s="62"/>
    </row>
    <row r="567" spans="1:30" ht="15" customHeight="1">
      <c r="A567" s="49">
        <f>T71密集市街地の状況!A566</f>
        <v>0</v>
      </c>
      <c r="B567" s="16"/>
      <c r="C567" s="16"/>
      <c r="D567" s="16" t="str">
        <f t="shared" si="63"/>
        <v/>
      </c>
      <c r="E567" s="16"/>
      <c r="F567" s="16"/>
      <c r="G567" s="51">
        <v>561</v>
      </c>
      <c r="H567" s="31">
        <f>T71密集市街地の状況!B566</f>
        <v>0</v>
      </c>
      <c r="I567" s="31">
        <f>T71密集市街地の状況!C566</f>
        <v>0</v>
      </c>
      <c r="J567" s="31">
        <f>T71密集市街地の状況!D566</f>
        <v>0</v>
      </c>
      <c r="K567" s="31">
        <f>VLOOKUP(A567,T11aゾーン名称及び面積!$A$6:$I$2001,5,FALSE)</f>
        <v>0</v>
      </c>
      <c r="L567" s="31">
        <f>VLOOKUP(A567,T11aゾーン名称及び面積!$A$6:$I$2001,6,FALSE)</f>
        <v>0</v>
      </c>
      <c r="M567" s="52">
        <f>VLOOKUP(A567,T11aゾーン名称及び面積!$A$6:$I$2001,7,FALSE)</f>
        <v>0</v>
      </c>
      <c r="N567" s="52">
        <f>VLOOKUP(A567,T11aゾーン名称及び面積!$A$6:$I$2001,8,FALSE)</f>
        <v>0</v>
      </c>
      <c r="O567" s="53">
        <f>VLOOKUP(A567,T11aゾーン名称及び面積!$A$6:$I$2001,9,FALSE)</f>
        <v>0</v>
      </c>
      <c r="P567" s="54">
        <f>VLOOKUP(A567,T23ゾーン別人口!$A$6:$F$2001,6,FALSE)</f>
        <v>0</v>
      </c>
      <c r="Q567" s="58" t="e">
        <f t="shared" si="57"/>
        <v>#DIV/0!</v>
      </c>
      <c r="R567" s="53">
        <f>VLOOKUP(A567,T71密集市街地の状況!$A$6:$F$2000,6,FALSE)</f>
        <v>0</v>
      </c>
      <c r="S567" s="54">
        <f>VLOOKUP(A567,T56建物老朽度!$A$6:$R$2001,17,FALSE)</f>
        <v>0</v>
      </c>
      <c r="T567" s="54">
        <f>VLOOKUP(A567,T56建物老朽度!$A$6:$R$2001,18,FALSE)</f>
        <v>0</v>
      </c>
      <c r="U567" s="54" t="e">
        <f t="shared" si="58"/>
        <v>#DIV/0!</v>
      </c>
      <c r="V567" s="55" t="str">
        <f t="shared" si="59"/>
        <v>-</v>
      </c>
      <c r="W567" s="56">
        <f t="shared" si="60"/>
        <v>0</v>
      </c>
      <c r="X567" s="57">
        <f>VLOOKUP(A567,T71密集市街地の状況!$A$6:$Q$2001,13,FALSE)</f>
        <v>0</v>
      </c>
      <c r="Y567" s="56">
        <f t="shared" si="61"/>
        <v>0</v>
      </c>
      <c r="Z567" s="60"/>
      <c r="AA567" s="60"/>
      <c r="AB567" s="53">
        <f>VLOOKUP(A567,T71密集市街地の状況!$A$6:$Q$2000,15,FALSE)</f>
        <v>0</v>
      </c>
      <c r="AC567" s="61">
        <f t="shared" si="62"/>
        <v>0</v>
      </c>
      <c r="AD567" s="62"/>
    </row>
    <row r="568" spans="1:30" ht="15" customHeight="1">
      <c r="A568" s="49">
        <f>T71密集市街地の状況!A567</f>
        <v>0</v>
      </c>
      <c r="B568" s="16"/>
      <c r="C568" s="16"/>
      <c r="D568" s="16" t="str">
        <f t="shared" si="63"/>
        <v/>
      </c>
      <c r="E568" s="16"/>
      <c r="F568" s="16"/>
      <c r="G568" s="51">
        <v>562</v>
      </c>
      <c r="H568" s="31">
        <f>T71密集市街地の状況!B567</f>
        <v>0</v>
      </c>
      <c r="I568" s="31">
        <f>T71密集市街地の状況!C567</f>
        <v>0</v>
      </c>
      <c r="J568" s="31">
        <f>T71密集市街地の状況!D567</f>
        <v>0</v>
      </c>
      <c r="K568" s="31">
        <f>VLOOKUP(A568,T11aゾーン名称及び面積!$A$6:$I$2001,5,FALSE)</f>
        <v>0</v>
      </c>
      <c r="L568" s="31">
        <f>VLOOKUP(A568,T11aゾーン名称及び面積!$A$6:$I$2001,6,FALSE)</f>
        <v>0</v>
      </c>
      <c r="M568" s="52">
        <f>VLOOKUP(A568,T11aゾーン名称及び面積!$A$6:$I$2001,7,FALSE)</f>
        <v>0</v>
      </c>
      <c r="N568" s="52">
        <f>VLOOKUP(A568,T11aゾーン名称及び面積!$A$6:$I$2001,8,FALSE)</f>
        <v>0</v>
      </c>
      <c r="O568" s="53">
        <f>VLOOKUP(A568,T11aゾーン名称及び面積!$A$6:$I$2001,9,FALSE)</f>
        <v>0</v>
      </c>
      <c r="P568" s="54">
        <f>VLOOKUP(A568,T23ゾーン別人口!$A$6:$F$2001,6,FALSE)</f>
        <v>0</v>
      </c>
      <c r="Q568" s="58" t="e">
        <f t="shared" si="57"/>
        <v>#DIV/0!</v>
      </c>
      <c r="R568" s="53">
        <f>VLOOKUP(A568,T71密集市街地の状況!$A$6:$F$2000,6,FALSE)</f>
        <v>0</v>
      </c>
      <c r="S568" s="54">
        <f>VLOOKUP(A568,T56建物老朽度!$A$6:$R$2001,17,FALSE)</f>
        <v>0</v>
      </c>
      <c r="T568" s="54">
        <f>VLOOKUP(A568,T56建物老朽度!$A$6:$R$2001,18,FALSE)</f>
        <v>0</v>
      </c>
      <c r="U568" s="54" t="e">
        <f t="shared" si="58"/>
        <v>#DIV/0!</v>
      </c>
      <c r="V568" s="55" t="str">
        <f t="shared" si="59"/>
        <v>-</v>
      </c>
      <c r="W568" s="56">
        <f t="shared" si="60"/>
        <v>0</v>
      </c>
      <c r="X568" s="57">
        <f>VLOOKUP(A568,T71密集市街地の状況!$A$6:$Q$2001,13,FALSE)</f>
        <v>0</v>
      </c>
      <c r="Y568" s="56">
        <f t="shared" si="61"/>
        <v>0</v>
      </c>
      <c r="Z568" s="60"/>
      <c r="AA568" s="60"/>
      <c r="AB568" s="53">
        <f>VLOOKUP(A568,T71密集市街地の状況!$A$6:$Q$2000,15,FALSE)</f>
        <v>0</v>
      </c>
      <c r="AC568" s="61">
        <f t="shared" si="62"/>
        <v>0</v>
      </c>
      <c r="AD568" s="62"/>
    </row>
    <row r="569" spans="1:30" ht="15" customHeight="1">
      <c r="A569" s="49">
        <f>T71密集市街地の状況!A568</f>
        <v>0</v>
      </c>
      <c r="B569" s="16"/>
      <c r="C569" s="16"/>
      <c r="D569" s="16" t="str">
        <f t="shared" si="63"/>
        <v/>
      </c>
      <c r="E569" s="16"/>
      <c r="F569" s="16"/>
      <c r="G569" s="51">
        <v>563</v>
      </c>
      <c r="H569" s="31">
        <f>T71密集市街地の状況!B568</f>
        <v>0</v>
      </c>
      <c r="I569" s="31">
        <f>T71密集市街地の状況!C568</f>
        <v>0</v>
      </c>
      <c r="J569" s="31">
        <f>T71密集市街地の状況!D568</f>
        <v>0</v>
      </c>
      <c r="K569" s="31">
        <f>VLOOKUP(A569,T11aゾーン名称及び面積!$A$6:$I$2001,5,FALSE)</f>
        <v>0</v>
      </c>
      <c r="L569" s="31">
        <f>VLOOKUP(A569,T11aゾーン名称及び面積!$A$6:$I$2001,6,FALSE)</f>
        <v>0</v>
      </c>
      <c r="M569" s="52">
        <f>VLOOKUP(A569,T11aゾーン名称及び面積!$A$6:$I$2001,7,FALSE)</f>
        <v>0</v>
      </c>
      <c r="N569" s="52">
        <f>VLOOKUP(A569,T11aゾーン名称及び面積!$A$6:$I$2001,8,FALSE)</f>
        <v>0</v>
      </c>
      <c r="O569" s="53">
        <f>VLOOKUP(A569,T11aゾーン名称及び面積!$A$6:$I$2001,9,FALSE)</f>
        <v>0</v>
      </c>
      <c r="P569" s="54">
        <f>VLOOKUP(A569,T23ゾーン別人口!$A$6:$F$2001,6,FALSE)</f>
        <v>0</v>
      </c>
      <c r="Q569" s="58" t="e">
        <f t="shared" si="57"/>
        <v>#DIV/0!</v>
      </c>
      <c r="R569" s="53">
        <f>VLOOKUP(A569,T71密集市街地の状況!$A$6:$F$2000,6,FALSE)</f>
        <v>0</v>
      </c>
      <c r="S569" s="54">
        <f>VLOOKUP(A569,T56建物老朽度!$A$6:$R$2001,17,FALSE)</f>
        <v>0</v>
      </c>
      <c r="T569" s="54">
        <f>VLOOKUP(A569,T56建物老朽度!$A$6:$R$2001,18,FALSE)</f>
        <v>0</v>
      </c>
      <c r="U569" s="54" t="e">
        <f t="shared" si="58"/>
        <v>#DIV/0!</v>
      </c>
      <c r="V569" s="55" t="str">
        <f t="shared" si="59"/>
        <v>-</v>
      </c>
      <c r="W569" s="56">
        <f t="shared" si="60"/>
        <v>0</v>
      </c>
      <c r="X569" s="57">
        <f>VLOOKUP(A569,T71密集市街地の状況!$A$6:$Q$2001,13,FALSE)</f>
        <v>0</v>
      </c>
      <c r="Y569" s="56">
        <f t="shared" si="61"/>
        <v>0</v>
      </c>
      <c r="Z569" s="60"/>
      <c r="AA569" s="60"/>
      <c r="AB569" s="53">
        <f>VLOOKUP(A569,T71密集市街地の状況!$A$6:$Q$2000,15,FALSE)</f>
        <v>0</v>
      </c>
      <c r="AC569" s="61">
        <f t="shared" si="62"/>
        <v>0</v>
      </c>
      <c r="AD569" s="62"/>
    </row>
    <row r="570" spans="1:30" ht="15" customHeight="1">
      <c r="A570" s="49">
        <f>T71密集市街地の状況!A569</f>
        <v>0</v>
      </c>
      <c r="B570" s="16"/>
      <c r="C570" s="16"/>
      <c r="D570" s="16" t="str">
        <f t="shared" si="63"/>
        <v/>
      </c>
      <c r="E570" s="16"/>
      <c r="F570" s="16"/>
      <c r="G570" s="51">
        <v>564</v>
      </c>
      <c r="H570" s="31">
        <f>T71密集市街地の状況!B569</f>
        <v>0</v>
      </c>
      <c r="I570" s="31">
        <f>T71密集市街地の状況!C569</f>
        <v>0</v>
      </c>
      <c r="J570" s="31">
        <f>T71密集市街地の状況!D569</f>
        <v>0</v>
      </c>
      <c r="K570" s="31">
        <f>VLOOKUP(A570,T11aゾーン名称及び面積!$A$6:$I$2001,5,FALSE)</f>
        <v>0</v>
      </c>
      <c r="L570" s="31">
        <f>VLOOKUP(A570,T11aゾーン名称及び面積!$A$6:$I$2001,6,FALSE)</f>
        <v>0</v>
      </c>
      <c r="M570" s="52">
        <f>VLOOKUP(A570,T11aゾーン名称及び面積!$A$6:$I$2001,7,FALSE)</f>
        <v>0</v>
      </c>
      <c r="N570" s="52">
        <f>VLOOKUP(A570,T11aゾーン名称及び面積!$A$6:$I$2001,8,FALSE)</f>
        <v>0</v>
      </c>
      <c r="O570" s="53">
        <f>VLOOKUP(A570,T11aゾーン名称及び面積!$A$6:$I$2001,9,FALSE)</f>
        <v>0</v>
      </c>
      <c r="P570" s="54">
        <f>VLOOKUP(A570,T23ゾーン別人口!$A$6:$F$2001,6,FALSE)</f>
        <v>0</v>
      </c>
      <c r="Q570" s="58" t="e">
        <f t="shared" si="57"/>
        <v>#DIV/0!</v>
      </c>
      <c r="R570" s="53">
        <f>VLOOKUP(A570,T71密集市街地の状況!$A$6:$F$2000,6,FALSE)</f>
        <v>0</v>
      </c>
      <c r="S570" s="54">
        <f>VLOOKUP(A570,T56建物老朽度!$A$6:$R$2001,17,FALSE)</f>
        <v>0</v>
      </c>
      <c r="T570" s="54">
        <f>VLOOKUP(A570,T56建物老朽度!$A$6:$R$2001,18,FALSE)</f>
        <v>0</v>
      </c>
      <c r="U570" s="54" t="e">
        <f t="shared" si="58"/>
        <v>#DIV/0!</v>
      </c>
      <c r="V570" s="55" t="str">
        <f t="shared" si="59"/>
        <v>-</v>
      </c>
      <c r="W570" s="56">
        <f t="shared" si="60"/>
        <v>0</v>
      </c>
      <c r="X570" s="57">
        <f>VLOOKUP(A570,T71密集市街地の状況!$A$6:$Q$2001,13,FALSE)</f>
        <v>0</v>
      </c>
      <c r="Y570" s="56">
        <f t="shared" si="61"/>
        <v>0</v>
      </c>
      <c r="Z570" s="60"/>
      <c r="AA570" s="60"/>
      <c r="AB570" s="53">
        <f>VLOOKUP(A570,T71密集市街地の状況!$A$6:$Q$2000,15,FALSE)</f>
        <v>0</v>
      </c>
      <c r="AC570" s="61">
        <f t="shared" si="62"/>
        <v>0</v>
      </c>
      <c r="AD570" s="62"/>
    </row>
    <row r="571" spans="1:30" ht="15" customHeight="1">
      <c r="A571" s="49">
        <f>T71密集市街地の状況!A570</f>
        <v>0</v>
      </c>
      <c r="B571" s="16"/>
      <c r="C571" s="16"/>
      <c r="D571" s="16" t="str">
        <f t="shared" si="63"/>
        <v/>
      </c>
      <c r="E571" s="16"/>
      <c r="F571" s="16"/>
      <c r="G571" s="51">
        <v>565</v>
      </c>
      <c r="H571" s="31">
        <f>T71密集市街地の状況!B570</f>
        <v>0</v>
      </c>
      <c r="I571" s="31">
        <f>T71密集市街地の状況!C570</f>
        <v>0</v>
      </c>
      <c r="J571" s="31">
        <f>T71密集市街地の状況!D570</f>
        <v>0</v>
      </c>
      <c r="K571" s="31">
        <f>VLOOKUP(A571,T11aゾーン名称及び面積!$A$6:$I$2001,5,FALSE)</f>
        <v>0</v>
      </c>
      <c r="L571" s="31">
        <f>VLOOKUP(A571,T11aゾーン名称及び面積!$A$6:$I$2001,6,FALSE)</f>
        <v>0</v>
      </c>
      <c r="M571" s="52">
        <f>VLOOKUP(A571,T11aゾーン名称及び面積!$A$6:$I$2001,7,FALSE)</f>
        <v>0</v>
      </c>
      <c r="N571" s="52">
        <f>VLOOKUP(A571,T11aゾーン名称及び面積!$A$6:$I$2001,8,FALSE)</f>
        <v>0</v>
      </c>
      <c r="O571" s="53">
        <f>VLOOKUP(A571,T11aゾーン名称及び面積!$A$6:$I$2001,9,FALSE)</f>
        <v>0</v>
      </c>
      <c r="P571" s="54">
        <f>VLOOKUP(A571,T23ゾーン別人口!$A$6:$F$2001,6,FALSE)</f>
        <v>0</v>
      </c>
      <c r="Q571" s="58" t="e">
        <f t="shared" si="57"/>
        <v>#DIV/0!</v>
      </c>
      <c r="R571" s="53">
        <f>VLOOKUP(A571,T71密集市街地の状況!$A$6:$F$2000,6,FALSE)</f>
        <v>0</v>
      </c>
      <c r="S571" s="54">
        <f>VLOOKUP(A571,T56建物老朽度!$A$6:$R$2001,17,FALSE)</f>
        <v>0</v>
      </c>
      <c r="T571" s="54">
        <f>VLOOKUP(A571,T56建物老朽度!$A$6:$R$2001,18,FALSE)</f>
        <v>0</v>
      </c>
      <c r="U571" s="54" t="e">
        <f t="shared" si="58"/>
        <v>#DIV/0!</v>
      </c>
      <c r="V571" s="55" t="str">
        <f t="shared" si="59"/>
        <v>-</v>
      </c>
      <c r="W571" s="56">
        <f t="shared" si="60"/>
        <v>0</v>
      </c>
      <c r="X571" s="57">
        <f>VLOOKUP(A571,T71密集市街地の状況!$A$6:$Q$2001,13,FALSE)</f>
        <v>0</v>
      </c>
      <c r="Y571" s="56">
        <f t="shared" si="61"/>
        <v>0</v>
      </c>
      <c r="Z571" s="60"/>
      <c r="AA571" s="60"/>
      <c r="AB571" s="53">
        <f>VLOOKUP(A571,T71密集市街地の状況!$A$6:$Q$2000,15,FALSE)</f>
        <v>0</v>
      </c>
      <c r="AC571" s="61">
        <f t="shared" si="62"/>
        <v>0</v>
      </c>
      <c r="AD571" s="62"/>
    </row>
    <row r="572" spans="1:30" ht="15" customHeight="1">
      <c r="A572" s="49">
        <f>T71密集市街地の状況!A571</f>
        <v>0</v>
      </c>
      <c r="B572" s="16"/>
      <c r="C572" s="16"/>
      <c r="D572" s="16" t="str">
        <f t="shared" si="63"/>
        <v/>
      </c>
      <c r="E572" s="16"/>
      <c r="F572" s="16"/>
      <c r="G572" s="51">
        <v>566</v>
      </c>
      <c r="H572" s="31">
        <f>T71密集市街地の状況!B571</f>
        <v>0</v>
      </c>
      <c r="I572" s="31">
        <f>T71密集市街地の状況!C571</f>
        <v>0</v>
      </c>
      <c r="J572" s="31">
        <f>T71密集市街地の状況!D571</f>
        <v>0</v>
      </c>
      <c r="K572" s="31">
        <f>VLOOKUP(A572,T11aゾーン名称及び面積!$A$6:$I$2001,5,FALSE)</f>
        <v>0</v>
      </c>
      <c r="L572" s="31">
        <f>VLOOKUP(A572,T11aゾーン名称及び面積!$A$6:$I$2001,6,FALSE)</f>
        <v>0</v>
      </c>
      <c r="M572" s="52">
        <f>VLOOKUP(A572,T11aゾーン名称及び面積!$A$6:$I$2001,7,FALSE)</f>
        <v>0</v>
      </c>
      <c r="N572" s="52">
        <f>VLOOKUP(A572,T11aゾーン名称及び面積!$A$6:$I$2001,8,FALSE)</f>
        <v>0</v>
      </c>
      <c r="O572" s="53">
        <f>VLOOKUP(A572,T11aゾーン名称及び面積!$A$6:$I$2001,9,FALSE)</f>
        <v>0</v>
      </c>
      <c r="P572" s="54">
        <f>VLOOKUP(A572,T23ゾーン別人口!$A$6:$F$2001,6,FALSE)</f>
        <v>0</v>
      </c>
      <c r="Q572" s="58" t="e">
        <f t="shared" si="57"/>
        <v>#DIV/0!</v>
      </c>
      <c r="R572" s="53">
        <f>VLOOKUP(A572,T71密集市街地の状況!$A$6:$F$2000,6,FALSE)</f>
        <v>0</v>
      </c>
      <c r="S572" s="54">
        <f>VLOOKUP(A572,T56建物老朽度!$A$6:$R$2001,17,FALSE)</f>
        <v>0</v>
      </c>
      <c r="T572" s="54">
        <f>VLOOKUP(A572,T56建物老朽度!$A$6:$R$2001,18,FALSE)</f>
        <v>0</v>
      </c>
      <c r="U572" s="54" t="e">
        <f t="shared" si="58"/>
        <v>#DIV/0!</v>
      </c>
      <c r="V572" s="55" t="str">
        <f t="shared" si="59"/>
        <v>-</v>
      </c>
      <c r="W572" s="56">
        <f t="shared" si="60"/>
        <v>0</v>
      </c>
      <c r="X572" s="57">
        <f>VLOOKUP(A572,T71密集市街地の状況!$A$6:$Q$2001,13,FALSE)</f>
        <v>0</v>
      </c>
      <c r="Y572" s="56">
        <f t="shared" si="61"/>
        <v>0</v>
      </c>
      <c r="Z572" s="60"/>
      <c r="AA572" s="60"/>
      <c r="AB572" s="53">
        <f>VLOOKUP(A572,T71密集市街地の状況!$A$6:$Q$2000,15,FALSE)</f>
        <v>0</v>
      </c>
      <c r="AC572" s="61">
        <f t="shared" si="62"/>
        <v>0</v>
      </c>
      <c r="AD572" s="62"/>
    </row>
    <row r="573" spans="1:30" ht="15" customHeight="1">
      <c r="A573" s="49">
        <f>T71密集市街地の状況!A572</f>
        <v>0</v>
      </c>
      <c r="B573" s="16"/>
      <c r="C573" s="16"/>
      <c r="D573" s="16" t="str">
        <f t="shared" si="63"/>
        <v/>
      </c>
      <c r="E573" s="16"/>
      <c r="F573" s="16"/>
      <c r="G573" s="51">
        <v>567</v>
      </c>
      <c r="H573" s="31">
        <f>T71密集市街地の状況!B572</f>
        <v>0</v>
      </c>
      <c r="I573" s="31">
        <f>T71密集市街地の状況!C572</f>
        <v>0</v>
      </c>
      <c r="J573" s="31">
        <f>T71密集市街地の状況!D572</f>
        <v>0</v>
      </c>
      <c r="K573" s="31">
        <f>VLOOKUP(A573,T11aゾーン名称及び面積!$A$6:$I$2001,5,FALSE)</f>
        <v>0</v>
      </c>
      <c r="L573" s="31">
        <f>VLOOKUP(A573,T11aゾーン名称及び面積!$A$6:$I$2001,6,FALSE)</f>
        <v>0</v>
      </c>
      <c r="M573" s="52">
        <f>VLOOKUP(A573,T11aゾーン名称及び面積!$A$6:$I$2001,7,FALSE)</f>
        <v>0</v>
      </c>
      <c r="N573" s="52">
        <f>VLOOKUP(A573,T11aゾーン名称及び面積!$A$6:$I$2001,8,FALSE)</f>
        <v>0</v>
      </c>
      <c r="O573" s="53">
        <f>VLOOKUP(A573,T11aゾーン名称及び面積!$A$6:$I$2001,9,FALSE)</f>
        <v>0</v>
      </c>
      <c r="P573" s="54">
        <f>VLOOKUP(A573,T23ゾーン別人口!$A$6:$F$2001,6,FALSE)</f>
        <v>0</v>
      </c>
      <c r="Q573" s="58" t="e">
        <f t="shared" si="57"/>
        <v>#DIV/0!</v>
      </c>
      <c r="R573" s="53">
        <f>VLOOKUP(A573,T71密集市街地の状況!$A$6:$F$2000,6,FALSE)</f>
        <v>0</v>
      </c>
      <c r="S573" s="54">
        <f>VLOOKUP(A573,T56建物老朽度!$A$6:$R$2001,17,FALSE)</f>
        <v>0</v>
      </c>
      <c r="T573" s="54">
        <f>VLOOKUP(A573,T56建物老朽度!$A$6:$R$2001,18,FALSE)</f>
        <v>0</v>
      </c>
      <c r="U573" s="54" t="e">
        <f t="shared" si="58"/>
        <v>#DIV/0!</v>
      </c>
      <c r="V573" s="55" t="str">
        <f t="shared" si="59"/>
        <v>-</v>
      </c>
      <c r="W573" s="56">
        <f t="shared" si="60"/>
        <v>0</v>
      </c>
      <c r="X573" s="57">
        <f>VLOOKUP(A573,T71密集市街地の状況!$A$6:$Q$2001,13,FALSE)</f>
        <v>0</v>
      </c>
      <c r="Y573" s="56">
        <f t="shared" si="61"/>
        <v>0</v>
      </c>
      <c r="Z573" s="60"/>
      <c r="AA573" s="60"/>
      <c r="AB573" s="53">
        <f>VLOOKUP(A573,T71密集市街地の状況!$A$6:$Q$2000,15,FALSE)</f>
        <v>0</v>
      </c>
      <c r="AC573" s="61">
        <f t="shared" si="62"/>
        <v>0</v>
      </c>
      <c r="AD573" s="62"/>
    </row>
    <row r="574" spans="1:30" ht="15" customHeight="1">
      <c r="A574" s="49">
        <f>T71密集市街地の状況!A573</f>
        <v>0</v>
      </c>
      <c r="B574" s="16"/>
      <c r="C574" s="16"/>
      <c r="D574" s="16" t="str">
        <f t="shared" si="63"/>
        <v/>
      </c>
      <c r="E574" s="16"/>
      <c r="F574" s="16"/>
      <c r="G574" s="51">
        <v>568</v>
      </c>
      <c r="H574" s="31">
        <f>T71密集市街地の状況!B573</f>
        <v>0</v>
      </c>
      <c r="I574" s="31">
        <f>T71密集市街地の状況!C573</f>
        <v>0</v>
      </c>
      <c r="J574" s="31">
        <f>T71密集市街地の状況!D573</f>
        <v>0</v>
      </c>
      <c r="K574" s="31">
        <f>VLOOKUP(A574,T11aゾーン名称及び面積!$A$6:$I$2001,5,FALSE)</f>
        <v>0</v>
      </c>
      <c r="L574" s="31">
        <f>VLOOKUP(A574,T11aゾーン名称及び面積!$A$6:$I$2001,6,FALSE)</f>
        <v>0</v>
      </c>
      <c r="M574" s="52">
        <f>VLOOKUP(A574,T11aゾーン名称及び面積!$A$6:$I$2001,7,FALSE)</f>
        <v>0</v>
      </c>
      <c r="N574" s="52">
        <f>VLOOKUP(A574,T11aゾーン名称及び面積!$A$6:$I$2001,8,FALSE)</f>
        <v>0</v>
      </c>
      <c r="O574" s="53">
        <f>VLOOKUP(A574,T11aゾーン名称及び面積!$A$6:$I$2001,9,FALSE)</f>
        <v>0</v>
      </c>
      <c r="P574" s="54">
        <f>VLOOKUP(A574,T23ゾーン別人口!$A$6:$F$2001,6,FALSE)</f>
        <v>0</v>
      </c>
      <c r="Q574" s="58" t="e">
        <f t="shared" si="57"/>
        <v>#DIV/0!</v>
      </c>
      <c r="R574" s="53">
        <f>VLOOKUP(A574,T71密集市街地の状況!$A$6:$F$2000,6,FALSE)</f>
        <v>0</v>
      </c>
      <c r="S574" s="54">
        <f>VLOOKUP(A574,T56建物老朽度!$A$6:$R$2001,17,FALSE)</f>
        <v>0</v>
      </c>
      <c r="T574" s="54">
        <f>VLOOKUP(A574,T56建物老朽度!$A$6:$R$2001,18,FALSE)</f>
        <v>0</v>
      </c>
      <c r="U574" s="54" t="e">
        <f t="shared" si="58"/>
        <v>#DIV/0!</v>
      </c>
      <c r="V574" s="55" t="str">
        <f t="shared" si="59"/>
        <v>-</v>
      </c>
      <c r="W574" s="56">
        <f t="shared" si="60"/>
        <v>0</v>
      </c>
      <c r="X574" s="57">
        <f>VLOOKUP(A574,T71密集市街地の状況!$A$6:$Q$2001,13,FALSE)</f>
        <v>0</v>
      </c>
      <c r="Y574" s="56">
        <f t="shared" si="61"/>
        <v>0</v>
      </c>
      <c r="Z574" s="60"/>
      <c r="AA574" s="60"/>
      <c r="AB574" s="53">
        <f>VLOOKUP(A574,T71密集市街地の状況!$A$6:$Q$2000,15,FALSE)</f>
        <v>0</v>
      </c>
      <c r="AC574" s="61">
        <f t="shared" si="62"/>
        <v>0</v>
      </c>
      <c r="AD574" s="62"/>
    </row>
    <row r="575" spans="1:30" ht="15" customHeight="1">
      <c r="A575" s="49">
        <f>T71密集市街地の状況!A574</f>
        <v>0</v>
      </c>
      <c r="B575" s="16"/>
      <c r="C575" s="16"/>
      <c r="D575" s="16" t="str">
        <f t="shared" si="63"/>
        <v/>
      </c>
      <c r="E575" s="16"/>
      <c r="F575" s="16"/>
      <c r="G575" s="51">
        <v>569</v>
      </c>
      <c r="H575" s="31">
        <f>T71密集市街地の状況!B574</f>
        <v>0</v>
      </c>
      <c r="I575" s="31">
        <f>T71密集市街地の状況!C574</f>
        <v>0</v>
      </c>
      <c r="J575" s="31">
        <f>T71密集市街地の状況!D574</f>
        <v>0</v>
      </c>
      <c r="K575" s="31">
        <f>VLOOKUP(A575,T11aゾーン名称及び面積!$A$6:$I$2001,5,FALSE)</f>
        <v>0</v>
      </c>
      <c r="L575" s="31">
        <f>VLOOKUP(A575,T11aゾーン名称及び面積!$A$6:$I$2001,6,FALSE)</f>
        <v>0</v>
      </c>
      <c r="M575" s="52">
        <f>VLOOKUP(A575,T11aゾーン名称及び面積!$A$6:$I$2001,7,FALSE)</f>
        <v>0</v>
      </c>
      <c r="N575" s="52">
        <f>VLOOKUP(A575,T11aゾーン名称及び面積!$A$6:$I$2001,8,FALSE)</f>
        <v>0</v>
      </c>
      <c r="O575" s="53">
        <f>VLOOKUP(A575,T11aゾーン名称及び面積!$A$6:$I$2001,9,FALSE)</f>
        <v>0</v>
      </c>
      <c r="P575" s="54">
        <f>VLOOKUP(A575,T23ゾーン別人口!$A$6:$F$2001,6,FALSE)</f>
        <v>0</v>
      </c>
      <c r="Q575" s="58" t="e">
        <f t="shared" si="57"/>
        <v>#DIV/0!</v>
      </c>
      <c r="R575" s="53">
        <f>VLOOKUP(A575,T71密集市街地の状況!$A$6:$F$2000,6,FALSE)</f>
        <v>0</v>
      </c>
      <c r="S575" s="54">
        <f>VLOOKUP(A575,T56建物老朽度!$A$6:$R$2001,17,FALSE)</f>
        <v>0</v>
      </c>
      <c r="T575" s="54">
        <f>VLOOKUP(A575,T56建物老朽度!$A$6:$R$2001,18,FALSE)</f>
        <v>0</v>
      </c>
      <c r="U575" s="54" t="e">
        <f t="shared" si="58"/>
        <v>#DIV/0!</v>
      </c>
      <c r="V575" s="55" t="str">
        <f t="shared" si="59"/>
        <v>-</v>
      </c>
      <c r="W575" s="56">
        <f t="shared" si="60"/>
        <v>0</v>
      </c>
      <c r="X575" s="57">
        <f>VLOOKUP(A575,T71密集市街地の状況!$A$6:$Q$2001,13,FALSE)</f>
        <v>0</v>
      </c>
      <c r="Y575" s="56">
        <f t="shared" si="61"/>
        <v>0</v>
      </c>
      <c r="Z575" s="60"/>
      <c r="AA575" s="60"/>
      <c r="AB575" s="53">
        <f>VLOOKUP(A575,T71密集市街地の状況!$A$6:$Q$2000,15,FALSE)</f>
        <v>0</v>
      </c>
      <c r="AC575" s="61">
        <f t="shared" si="62"/>
        <v>0</v>
      </c>
      <c r="AD575" s="62"/>
    </row>
    <row r="576" spans="1:30" ht="15" customHeight="1">
      <c r="A576" s="49">
        <f>T71密集市街地の状況!A575</f>
        <v>0</v>
      </c>
      <c r="B576" s="16"/>
      <c r="C576" s="16"/>
      <c r="D576" s="16" t="str">
        <f t="shared" si="63"/>
        <v/>
      </c>
      <c r="E576" s="16"/>
      <c r="F576" s="16"/>
      <c r="G576" s="51">
        <v>570</v>
      </c>
      <c r="H576" s="31">
        <f>T71密集市街地の状況!B575</f>
        <v>0</v>
      </c>
      <c r="I576" s="31">
        <f>T71密集市街地の状況!C575</f>
        <v>0</v>
      </c>
      <c r="J576" s="31">
        <f>T71密集市街地の状況!D575</f>
        <v>0</v>
      </c>
      <c r="K576" s="31">
        <f>VLOOKUP(A576,T11aゾーン名称及び面積!$A$6:$I$2001,5,FALSE)</f>
        <v>0</v>
      </c>
      <c r="L576" s="31">
        <f>VLOOKUP(A576,T11aゾーン名称及び面積!$A$6:$I$2001,6,FALSE)</f>
        <v>0</v>
      </c>
      <c r="M576" s="52">
        <f>VLOOKUP(A576,T11aゾーン名称及び面積!$A$6:$I$2001,7,FALSE)</f>
        <v>0</v>
      </c>
      <c r="N576" s="52">
        <f>VLOOKUP(A576,T11aゾーン名称及び面積!$A$6:$I$2001,8,FALSE)</f>
        <v>0</v>
      </c>
      <c r="O576" s="53">
        <f>VLOOKUP(A576,T11aゾーン名称及び面積!$A$6:$I$2001,9,FALSE)</f>
        <v>0</v>
      </c>
      <c r="P576" s="54">
        <f>VLOOKUP(A576,T23ゾーン別人口!$A$6:$F$2001,6,FALSE)</f>
        <v>0</v>
      </c>
      <c r="Q576" s="58" t="e">
        <f t="shared" si="57"/>
        <v>#DIV/0!</v>
      </c>
      <c r="R576" s="53">
        <f>VLOOKUP(A576,T71密集市街地の状況!$A$6:$F$2000,6,FALSE)</f>
        <v>0</v>
      </c>
      <c r="S576" s="54">
        <f>VLOOKUP(A576,T56建物老朽度!$A$6:$R$2001,17,FALSE)</f>
        <v>0</v>
      </c>
      <c r="T576" s="54">
        <f>VLOOKUP(A576,T56建物老朽度!$A$6:$R$2001,18,FALSE)</f>
        <v>0</v>
      </c>
      <c r="U576" s="54" t="e">
        <f t="shared" si="58"/>
        <v>#DIV/0!</v>
      </c>
      <c r="V576" s="55" t="str">
        <f t="shared" si="59"/>
        <v>-</v>
      </c>
      <c r="W576" s="56">
        <f t="shared" si="60"/>
        <v>0</v>
      </c>
      <c r="X576" s="57">
        <f>VLOOKUP(A576,T71密集市街地の状況!$A$6:$Q$2001,13,FALSE)</f>
        <v>0</v>
      </c>
      <c r="Y576" s="56">
        <f t="shared" si="61"/>
        <v>0</v>
      </c>
      <c r="Z576" s="60"/>
      <c r="AA576" s="60"/>
      <c r="AB576" s="53">
        <f>VLOOKUP(A576,T71密集市街地の状況!$A$6:$Q$2000,15,FALSE)</f>
        <v>0</v>
      </c>
      <c r="AC576" s="61">
        <f t="shared" si="62"/>
        <v>0</v>
      </c>
      <c r="AD576" s="62"/>
    </row>
    <row r="577" spans="1:30" ht="15" customHeight="1">
      <c r="A577" s="49">
        <f>T71密集市街地の状況!A576</f>
        <v>0</v>
      </c>
      <c r="B577" s="16"/>
      <c r="C577" s="16"/>
      <c r="D577" s="16" t="str">
        <f t="shared" si="63"/>
        <v/>
      </c>
      <c r="E577" s="16"/>
      <c r="F577" s="16"/>
      <c r="G577" s="51">
        <v>571</v>
      </c>
      <c r="H577" s="31">
        <f>T71密集市街地の状況!B576</f>
        <v>0</v>
      </c>
      <c r="I577" s="31">
        <f>T71密集市街地の状況!C576</f>
        <v>0</v>
      </c>
      <c r="J577" s="31">
        <f>T71密集市街地の状況!D576</f>
        <v>0</v>
      </c>
      <c r="K577" s="31">
        <f>VLOOKUP(A577,T11aゾーン名称及び面積!$A$6:$I$2001,5,FALSE)</f>
        <v>0</v>
      </c>
      <c r="L577" s="31">
        <f>VLOOKUP(A577,T11aゾーン名称及び面積!$A$6:$I$2001,6,FALSE)</f>
        <v>0</v>
      </c>
      <c r="M577" s="52">
        <f>VLOOKUP(A577,T11aゾーン名称及び面積!$A$6:$I$2001,7,FALSE)</f>
        <v>0</v>
      </c>
      <c r="N577" s="52">
        <f>VLOOKUP(A577,T11aゾーン名称及び面積!$A$6:$I$2001,8,FALSE)</f>
        <v>0</v>
      </c>
      <c r="O577" s="53">
        <f>VLOOKUP(A577,T11aゾーン名称及び面積!$A$6:$I$2001,9,FALSE)</f>
        <v>0</v>
      </c>
      <c r="P577" s="54">
        <f>VLOOKUP(A577,T23ゾーン別人口!$A$6:$F$2001,6,FALSE)</f>
        <v>0</v>
      </c>
      <c r="Q577" s="58" t="e">
        <f t="shared" si="57"/>
        <v>#DIV/0!</v>
      </c>
      <c r="R577" s="53">
        <f>VLOOKUP(A577,T71密集市街地の状況!$A$6:$F$2000,6,FALSE)</f>
        <v>0</v>
      </c>
      <c r="S577" s="54">
        <f>VLOOKUP(A577,T56建物老朽度!$A$6:$R$2001,17,FALSE)</f>
        <v>0</v>
      </c>
      <c r="T577" s="54">
        <f>VLOOKUP(A577,T56建物老朽度!$A$6:$R$2001,18,FALSE)</f>
        <v>0</v>
      </c>
      <c r="U577" s="54" t="e">
        <f t="shared" si="58"/>
        <v>#DIV/0!</v>
      </c>
      <c r="V577" s="55" t="str">
        <f t="shared" si="59"/>
        <v>-</v>
      </c>
      <c r="W577" s="56">
        <f t="shared" si="60"/>
        <v>0</v>
      </c>
      <c r="X577" s="57">
        <f>VLOOKUP(A577,T71密集市街地の状況!$A$6:$Q$2001,13,FALSE)</f>
        <v>0</v>
      </c>
      <c r="Y577" s="56">
        <f t="shared" si="61"/>
        <v>0</v>
      </c>
      <c r="Z577" s="60"/>
      <c r="AA577" s="60"/>
      <c r="AB577" s="53">
        <f>VLOOKUP(A577,T71密集市街地の状況!$A$6:$Q$2000,15,FALSE)</f>
        <v>0</v>
      </c>
      <c r="AC577" s="61">
        <f t="shared" si="62"/>
        <v>0</v>
      </c>
      <c r="AD577" s="62"/>
    </row>
    <row r="578" spans="1:30" ht="15" customHeight="1">
      <c r="A578" s="49">
        <f>T71密集市街地の状況!A577</f>
        <v>0</v>
      </c>
      <c r="B578" s="16"/>
      <c r="C578" s="16"/>
      <c r="D578" s="16" t="str">
        <f t="shared" si="63"/>
        <v/>
      </c>
      <c r="E578" s="16"/>
      <c r="F578" s="16"/>
      <c r="G578" s="51">
        <v>572</v>
      </c>
      <c r="H578" s="31">
        <f>T71密集市街地の状況!B577</f>
        <v>0</v>
      </c>
      <c r="I578" s="31">
        <f>T71密集市街地の状況!C577</f>
        <v>0</v>
      </c>
      <c r="J578" s="31">
        <f>T71密集市街地の状況!D577</f>
        <v>0</v>
      </c>
      <c r="K578" s="31">
        <f>VLOOKUP(A578,T11aゾーン名称及び面積!$A$6:$I$2001,5,FALSE)</f>
        <v>0</v>
      </c>
      <c r="L578" s="31">
        <f>VLOOKUP(A578,T11aゾーン名称及び面積!$A$6:$I$2001,6,FALSE)</f>
        <v>0</v>
      </c>
      <c r="M578" s="52">
        <f>VLOOKUP(A578,T11aゾーン名称及び面積!$A$6:$I$2001,7,FALSE)</f>
        <v>0</v>
      </c>
      <c r="N578" s="52">
        <f>VLOOKUP(A578,T11aゾーン名称及び面積!$A$6:$I$2001,8,FALSE)</f>
        <v>0</v>
      </c>
      <c r="O578" s="53">
        <f>VLOOKUP(A578,T11aゾーン名称及び面積!$A$6:$I$2001,9,FALSE)</f>
        <v>0</v>
      </c>
      <c r="P578" s="54">
        <f>VLOOKUP(A578,T23ゾーン別人口!$A$6:$F$2001,6,FALSE)</f>
        <v>0</v>
      </c>
      <c r="Q578" s="58" t="e">
        <f t="shared" si="57"/>
        <v>#DIV/0!</v>
      </c>
      <c r="R578" s="53">
        <f>VLOOKUP(A578,T71密集市街地の状況!$A$6:$F$2000,6,FALSE)</f>
        <v>0</v>
      </c>
      <c r="S578" s="54">
        <f>VLOOKUP(A578,T56建物老朽度!$A$6:$R$2001,17,FALSE)</f>
        <v>0</v>
      </c>
      <c r="T578" s="54">
        <f>VLOOKUP(A578,T56建物老朽度!$A$6:$R$2001,18,FALSE)</f>
        <v>0</v>
      </c>
      <c r="U578" s="54" t="e">
        <f t="shared" si="58"/>
        <v>#DIV/0!</v>
      </c>
      <c r="V578" s="55" t="str">
        <f t="shared" si="59"/>
        <v>-</v>
      </c>
      <c r="W578" s="56">
        <f t="shared" si="60"/>
        <v>0</v>
      </c>
      <c r="X578" s="57">
        <f>VLOOKUP(A578,T71密集市街地の状況!$A$6:$Q$2001,13,FALSE)</f>
        <v>0</v>
      </c>
      <c r="Y578" s="56">
        <f t="shared" si="61"/>
        <v>0</v>
      </c>
      <c r="Z578" s="60"/>
      <c r="AA578" s="60"/>
      <c r="AB578" s="53">
        <f>VLOOKUP(A578,T71密集市街地の状況!$A$6:$Q$2000,15,FALSE)</f>
        <v>0</v>
      </c>
      <c r="AC578" s="61">
        <f t="shared" si="62"/>
        <v>0</v>
      </c>
      <c r="AD578" s="62"/>
    </row>
    <row r="579" spans="1:30" ht="15" customHeight="1">
      <c r="A579" s="49">
        <f>T71密集市街地の状況!A578</f>
        <v>0</v>
      </c>
      <c r="B579" s="16"/>
      <c r="C579" s="16"/>
      <c r="D579" s="16" t="str">
        <f t="shared" si="63"/>
        <v/>
      </c>
      <c r="E579" s="16"/>
      <c r="F579" s="16"/>
      <c r="G579" s="51">
        <v>573</v>
      </c>
      <c r="H579" s="31">
        <f>T71密集市街地の状況!B578</f>
        <v>0</v>
      </c>
      <c r="I579" s="31">
        <f>T71密集市街地の状況!C578</f>
        <v>0</v>
      </c>
      <c r="J579" s="31">
        <f>T71密集市街地の状況!D578</f>
        <v>0</v>
      </c>
      <c r="K579" s="31">
        <f>VLOOKUP(A579,T11aゾーン名称及び面積!$A$6:$I$2001,5,FALSE)</f>
        <v>0</v>
      </c>
      <c r="L579" s="31">
        <f>VLOOKUP(A579,T11aゾーン名称及び面積!$A$6:$I$2001,6,FALSE)</f>
        <v>0</v>
      </c>
      <c r="M579" s="52">
        <f>VLOOKUP(A579,T11aゾーン名称及び面積!$A$6:$I$2001,7,FALSE)</f>
        <v>0</v>
      </c>
      <c r="N579" s="52">
        <f>VLOOKUP(A579,T11aゾーン名称及び面積!$A$6:$I$2001,8,FALSE)</f>
        <v>0</v>
      </c>
      <c r="O579" s="53">
        <f>VLOOKUP(A579,T11aゾーン名称及び面積!$A$6:$I$2001,9,FALSE)</f>
        <v>0</v>
      </c>
      <c r="P579" s="54">
        <f>VLOOKUP(A579,T23ゾーン別人口!$A$6:$F$2001,6,FALSE)</f>
        <v>0</v>
      </c>
      <c r="Q579" s="58" t="e">
        <f t="shared" si="57"/>
        <v>#DIV/0!</v>
      </c>
      <c r="R579" s="53">
        <f>VLOOKUP(A579,T71密集市街地の状況!$A$6:$F$2000,6,FALSE)</f>
        <v>0</v>
      </c>
      <c r="S579" s="54">
        <f>VLOOKUP(A579,T56建物老朽度!$A$6:$R$2001,17,FALSE)</f>
        <v>0</v>
      </c>
      <c r="T579" s="54">
        <f>VLOOKUP(A579,T56建物老朽度!$A$6:$R$2001,18,FALSE)</f>
        <v>0</v>
      </c>
      <c r="U579" s="54" t="e">
        <f t="shared" si="58"/>
        <v>#DIV/0!</v>
      </c>
      <c r="V579" s="55" t="str">
        <f t="shared" si="59"/>
        <v>-</v>
      </c>
      <c r="W579" s="56">
        <f t="shared" si="60"/>
        <v>0</v>
      </c>
      <c r="X579" s="57">
        <f>VLOOKUP(A579,T71密集市街地の状況!$A$6:$Q$2001,13,FALSE)</f>
        <v>0</v>
      </c>
      <c r="Y579" s="56">
        <f t="shared" si="61"/>
        <v>0</v>
      </c>
      <c r="Z579" s="60"/>
      <c r="AA579" s="60"/>
      <c r="AB579" s="53">
        <f>VLOOKUP(A579,T71密集市街地の状況!$A$6:$Q$2000,15,FALSE)</f>
        <v>0</v>
      </c>
      <c r="AC579" s="61">
        <f t="shared" si="62"/>
        <v>0</v>
      </c>
      <c r="AD579" s="62"/>
    </row>
    <row r="580" spans="1:30" ht="15" customHeight="1">
      <c r="A580" s="49">
        <f>T71密集市街地の状況!A579</f>
        <v>0</v>
      </c>
      <c r="B580" s="16"/>
      <c r="C580" s="16"/>
      <c r="D580" s="16" t="str">
        <f t="shared" si="63"/>
        <v/>
      </c>
      <c r="E580" s="16"/>
      <c r="F580" s="16"/>
      <c r="G580" s="51">
        <v>574</v>
      </c>
      <c r="H580" s="31">
        <f>T71密集市街地の状況!B579</f>
        <v>0</v>
      </c>
      <c r="I580" s="31">
        <f>T71密集市街地の状況!C579</f>
        <v>0</v>
      </c>
      <c r="J580" s="31">
        <f>T71密集市街地の状況!D579</f>
        <v>0</v>
      </c>
      <c r="K580" s="31">
        <f>VLOOKUP(A580,T11aゾーン名称及び面積!$A$6:$I$2001,5,FALSE)</f>
        <v>0</v>
      </c>
      <c r="L580" s="31">
        <f>VLOOKUP(A580,T11aゾーン名称及び面積!$A$6:$I$2001,6,FALSE)</f>
        <v>0</v>
      </c>
      <c r="M580" s="52">
        <f>VLOOKUP(A580,T11aゾーン名称及び面積!$A$6:$I$2001,7,FALSE)</f>
        <v>0</v>
      </c>
      <c r="N580" s="52">
        <f>VLOOKUP(A580,T11aゾーン名称及び面積!$A$6:$I$2001,8,FALSE)</f>
        <v>0</v>
      </c>
      <c r="O580" s="53">
        <f>VLOOKUP(A580,T11aゾーン名称及び面積!$A$6:$I$2001,9,FALSE)</f>
        <v>0</v>
      </c>
      <c r="P580" s="54">
        <f>VLOOKUP(A580,T23ゾーン別人口!$A$6:$F$2001,6,FALSE)</f>
        <v>0</v>
      </c>
      <c r="Q580" s="58" t="e">
        <f t="shared" si="57"/>
        <v>#DIV/0!</v>
      </c>
      <c r="R580" s="53">
        <f>VLOOKUP(A580,T71密集市街地の状況!$A$6:$F$2000,6,FALSE)</f>
        <v>0</v>
      </c>
      <c r="S580" s="54">
        <f>VLOOKUP(A580,T56建物老朽度!$A$6:$R$2001,17,FALSE)</f>
        <v>0</v>
      </c>
      <c r="T580" s="54">
        <f>VLOOKUP(A580,T56建物老朽度!$A$6:$R$2001,18,FALSE)</f>
        <v>0</v>
      </c>
      <c r="U580" s="54" t="e">
        <f t="shared" si="58"/>
        <v>#DIV/0!</v>
      </c>
      <c r="V580" s="55" t="str">
        <f t="shared" si="59"/>
        <v>-</v>
      </c>
      <c r="W580" s="56">
        <f t="shared" si="60"/>
        <v>0</v>
      </c>
      <c r="X580" s="57">
        <f>VLOOKUP(A580,T71密集市街地の状況!$A$6:$Q$2001,13,FALSE)</f>
        <v>0</v>
      </c>
      <c r="Y580" s="56">
        <f t="shared" si="61"/>
        <v>0</v>
      </c>
      <c r="Z580" s="60"/>
      <c r="AA580" s="60"/>
      <c r="AB580" s="53">
        <f>VLOOKUP(A580,T71密集市街地の状況!$A$6:$Q$2000,15,FALSE)</f>
        <v>0</v>
      </c>
      <c r="AC580" s="61">
        <f t="shared" si="62"/>
        <v>0</v>
      </c>
      <c r="AD580" s="62"/>
    </row>
    <row r="581" spans="1:30" ht="15" customHeight="1">
      <c r="A581" s="49">
        <f>T71密集市街地の状況!A580</f>
        <v>0</v>
      </c>
      <c r="B581" s="16"/>
      <c r="C581" s="16"/>
      <c r="D581" s="16" t="str">
        <f t="shared" si="63"/>
        <v/>
      </c>
      <c r="E581" s="16"/>
      <c r="F581" s="16"/>
      <c r="G581" s="51">
        <v>575</v>
      </c>
      <c r="H581" s="31">
        <f>T71密集市街地の状況!B580</f>
        <v>0</v>
      </c>
      <c r="I581" s="31">
        <f>T71密集市街地の状況!C580</f>
        <v>0</v>
      </c>
      <c r="J581" s="31">
        <f>T71密集市街地の状況!D580</f>
        <v>0</v>
      </c>
      <c r="K581" s="31">
        <f>VLOOKUP(A581,T11aゾーン名称及び面積!$A$6:$I$2001,5,FALSE)</f>
        <v>0</v>
      </c>
      <c r="L581" s="31">
        <f>VLOOKUP(A581,T11aゾーン名称及び面積!$A$6:$I$2001,6,FALSE)</f>
        <v>0</v>
      </c>
      <c r="M581" s="52">
        <f>VLOOKUP(A581,T11aゾーン名称及び面積!$A$6:$I$2001,7,FALSE)</f>
        <v>0</v>
      </c>
      <c r="N581" s="52">
        <f>VLOOKUP(A581,T11aゾーン名称及び面積!$A$6:$I$2001,8,FALSE)</f>
        <v>0</v>
      </c>
      <c r="O581" s="53">
        <f>VLOOKUP(A581,T11aゾーン名称及び面積!$A$6:$I$2001,9,FALSE)</f>
        <v>0</v>
      </c>
      <c r="P581" s="54">
        <f>VLOOKUP(A581,T23ゾーン別人口!$A$6:$F$2001,6,FALSE)</f>
        <v>0</v>
      </c>
      <c r="Q581" s="58" t="e">
        <f t="shared" si="57"/>
        <v>#DIV/0!</v>
      </c>
      <c r="R581" s="53">
        <f>VLOOKUP(A581,T71密集市街地の状況!$A$6:$F$2000,6,FALSE)</f>
        <v>0</v>
      </c>
      <c r="S581" s="54">
        <f>VLOOKUP(A581,T56建物老朽度!$A$6:$R$2001,17,FALSE)</f>
        <v>0</v>
      </c>
      <c r="T581" s="54">
        <f>VLOOKUP(A581,T56建物老朽度!$A$6:$R$2001,18,FALSE)</f>
        <v>0</v>
      </c>
      <c r="U581" s="54" t="e">
        <f t="shared" si="58"/>
        <v>#DIV/0!</v>
      </c>
      <c r="V581" s="55" t="str">
        <f t="shared" si="59"/>
        <v>-</v>
      </c>
      <c r="W581" s="56">
        <f t="shared" si="60"/>
        <v>0</v>
      </c>
      <c r="X581" s="57">
        <f>VLOOKUP(A581,T71密集市街地の状況!$A$6:$Q$2001,13,FALSE)</f>
        <v>0</v>
      </c>
      <c r="Y581" s="56">
        <f t="shared" si="61"/>
        <v>0</v>
      </c>
      <c r="Z581" s="60"/>
      <c r="AA581" s="60"/>
      <c r="AB581" s="53">
        <f>VLOOKUP(A581,T71密集市街地の状況!$A$6:$Q$2000,15,FALSE)</f>
        <v>0</v>
      </c>
      <c r="AC581" s="61">
        <f t="shared" si="62"/>
        <v>0</v>
      </c>
      <c r="AD581" s="62"/>
    </row>
    <row r="582" spans="1:30" ht="15" customHeight="1">
      <c r="A582" s="49">
        <f>T71密集市街地の状況!A581</f>
        <v>0</v>
      </c>
      <c r="B582" s="16"/>
      <c r="C582" s="16"/>
      <c r="D582" s="16" t="str">
        <f t="shared" si="63"/>
        <v/>
      </c>
      <c r="E582" s="16"/>
      <c r="F582" s="16"/>
      <c r="G582" s="51">
        <v>576</v>
      </c>
      <c r="H582" s="31">
        <f>T71密集市街地の状況!B581</f>
        <v>0</v>
      </c>
      <c r="I582" s="31">
        <f>T71密集市街地の状況!C581</f>
        <v>0</v>
      </c>
      <c r="J582" s="31">
        <f>T71密集市街地の状況!D581</f>
        <v>0</v>
      </c>
      <c r="K582" s="31">
        <f>VLOOKUP(A582,T11aゾーン名称及び面積!$A$6:$I$2001,5,FALSE)</f>
        <v>0</v>
      </c>
      <c r="L582" s="31">
        <f>VLOOKUP(A582,T11aゾーン名称及び面積!$A$6:$I$2001,6,FALSE)</f>
        <v>0</v>
      </c>
      <c r="M582" s="52">
        <f>VLOOKUP(A582,T11aゾーン名称及び面積!$A$6:$I$2001,7,FALSE)</f>
        <v>0</v>
      </c>
      <c r="N582" s="52">
        <f>VLOOKUP(A582,T11aゾーン名称及び面積!$A$6:$I$2001,8,FALSE)</f>
        <v>0</v>
      </c>
      <c r="O582" s="53">
        <f>VLOOKUP(A582,T11aゾーン名称及び面積!$A$6:$I$2001,9,FALSE)</f>
        <v>0</v>
      </c>
      <c r="P582" s="54">
        <f>VLOOKUP(A582,T23ゾーン別人口!$A$6:$F$2001,6,FALSE)</f>
        <v>0</v>
      </c>
      <c r="Q582" s="58" t="e">
        <f t="shared" si="57"/>
        <v>#DIV/0!</v>
      </c>
      <c r="R582" s="53">
        <f>VLOOKUP(A582,T71密集市街地の状況!$A$6:$F$2000,6,FALSE)</f>
        <v>0</v>
      </c>
      <c r="S582" s="54">
        <f>VLOOKUP(A582,T56建物老朽度!$A$6:$R$2001,17,FALSE)</f>
        <v>0</v>
      </c>
      <c r="T582" s="54">
        <f>VLOOKUP(A582,T56建物老朽度!$A$6:$R$2001,18,FALSE)</f>
        <v>0</v>
      </c>
      <c r="U582" s="54" t="e">
        <f t="shared" si="58"/>
        <v>#DIV/0!</v>
      </c>
      <c r="V582" s="55" t="str">
        <f t="shared" si="59"/>
        <v>-</v>
      </c>
      <c r="W582" s="56">
        <f t="shared" si="60"/>
        <v>0</v>
      </c>
      <c r="X582" s="57">
        <f>VLOOKUP(A582,T71密集市街地の状況!$A$6:$Q$2001,13,FALSE)</f>
        <v>0</v>
      </c>
      <c r="Y582" s="56">
        <f t="shared" si="61"/>
        <v>0</v>
      </c>
      <c r="Z582" s="60"/>
      <c r="AA582" s="60"/>
      <c r="AB582" s="53">
        <f>VLOOKUP(A582,T71密集市街地の状況!$A$6:$Q$2000,15,FALSE)</f>
        <v>0</v>
      </c>
      <c r="AC582" s="61">
        <f t="shared" si="62"/>
        <v>0</v>
      </c>
      <c r="AD582" s="62"/>
    </row>
    <row r="583" spans="1:30" ht="15" customHeight="1">
      <c r="A583" s="49">
        <f>T71密集市街地の状況!A582</f>
        <v>0</v>
      </c>
      <c r="B583" s="16"/>
      <c r="C583" s="16"/>
      <c r="D583" s="16" t="str">
        <f t="shared" si="63"/>
        <v/>
      </c>
      <c r="E583" s="16"/>
      <c r="F583" s="16"/>
      <c r="G583" s="51">
        <v>577</v>
      </c>
      <c r="H583" s="31">
        <f>T71密集市街地の状況!B582</f>
        <v>0</v>
      </c>
      <c r="I583" s="31">
        <f>T71密集市街地の状況!C582</f>
        <v>0</v>
      </c>
      <c r="J583" s="31">
        <f>T71密集市街地の状況!D582</f>
        <v>0</v>
      </c>
      <c r="K583" s="31">
        <f>VLOOKUP(A583,T11aゾーン名称及び面積!$A$6:$I$2001,5,FALSE)</f>
        <v>0</v>
      </c>
      <c r="L583" s="31">
        <f>VLOOKUP(A583,T11aゾーン名称及び面積!$A$6:$I$2001,6,FALSE)</f>
        <v>0</v>
      </c>
      <c r="M583" s="52">
        <f>VLOOKUP(A583,T11aゾーン名称及び面積!$A$6:$I$2001,7,FALSE)</f>
        <v>0</v>
      </c>
      <c r="N583" s="52">
        <f>VLOOKUP(A583,T11aゾーン名称及び面積!$A$6:$I$2001,8,FALSE)</f>
        <v>0</v>
      </c>
      <c r="O583" s="53">
        <f>VLOOKUP(A583,T11aゾーン名称及び面積!$A$6:$I$2001,9,FALSE)</f>
        <v>0</v>
      </c>
      <c r="P583" s="54">
        <f>VLOOKUP(A583,T23ゾーン別人口!$A$6:$F$2001,6,FALSE)</f>
        <v>0</v>
      </c>
      <c r="Q583" s="58" t="e">
        <f t="shared" si="57"/>
        <v>#DIV/0!</v>
      </c>
      <c r="R583" s="53">
        <f>VLOOKUP(A583,T71密集市街地の状況!$A$6:$F$2000,6,FALSE)</f>
        <v>0</v>
      </c>
      <c r="S583" s="54">
        <f>VLOOKUP(A583,T56建物老朽度!$A$6:$R$2001,17,FALSE)</f>
        <v>0</v>
      </c>
      <c r="T583" s="54">
        <f>VLOOKUP(A583,T56建物老朽度!$A$6:$R$2001,18,FALSE)</f>
        <v>0</v>
      </c>
      <c r="U583" s="54" t="e">
        <f t="shared" si="58"/>
        <v>#DIV/0!</v>
      </c>
      <c r="V583" s="55" t="str">
        <f t="shared" si="59"/>
        <v>-</v>
      </c>
      <c r="W583" s="56">
        <f t="shared" si="60"/>
        <v>0</v>
      </c>
      <c r="X583" s="57">
        <f>VLOOKUP(A583,T71密集市街地の状況!$A$6:$Q$2001,13,FALSE)</f>
        <v>0</v>
      </c>
      <c r="Y583" s="56">
        <f t="shared" si="61"/>
        <v>0</v>
      </c>
      <c r="Z583" s="60"/>
      <c r="AA583" s="60"/>
      <c r="AB583" s="53">
        <f>VLOOKUP(A583,T71密集市街地の状況!$A$6:$Q$2000,15,FALSE)</f>
        <v>0</v>
      </c>
      <c r="AC583" s="61">
        <f t="shared" si="62"/>
        <v>0</v>
      </c>
      <c r="AD583" s="62"/>
    </row>
    <row r="584" spans="1:30" ht="15" customHeight="1">
      <c r="A584" s="49">
        <f>T71密集市街地の状況!A583</f>
        <v>0</v>
      </c>
      <c r="B584" s="16"/>
      <c r="C584" s="16"/>
      <c r="D584" s="16" t="str">
        <f t="shared" si="63"/>
        <v/>
      </c>
      <c r="E584" s="16"/>
      <c r="F584" s="16"/>
      <c r="G584" s="51">
        <v>578</v>
      </c>
      <c r="H584" s="31">
        <f>T71密集市街地の状況!B583</f>
        <v>0</v>
      </c>
      <c r="I584" s="31">
        <f>T71密集市街地の状況!C583</f>
        <v>0</v>
      </c>
      <c r="J584" s="31">
        <f>T71密集市街地の状況!D583</f>
        <v>0</v>
      </c>
      <c r="K584" s="31">
        <f>VLOOKUP(A584,T11aゾーン名称及び面積!$A$6:$I$2001,5,FALSE)</f>
        <v>0</v>
      </c>
      <c r="L584" s="31">
        <f>VLOOKUP(A584,T11aゾーン名称及び面積!$A$6:$I$2001,6,FALSE)</f>
        <v>0</v>
      </c>
      <c r="M584" s="52">
        <f>VLOOKUP(A584,T11aゾーン名称及び面積!$A$6:$I$2001,7,FALSE)</f>
        <v>0</v>
      </c>
      <c r="N584" s="52">
        <f>VLOOKUP(A584,T11aゾーン名称及び面積!$A$6:$I$2001,8,FALSE)</f>
        <v>0</v>
      </c>
      <c r="O584" s="53">
        <f>VLOOKUP(A584,T11aゾーン名称及び面積!$A$6:$I$2001,9,FALSE)</f>
        <v>0</v>
      </c>
      <c r="P584" s="54">
        <f>VLOOKUP(A584,T23ゾーン別人口!$A$6:$F$2001,6,FALSE)</f>
        <v>0</v>
      </c>
      <c r="Q584" s="58" t="e">
        <f t="shared" ref="Q584:Q647" si="64">ROUND(P584/O584,1)</f>
        <v>#DIV/0!</v>
      </c>
      <c r="R584" s="53">
        <f>VLOOKUP(A584,T71密集市街地の状況!$A$6:$F$2000,6,FALSE)</f>
        <v>0</v>
      </c>
      <c r="S584" s="54">
        <f>VLOOKUP(A584,T56建物老朽度!$A$6:$R$2001,17,FALSE)</f>
        <v>0</v>
      </c>
      <c r="T584" s="54">
        <f>VLOOKUP(A584,T56建物老朽度!$A$6:$R$2001,18,FALSE)</f>
        <v>0</v>
      </c>
      <c r="U584" s="54" t="e">
        <f t="shared" ref="U584:U647" si="65">ROUND(T584/O584,2)</f>
        <v>#DIV/0!</v>
      </c>
      <c r="V584" s="55" t="str">
        <f t="shared" ref="V584:V647" si="66">IFERROR(ROUND(S584/T584*100,2),"-")</f>
        <v>-</v>
      </c>
      <c r="W584" s="56">
        <f t="shared" ref="W584:W647" si="67">IF(V584="-",0,IF(V584&gt;=$W$5,1,0))</f>
        <v>0</v>
      </c>
      <c r="X584" s="57">
        <f>VLOOKUP(A584,T71密集市街地の状況!$A$6:$Q$2001,13,FALSE)</f>
        <v>0</v>
      </c>
      <c r="Y584" s="56">
        <f t="shared" ref="Y584:Y647" si="68">IF(X584&gt;=$Y$5,1,0)</f>
        <v>0</v>
      </c>
      <c r="Z584" s="60"/>
      <c r="AA584" s="60"/>
      <c r="AB584" s="53">
        <f>VLOOKUP(A584,T71密集市街地の状況!$A$6:$Q$2000,15,FALSE)</f>
        <v>0</v>
      </c>
      <c r="AC584" s="61">
        <f t="shared" ref="AC584:AC647" si="69">IF(AB584&gt;=$AC$5,1,0)</f>
        <v>0</v>
      </c>
      <c r="AD584" s="62"/>
    </row>
    <row r="585" spans="1:30" ht="15" customHeight="1">
      <c r="A585" s="49">
        <f>T71密集市街地の状況!A584</f>
        <v>0</v>
      </c>
      <c r="B585" s="16"/>
      <c r="C585" s="16"/>
      <c r="D585" s="16" t="str">
        <f t="shared" ref="D585:D648" si="70">IF(AND(OR(W585=1,Y585=1),OR(Z585=1,AA585=1))=TRUE,1, "")</f>
        <v/>
      </c>
      <c r="E585" s="16"/>
      <c r="F585" s="16"/>
      <c r="G585" s="51">
        <v>579</v>
      </c>
      <c r="H585" s="31">
        <f>T71密集市街地の状況!B584</f>
        <v>0</v>
      </c>
      <c r="I585" s="31">
        <f>T71密集市街地の状況!C584</f>
        <v>0</v>
      </c>
      <c r="J585" s="31">
        <f>T71密集市街地の状況!D584</f>
        <v>0</v>
      </c>
      <c r="K585" s="31">
        <f>VLOOKUP(A585,T11aゾーン名称及び面積!$A$6:$I$2001,5,FALSE)</f>
        <v>0</v>
      </c>
      <c r="L585" s="31">
        <f>VLOOKUP(A585,T11aゾーン名称及び面積!$A$6:$I$2001,6,FALSE)</f>
        <v>0</v>
      </c>
      <c r="M585" s="52">
        <f>VLOOKUP(A585,T11aゾーン名称及び面積!$A$6:$I$2001,7,FALSE)</f>
        <v>0</v>
      </c>
      <c r="N585" s="52">
        <f>VLOOKUP(A585,T11aゾーン名称及び面積!$A$6:$I$2001,8,FALSE)</f>
        <v>0</v>
      </c>
      <c r="O585" s="53">
        <f>VLOOKUP(A585,T11aゾーン名称及び面積!$A$6:$I$2001,9,FALSE)</f>
        <v>0</v>
      </c>
      <c r="P585" s="54">
        <f>VLOOKUP(A585,T23ゾーン別人口!$A$6:$F$2001,6,FALSE)</f>
        <v>0</v>
      </c>
      <c r="Q585" s="58" t="e">
        <f t="shared" si="64"/>
        <v>#DIV/0!</v>
      </c>
      <c r="R585" s="53">
        <f>VLOOKUP(A585,T71密集市街地の状況!$A$6:$F$2000,6,FALSE)</f>
        <v>0</v>
      </c>
      <c r="S585" s="54">
        <f>VLOOKUP(A585,T56建物老朽度!$A$6:$R$2001,17,FALSE)</f>
        <v>0</v>
      </c>
      <c r="T585" s="54">
        <f>VLOOKUP(A585,T56建物老朽度!$A$6:$R$2001,18,FALSE)</f>
        <v>0</v>
      </c>
      <c r="U585" s="54" t="e">
        <f t="shared" si="65"/>
        <v>#DIV/0!</v>
      </c>
      <c r="V585" s="55" t="str">
        <f t="shared" si="66"/>
        <v>-</v>
      </c>
      <c r="W585" s="56">
        <f t="shared" si="67"/>
        <v>0</v>
      </c>
      <c r="X585" s="57">
        <f>VLOOKUP(A585,T71密集市街地の状況!$A$6:$Q$2001,13,FALSE)</f>
        <v>0</v>
      </c>
      <c r="Y585" s="56">
        <f t="shared" si="68"/>
        <v>0</v>
      </c>
      <c r="Z585" s="60"/>
      <c r="AA585" s="60"/>
      <c r="AB585" s="53">
        <f>VLOOKUP(A585,T71密集市街地の状況!$A$6:$Q$2000,15,FALSE)</f>
        <v>0</v>
      </c>
      <c r="AC585" s="61">
        <f t="shared" si="69"/>
        <v>0</v>
      </c>
      <c r="AD585" s="62"/>
    </row>
    <row r="586" spans="1:30" ht="15" customHeight="1">
      <c r="A586" s="49">
        <f>T71密集市街地の状況!A585</f>
        <v>0</v>
      </c>
      <c r="B586" s="16"/>
      <c r="C586" s="16"/>
      <c r="D586" s="16" t="str">
        <f t="shared" si="70"/>
        <v/>
      </c>
      <c r="E586" s="16"/>
      <c r="F586" s="16"/>
      <c r="G586" s="51">
        <v>580</v>
      </c>
      <c r="H586" s="31">
        <f>T71密集市街地の状況!B585</f>
        <v>0</v>
      </c>
      <c r="I586" s="31">
        <f>T71密集市街地の状況!C585</f>
        <v>0</v>
      </c>
      <c r="J586" s="31">
        <f>T71密集市街地の状況!D585</f>
        <v>0</v>
      </c>
      <c r="K586" s="31">
        <f>VLOOKUP(A586,T11aゾーン名称及び面積!$A$6:$I$2001,5,FALSE)</f>
        <v>0</v>
      </c>
      <c r="L586" s="31">
        <f>VLOOKUP(A586,T11aゾーン名称及び面積!$A$6:$I$2001,6,FALSE)</f>
        <v>0</v>
      </c>
      <c r="M586" s="52">
        <f>VLOOKUP(A586,T11aゾーン名称及び面積!$A$6:$I$2001,7,FALSE)</f>
        <v>0</v>
      </c>
      <c r="N586" s="52">
        <f>VLOOKUP(A586,T11aゾーン名称及び面積!$A$6:$I$2001,8,FALSE)</f>
        <v>0</v>
      </c>
      <c r="O586" s="53">
        <f>VLOOKUP(A586,T11aゾーン名称及び面積!$A$6:$I$2001,9,FALSE)</f>
        <v>0</v>
      </c>
      <c r="P586" s="54">
        <f>VLOOKUP(A586,T23ゾーン別人口!$A$6:$F$2001,6,FALSE)</f>
        <v>0</v>
      </c>
      <c r="Q586" s="58" t="e">
        <f t="shared" si="64"/>
        <v>#DIV/0!</v>
      </c>
      <c r="R586" s="53">
        <f>VLOOKUP(A586,T71密集市街地の状況!$A$6:$F$2000,6,FALSE)</f>
        <v>0</v>
      </c>
      <c r="S586" s="54">
        <f>VLOOKUP(A586,T56建物老朽度!$A$6:$R$2001,17,FALSE)</f>
        <v>0</v>
      </c>
      <c r="T586" s="54">
        <f>VLOOKUP(A586,T56建物老朽度!$A$6:$R$2001,18,FALSE)</f>
        <v>0</v>
      </c>
      <c r="U586" s="54" t="e">
        <f t="shared" si="65"/>
        <v>#DIV/0!</v>
      </c>
      <c r="V586" s="55" t="str">
        <f t="shared" si="66"/>
        <v>-</v>
      </c>
      <c r="W586" s="56">
        <f t="shared" si="67"/>
        <v>0</v>
      </c>
      <c r="X586" s="57">
        <f>VLOOKUP(A586,T71密集市街地の状況!$A$6:$Q$2001,13,FALSE)</f>
        <v>0</v>
      </c>
      <c r="Y586" s="56">
        <f t="shared" si="68"/>
        <v>0</v>
      </c>
      <c r="Z586" s="60"/>
      <c r="AA586" s="60"/>
      <c r="AB586" s="53">
        <f>VLOOKUP(A586,T71密集市街地の状況!$A$6:$Q$2000,15,FALSE)</f>
        <v>0</v>
      </c>
      <c r="AC586" s="61">
        <f t="shared" si="69"/>
        <v>0</v>
      </c>
      <c r="AD586" s="62"/>
    </row>
    <row r="587" spans="1:30" ht="15" customHeight="1">
      <c r="A587" s="49">
        <f>T71密集市街地の状況!A586</f>
        <v>0</v>
      </c>
      <c r="B587" s="16"/>
      <c r="C587" s="16"/>
      <c r="D587" s="16" t="str">
        <f t="shared" si="70"/>
        <v/>
      </c>
      <c r="E587" s="16"/>
      <c r="F587" s="16"/>
      <c r="G587" s="51">
        <v>581</v>
      </c>
      <c r="H587" s="31">
        <f>T71密集市街地の状況!B586</f>
        <v>0</v>
      </c>
      <c r="I587" s="31">
        <f>T71密集市街地の状況!C586</f>
        <v>0</v>
      </c>
      <c r="J587" s="31">
        <f>T71密集市街地の状況!D586</f>
        <v>0</v>
      </c>
      <c r="K587" s="31">
        <f>VLOOKUP(A587,T11aゾーン名称及び面積!$A$6:$I$2001,5,FALSE)</f>
        <v>0</v>
      </c>
      <c r="L587" s="31">
        <f>VLOOKUP(A587,T11aゾーン名称及び面積!$A$6:$I$2001,6,FALSE)</f>
        <v>0</v>
      </c>
      <c r="M587" s="52">
        <f>VLOOKUP(A587,T11aゾーン名称及び面積!$A$6:$I$2001,7,FALSE)</f>
        <v>0</v>
      </c>
      <c r="N587" s="52">
        <f>VLOOKUP(A587,T11aゾーン名称及び面積!$A$6:$I$2001,8,FALSE)</f>
        <v>0</v>
      </c>
      <c r="O587" s="53">
        <f>VLOOKUP(A587,T11aゾーン名称及び面積!$A$6:$I$2001,9,FALSE)</f>
        <v>0</v>
      </c>
      <c r="P587" s="54">
        <f>VLOOKUP(A587,T23ゾーン別人口!$A$6:$F$2001,6,FALSE)</f>
        <v>0</v>
      </c>
      <c r="Q587" s="58" t="e">
        <f t="shared" si="64"/>
        <v>#DIV/0!</v>
      </c>
      <c r="R587" s="53">
        <f>VLOOKUP(A587,T71密集市街地の状況!$A$6:$F$2000,6,FALSE)</f>
        <v>0</v>
      </c>
      <c r="S587" s="54">
        <f>VLOOKUP(A587,T56建物老朽度!$A$6:$R$2001,17,FALSE)</f>
        <v>0</v>
      </c>
      <c r="T587" s="54">
        <f>VLOOKUP(A587,T56建物老朽度!$A$6:$R$2001,18,FALSE)</f>
        <v>0</v>
      </c>
      <c r="U587" s="54" t="e">
        <f t="shared" si="65"/>
        <v>#DIV/0!</v>
      </c>
      <c r="V587" s="55" t="str">
        <f t="shared" si="66"/>
        <v>-</v>
      </c>
      <c r="W587" s="56">
        <f t="shared" si="67"/>
        <v>0</v>
      </c>
      <c r="X587" s="57">
        <f>VLOOKUP(A587,T71密集市街地の状況!$A$6:$Q$2001,13,FALSE)</f>
        <v>0</v>
      </c>
      <c r="Y587" s="56">
        <f t="shared" si="68"/>
        <v>0</v>
      </c>
      <c r="Z587" s="60"/>
      <c r="AA587" s="60"/>
      <c r="AB587" s="53">
        <f>VLOOKUP(A587,T71密集市街地の状況!$A$6:$Q$2000,15,FALSE)</f>
        <v>0</v>
      </c>
      <c r="AC587" s="61">
        <f t="shared" si="69"/>
        <v>0</v>
      </c>
      <c r="AD587" s="62"/>
    </row>
    <row r="588" spans="1:30" ht="15" customHeight="1">
      <c r="A588" s="49">
        <f>T71密集市街地の状況!A587</f>
        <v>0</v>
      </c>
      <c r="B588" s="16"/>
      <c r="C588" s="16"/>
      <c r="D588" s="16" t="str">
        <f t="shared" si="70"/>
        <v/>
      </c>
      <c r="E588" s="16"/>
      <c r="F588" s="16"/>
      <c r="G588" s="51">
        <v>582</v>
      </c>
      <c r="H588" s="31">
        <f>T71密集市街地の状況!B587</f>
        <v>0</v>
      </c>
      <c r="I588" s="31">
        <f>T71密集市街地の状況!C587</f>
        <v>0</v>
      </c>
      <c r="J588" s="31">
        <f>T71密集市街地の状況!D587</f>
        <v>0</v>
      </c>
      <c r="K588" s="31">
        <f>VLOOKUP(A588,T11aゾーン名称及び面積!$A$6:$I$2001,5,FALSE)</f>
        <v>0</v>
      </c>
      <c r="L588" s="31">
        <f>VLOOKUP(A588,T11aゾーン名称及び面積!$A$6:$I$2001,6,FALSE)</f>
        <v>0</v>
      </c>
      <c r="M588" s="52">
        <f>VLOOKUP(A588,T11aゾーン名称及び面積!$A$6:$I$2001,7,FALSE)</f>
        <v>0</v>
      </c>
      <c r="N588" s="52">
        <f>VLOOKUP(A588,T11aゾーン名称及び面積!$A$6:$I$2001,8,FALSE)</f>
        <v>0</v>
      </c>
      <c r="O588" s="53">
        <f>VLOOKUP(A588,T11aゾーン名称及び面積!$A$6:$I$2001,9,FALSE)</f>
        <v>0</v>
      </c>
      <c r="P588" s="54">
        <f>VLOOKUP(A588,T23ゾーン別人口!$A$6:$F$2001,6,FALSE)</f>
        <v>0</v>
      </c>
      <c r="Q588" s="58" t="e">
        <f t="shared" si="64"/>
        <v>#DIV/0!</v>
      </c>
      <c r="R588" s="53">
        <f>VLOOKUP(A588,T71密集市街地の状況!$A$6:$F$2000,6,FALSE)</f>
        <v>0</v>
      </c>
      <c r="S588" s="54">
        <f>VLOOKUP(A588,T56建物老朽度!$A$6:$R$2001,17,FALSE)</f>
        <v>0</v>
      </c>
      <c r="T588" s="54">
        <f>VLOOKUP(A588,T56建物老朽度!$A$6:$R$2001,18,FALSE)</f>
        <v>0</v>
      </c>
      <c r="U588" s="54" t="e">
        <f t="shared" si="65"/>
        <v>#DIV/0!</v>
      </c>
      <c r="V588" s="55" t="str">
        <f t="shared" si="66"/>
        <v>-</v>
      </c>
      <c r="W588" s="56">
        <f t="shared" si="67"/>
        <v>0</v>
      </c>
      <c r="X588" s="57">
        <f>VLOOKUP(A588,T71密集市街地の状況!$A$6:$Q$2001,13,FALSE)</f>
        <v>0</v>
      </c>
      <c r="Y588" s="56">
        <f t="shared" si="68"/>
        <v>0</v>
      </c>
      <c r="Z588" s="60"/>
      <c r="AA588" s="60"/>
      <c r="AB588" s="53">
        <f>VLOOKUP(A588,T71密集市街地の状況!$A$6:$Q$2000,15,FALSE)</f>
        <v>0</v>
      </c>
      <c r="AC588" s="61">
        <f t="shared" si="69"/>
        <v>0</v>
      </c>
      <c r="AD588" s="62"/>
    </row>
    <row r="589" spans="1:30" ht="15" customHeight="1">
      <c r="A589" s="49">
        <f>T71密集市街地の状況!A588</f>
        <v>0</v>
      </c>
      <c r="B589" s="16"/>
      <c r="C589" s="16"/>
      <c r="D589" s="16" t="str">
        <f t="shared" si="70"/>
        <v/>
      </c>
      <c r="E589" s="16"/>
      <c r="F589" s="16"/>
      <c r="G589" s="51">
        <v>583</v>
      </c>
      <c r="H589" s="31">
        <f>T71密集市街地の状況!B588</f>
        <v>0</v>
      </c>
      <c r="I589" s="31">
        <f>T71密集市街地の状況!C588</f>
        <v>0</v>
      </c>
      <c r="J589" s="31">
        <f>T71密集市街地の状況!D588</f>
        <v>0</v>
      </c>
      <c r="K589" s="31">
        <f>VLOOKUP(A589,T11aゾーン名称及び面積!$A$6:$I$2001,5,FALSE)</f>
        <v>0</v>
      </c>
      <c r="L589" s="31">
        <f>VLOOKUP(A589,T11aゾーン名称及び面積!$A$6:$I$2001,6,FALSE)</f>
        <v>0</v>
      </c>
      <c r="M589" s="52">
        <f>VLOOKUP(A589,T11aゾーン名称及び面積!$A$6:$I$2001,7,FALSE)</f>
        <v>0</v>
      </c>
      <c r="N589" s="52">
        <f>VLOOKUP(A589,T11aゾーン名称及び面積!$A$6:$I$2001,8,FALSE)</f>
        <v>0</v>
      </c>
      <c r="O589" s="53">
        <f>VLOOKUP(A589,T11aゾーン名称及び面積!$A$6:$I$2001,9,FALSE)</f>
        <v>0</v>
      </c>
      <c r="P589" s="54">
        <f>VLOOKUP(A589,T23ゾーン別人口!$A$6:$F$2001,6,FALSE)</f>
        <v>0</v>
      </c>
      <c r="Q589" s="58" t="e">
        <f t="shared" si="64"/>
        <v>#DIV/0!</v>
      </c>
      <c r="R589" s="53">
        <f>VLOOKUP(A589,T71密集市街地の状況!$A$6:$F$2000,6,FALSE)</f>
        <v>0</v>
      </c>
      <c r="S589" s="54">
        <f>VLOOKUP(A589,T56建物老朽度!$A$6:$R$2001,17,FALSE)</f>
        <v>0</v>
      </c>
      <c r="T589" s="54">
        <f>VLOOKUP(A589,T56建物老朽度!$A$6:$R$2001,18,FALSE)</f>
        <v>0</v>
      </c>
      <c r="U589" s="54" t="e">
        <f t="shared" si="65"/>
        <v>#DIV/0!</v>
      </c>
      <c r="V589" s="55" t="str">
        <f t="shared" si="66"/>
        <v>-</v>
      </c>
      <c r="W589" s="56">
        <f t="shared" si="67"/>
        <v>0</v>
      </c>
      <c r="X589" s="57">
        <f>VLOOKUP(A589,T71密集市街地の状況!$A$6:$Q$2001,13,FALSE)</f>
        <v>0</v>
      </c>
      <c r="Y589" s="56">
        <f t="shared" si="68"/>
        <v>0</v>
      </c>
      <c r="Z589" s="60"/>
      <c r="AA589" s="60"/>
      <c r="AB589" s="53">
        <f>VLOOKUP(A589,T71密集市街地の状況!$A$6:$Q$2000,15,FALSE)</f>
        <v>0</v>
      </c>
      <c r="AC589" s="61">
        <f t="shared" si="69"/>
        <v>0</v>
      </c>
      <c r="AD589" s="62"/>
    </row>
    <row r="590" spans="1:30" ht="15" customHeight="1">
      <c r="A590" s="49">
        <f>T71密集市街地の状況!A589</f>
        <v>0</v>
      </c>
      <c r="B590" s="16"/>
      <c r="C590" s="16"/>
      <c r="D590" s="16" t="str">
        <f t="shared" si="70"/>
        <v/>
      </c>
      <c r="E590" s="16"/>
      <c r="F590" s="16"/>
      <c r="G590" s="51">
        <v>584</v>
      </c>
      <c r="H590" s="31">
        <f>T71密集市街地の状況!B589</f>
        <v>0</v>
      </c>
      <c r="I590" s="31">
        <f>T71密集市街地の状況!C589</f>
        <v>0</v>
      </c>
      <c r="J590" s="31">
        <f>T71密集市街地の状況!D589</f>
        <v>0</v>
      </c>
      <c r="K590" s="31">
        <f>VLOOKUP(A590,T11aゾーン名称及び面積!$A$6:$I$2001,5,FALSE)</f>
        <v>0</v>
      </c>
      <c r="L590" s="31">
        <f>VLOOKUP(A590,T11aゾーン名称及び面積!$A$6:$I$2001,6,FALSE)</f>
        <v>0</v>
      </c>
      <c r="M590" s="52">
        <f>VLOOKUP(A590,T11aゾーン名称及び面積!$A$6:$I$2001,7,FALSE)</f>
        <v>0</v>
      </c>
      <c r="N590" s="52">
        <f>VLOOKUP(A590,T11aゾーン名称及び面積!$A$6:$I$2001,8,FALSE)</f>
        <v>0</v>
      </c>
      <c r="O590" s="53">
        <f>VLOOKUP(A590,T11aゾーン名称及び面積!$A$6:$I$2001,9,FALSE)</f>
        <v>0</v>
      </c>
      <c r="P590" s="54">
        <f>VLOOKUP(A590,T23ゾーン別人口!$A$6:$F$2001,6,FALSE)</f>
        <v>0</v>
      </c>
      <c r="Q590" s="58" t="e">
        <f t="shared" si="64"/>
        <v>#DIV/0!</v>
      </c>
      <c r="R590" s="53">
        <f>VLOOKUP(A590,T71密集市街地の状況!$A$6:$F$2000,6,FALSE)</f>
        <v>0</v>
      </c>
      <c r="S590" s="54">
        <f>VLOOKUP(A590,T56建物老朽度!$A$6:$R$2001,17,FALSE)</f>
        <v>0</v>
      </c>
      <c r="T590" s="54">
        <f>VLOOKUP(A590,T56建物老朽度!$A$6:$R$2001,18,FALSE)</f>
        <v>0</v>
      </c>
      <c r="U590" s="54" t="e">
        <f t="shared" si="65"/>
        <v>#DIV/0!</v>
      </c>
      <c r="V590" s="55" t="str">
        <f t="shared" si="66"/>
        <v>-</v>
      </c>
      <c r="W590" s="56">
        <f t="shared" si="67"/>
        <v>0</v>
      </c>
      <c r="X590" s="57">
        <f>VLOOKUP(A590,T71密集市街地の状況!$A$6:$Q$2001,13,FALSE)</f>
        <v>0</v>
      </c>
      <c r="Y590" s="56">
        <f t="shared" si="68"/>
        <v>0</v>
      </c>
      <c r="Z590" s="60"/>
      <c r="AA590" s="60"/>
      <c r="AB590" s="53">
        <f>VLOOKUP(A590,T71密集市街地の状況!$A$6:$Q$2000,15,FALSE)</f>
        <v>0</v>
      </c>
      <c r="AC590" s="61">
        <f t="shared" si="69"/>
        <v>0</v>
      </c>
      <c r="AD590" s="62"/>
    </row>
    <row r="591" spans="1:30" ht="15" customHeight="1">
      <c r="A591" s="49">
        <f>T71密集市街地の状況!A590</f>
        <v>0</v>
      </c>
      <c r="B591" s="16"/>
      <c r="C591" s="16"/>
      <c r="D591" s="16" t="str">
        <f t="shared" si="70"/>
        <v/>
      </c>
      <c r="E591" s="16"/>
      <c r="F591" s="16"/>
      <c r="G591" s="51">
        <v>585</v>
      </c>
      <c r="H591" s="31">
        <f>T71密集市街地の状況!B590</f>
        <v>0</v>
      </c>
      <c r="I591" s="31">
        <f>T71密集市街地の状況!C590</f>
        <v>0</v>
      </c>
      <c r="J591" s="31">
        <f>T71密集市街地の状況!D590</f>
        <v>0</v>
      </c>
      <c r="K591" s="31">
        <f>VLOOKUP(A591,T11aゾーン名称及び面積!$A$6:$I$2001,5,FALSE)</f>
        <v>0</v>
      </c>
      <c r="L591" s="31">
        <f>VLOOKUP(A591,T11aゾーン名称及び面積!$A$6:$I$2001,6,FALSE)</f>
        <v>0</v>
      </c>
      <c r="M591" s="52">
        <f>VLOOKUP(A591,T11aゾーン名称及び面積!$A$6:$I$2001,7,FALSE)</f>
        <v>0</v>
      </c>
      <c r="N591" s="52">
        <f>VLOOKUP(A591,T11aゾーン名称及び面積!$A$6:$I$2001,8,FALSE)</f>
        <v>0</v>
      </c>
      <c r="O591" s="53">
        <f>VLOOKUP(A591,T11aゾーン名称及び面積!$A$6:$I$2001,9,FALSE)</f>
        <v>0</v>
      </c>
      <c r="P591" s="54">
        <f>VLOOKUP(A591,T23ゾーン別人口!$A$6:$F$2001,6,FALSE)</f>
        <v>0</v>
      </c>
      <c r="Q591" s="58" t="e">
        <f t="shared" si="64"/>
        <v>#DIV/0!</v>
      </c>
      <c r="R591" s="53">
        <f>VLOOKUP(A591,T71密集市街地の状況!$A$6:$F$2000,6,FALSE)</f>
        <v>0</v>
      </c>
      <c r="S591" s="54">
        <f>VLOOKUP(A591,T56建物老朽度!$A$6:$R$2001,17,FALSE)</f>
        <v>0</v>
      </c>
      <c r="T591" s="54">
        <f>VLOOKUP(A591,T56建物老朽度!$A$6:$R$2001,18,FALSE)</f>
        <v>0</v>
      </c>
      <c r="U591" s="54" t="e">
        <f t="shared" si="65"/>
        <v>#DIV/0!</v>
      </c>
      <c r="V591" s="55" t="str">
        <f t="shared" si="66"/>
        <v>-</v>
      </c>
      <c r="W591" s="56">
        <f t="shared" si="67"/>
        <v>0</v>
      </c>
      <c r="X591" s="57">
        <f>VLOOKUP(A591,T71密集市街地の状況!$A$6:$Q$2001,13,FALSE)</f>
        <v>0</v>
      </c>
      <c r="Y591" s="56">
        <f t="shared" si="68"/>
        <v>0</v>
      </c>
      <c r="Z591" s="60"/>
      <c r="AA591" s="60"/>
      <c r="AB591" s="53">
        <f>VLOOKUP(A591,T71密集市街地の状況!$A$6:$Q$2000,15,FALSE)</f>
        <v>0</v>
      </c>
      <c r="AC591" s="61">
        <f t="shared" si="69"/>
        <v>0</v>
      </c>
      <c r="AD591" s="62"/>
    </row>
    <row r="592" spans="1:30" ht="15" customHeight="1">
      <c r="A592" s="49">
        <f>T71密集市街地の状況!A591</f>
        <v>0</v>
      </c>
      <c r="B592" s="16"/>
      <c r="C592" s="16"/>
      <c r="D592" s="16" t="str">
        <f t="shared" si="70"/>
        <v/>
      </c>
      <c r="E592" s="16"/>
      <c r="F592" s="16"/>
      <c r="G592" s="51">
        <v>586</v>
      </c>
      <c r="H592" s="31">
        <f>T71密集市街地の状況!B591</f>
        <v>0</v>
      </c>
      <c r="I592" s="31">
        <f>T71密集市街地の状況!C591</f>
        <v>0</v>
      </c>
      <c r="J592" s="31">
        <f>T71密集市街地の状況!D591</f>
        <v>0</v>
      </c>
      <c r="K592" s="31">
        <f>VLOOKUP(A592,T11aゾーン名称及び面積!$A$6:$I$2001,5,FALSE)</f>
        <v>0</v>
      </c>
      <c r="L592" s="31">
        <f>VLOOKUP(A592,T11aゾーン名称及び面積!$A$6:$I$2001,6,FALSE)</f>
        <v>0</v>
      </c>
      <c r="M592" s="52">
        <f>VLOOKUP(A592,T11aゾーン名称及び面積!$A$6:$I$2001,7,FALSE)</f>
        <v>0</v>
      </c>
      <c r="N592" s="52">
        <f>VLOOKUP(A592,T11aゾーン名称及び面積!$A$6:$I$2001,8,FALSE)</f>
        <v>0</v>
      </c>
      <c r="O592" s="53">
        <f>VLOOKUP(A592,T11aゾーン名称及び面積!$A$6:$I$2001,9,FALSE)</f>
        <v>0</v>
      </c>
      <c r="P592" s="54">
        <f>VLOOKUP(A592,T23ゾーン別人口!$A$6:$F$2001,6,FALSE)</f>
        <v>0</v>
      </c>
      <c r="Q592" s="58" t="e">
        <f t="shared" si="64"/>
        <v>#DIV/0!</v>
      </c>
      <c r="R592" s="53">
        <f>VLOOKUP(A592,T71密集市街地の状況!$A$6:$F$2000,6,FALSE)</f>
        <v>0</v>
      </c>
      <c r="S592" s="54">
        <f>VLOOKUP(A592,T56建物老朽度!$A$6:$R$2001,17,FALSE)</f>
        <v>0</v>
      </c>
      <c r="T592" s="54">
        <f>VLOOKUP(A592,T56建物老朽度!$A$6:$R$2001,18,FALSE)</f>
        <v>0</v>
      </c>
      <c r="U592" s="54" t="e">
        <f t="shared" si="65"/>
        <v>#DIV/0!</v>
      </c>
      <c r="V592" s="55" t="str">
        <f t="shared" si="66"/>
        <v>-</v>
      </c>
      <c r="W592" s="56">
        <f t="shared" si="67"/>
        <v>0</v>
      </c>
      <c r="X592" s="57">
        <f>VLOOKUP(A592,T71密集市街地の状況!$A$6:$Q$2001,13,FALSE)</f>
        <v>0</v>
      </c>
      <c r="Y592" s="56">
        <f t="shared" si="68"/>
        <v>0</v>
      </c>
      <c r="Z592" s="60"/>
      <c r="AA592" s="60"/>
      <c r="AB592" s="53">
        <f>VLOOKUP(A592,T71密集市街地の状況!$A$6:$Q$2000,15,FALSE)</f>
        <v>0</v>
      </c>
      <c r="AC592" s="61">
        <f t="shared" si="69"/>
        <v>0</v>
      </c>
      <c r="AD592" s="62"/>
    </row>
    <row r="593" spans="1:30" ht="15" customHeight="1">
      <c r="A593" s="49">
        <f>T71密集市街地の状況!A592</f>
        <v>0</v>
      </c>
      <c r="B593" s="16"/>
      <c r="C593" s="16"/>
      <c r="D593" s="16" t="str">
        <f t="shared" si="70"/>
        <v/>
      </c>
      <c r="E593" s="16"/>
      <c r="F593" s="16"/>
      <c r="G593" s="51">
        <v>587</v>
      </c>
      <c r="H593" s="31">
        <f>T71密集市街地の状況!B592</f>
        <v>0</v>
      </c>
      <c r="I593" s="31">
        <f>T71密集市街地の状況!C592</f>
        <v>0</v>
      </c>
      <c r="J593" s="31">
        <f>T71密集市街地の状況!D592</f>
        <v>0</v>
      </c>
      <c r="K593" s="31">
        <f>VLOOKUP(A593,T11aゾーン名称及び面積!$A$6:$I$2001,5,FALSE)</f>
        <v>0</v>
      </c>
      <c r="L593" s="31">
        <f>VLOOKUP(A593,T11aゾーン名称及び面積!$A$6:$I$2001,6,FALSE)</f>
        <v>0</v>
      </c>
      <c r="M593" s="52">
        <f>VLOOKUP(A593,T11aゾーン名称及び面積!$A$6:$I$2001,7,FALSE)</f>
        <v>0</v>
      </c>
      <c r="N593" s="52">
        <f>VLOOKUP(A593,T11aゾーン名称及び面積!$A$6:$I$2001,8,FALSE)</f>
        <v>0</v>
      </c>
      <c r="O593" s="53">
        <f>VLOOKUP(A593,T11aゾーン名称及び面積!$A$6:$I$2001,9,FALSE)</f>
        <v>0</v>
      </c>
      <c r="P593" s="54">
        <f>VLOOKUP(A593,T23ゾーン別人口!$A$6:$F$2001,6,FALSE)</f>
        <v>0</v>
      </c>
      <c r="Q593" s="58" t="e">
        <f t="shared" si="64"/>
        <v>#DIV/0!</v>
      </c>
      <c r="R593" s="53">
        <f>VLOOKUP(A593,T71密集市街地の状況!$A$6:$F$2000,6,FALSE)</f>
        <v>0</v>
      </c>
      <c r="S593" s="54">
        <f>VLOOKUP(A593,T56建物老朽度!$A$6:$R$2001,17,FALSE)</f>
        <v>0</v>
      </c>
      <c r="T593" s="54">
        <f>VLOOKUP(A593,T56建物老朽度!$A$6:$R$2001,18,FALSE)</f>
        <v>0</v>
      </c>
      <c r="U593" s="54" t="e">
        <f t="shared" si="65"/>
        <v>#DIV/0!</v>
      </c>
      <c r="V593" s="55" t="str">
        <f t="shared" si="66"/>
        <v>-</v>
      </c>
      <c r="W593" s="56">
        <f t="shared" si="67"/>
        <v>0</v>
      </c>
      <c r="X593" s="57">
        <f>VLOOKUP(A593,T71密集市街地の状況!$A$6:$Q$2001,13,FALSE)</f>
        <v>0</v>
      </c>
      <c r="Y593" s="56">
        <f t="shared" si="68"/>
        <v>0</v>
      </c>
      <c r="Z593" s="60"/>
      <c r="AA593" s="60"/>
      <c r="AB593" s="53">
        <f>VLOOKUP(A593,T71密集市街地の状況!$A$6:$Q$2000,15,FALSE)</f>
        <v>0</v>
      </c>
      <c r="AC593" s="61">
        <f t="shared" si="69"/>
        <v>0</v>
      </c>
      <c r="AD593" s="62"/>
    </row>
    <row r="594" spans="1:30" ht="15" customHeight="1">
      <c r="A594" s="49">
        <f>T71密集市街地の状況!A593</f>
        <v>0</v>
      </c>
      <c r="B594" s="16"/>
      <c r="C594" s="16"/>
      <c r="D594" s="16" t="str">
        <f t="shared" si="70"/>
        <v/>
      </c>
      <c r="E594" s="16"/>
      <c r="F594" s="16"/>
      <c r="G594" s="51">
        <v>588</v>
      </c>
      <c r="H594" s="31">
        <f>T71密集市街地の状況!B593</f>
        <v>0</v>
      </c>
      <c r="I594" s="31">
        <f>T71密集市街地の状況!C593</f>
        <v>0</v>
      </c>
      <c r="J594" s="31">
        <f>T71密集市街地の状況!D593</f>
        <v>0</v>
      </c>
      <c r="K594" s="31">
        <f>VLOOKUP(A594,T11aゾーン名称及び面積!$A$6:$I$2001,5,FALSE)</f>
        <v>0</v>
      </c>
      <c r="L594" s="31">
        <f>VLOOKUP(A594,T11aゾーン名称及び面積!$A$6:$I$2001,6,FALSE)</f>
        <v>0</v>
      </c>
      <c r="M594" s="52">
        <f>VLOOKUP(A594,T11aゾーン名称及び面積!$A$6:$I$2001,7,FALSE)</f>
        <v>0</v>
      </c>
      <c r="N594" s="52">
        <f>VLOOKUP(A594,T11aゾーン名称及び面積!$A$6:$I$2001,8,FALSE)</f>
        <v>0</v>
      </c>
      <c r="O594" s="53">
        <f>VLOOKUP(A594,T11aゾーン名称及び面積!$A$6:$I$2001,9,FALSE)</f>
        <v>0</v>
      </c>
      <c r="P594" s="54">
        <f>VLOOKUP(A594,T23ゾーン別人口!$A$6:$F$2001,6,FALSE)</f>
        <v>0</v>
      </c>
      <c r="Q594" s="58" t="e">
        <f t="shared" si="64"/>
        <v>#DIV/0!</v>
      </c>
      <c r="R594" s="53">
        <f>VLOOKUP(A594,T71密集市街地の状況!$A$6:$F$2000,6,FALSE)</f>
        <v>0</v>
      </c>
      <c r="S594" s="54">
        <f>VLOOKUP(A594,T56建物老朽度!$A$6:$R$2001,17,FALSE)</f>
        <v>0</v>
      </c>
      <c r="T594" s="54">
        <f>VLOOKUP(A594,T56建物老朽度!$A$6:$R$2001,18,FALSE)</f>
        <v>0</v>
      </c>
      <c r="U594" s="54" t="e">
        <f t="shared" si="65"/>
        <v>#DIV/0!</v>
      </c>
      <c r="V594" s="55" t="str">
        <f t="shared" si="66"/>
        <v>-</v>
      </c>
      <c r="W594" s="56">
        <f t="shared" si="67"/>
        <v>0</v>
      </c>
      <c r="X594" s="57">
        <f>VLOOKUP(A594,T71密集市街地の状況!$A$6:$Q$2001,13,FALSE)</f>
        <v>0</v>
      </c>
      <c r="Y594" s="56">
        <f t="shared" si="68"/>
        <v>0</v>
      </c>
      <c r="Z594" s="60"/>
      <c r="AA594" s="60"/>
      <c r="AB594" s="53">
        <f>VLOOKUP(A594,T71密集市街地の状況!$A$6:$Q$2000,15,FALSE)</f>
        <v>0</v>
      </c>
      <c r="AC594" s="61">
        <f t="shared" si="69"/>
        <v>0</v>
      </c>
      <c r="AD594" s="62"/>
    </row>
    <row r="595" spans="1:30" ht="15" customHeight="1">
      <c r="A595" s="49">
        <f>T71密集市街地の状況!A594</f>
        <v>0</v>
      </c>
      <c r="B595" s="16"/>
      <c r="C595" s="16"/>
      <c r="D595" s="16" t="str">
        <f t="shared" si="70"/>
        <v/>
      </c>
      <c r="E595" s="16"/>
      <c r="F595" s="16"/>
      <c r="G595" s="51">
        <v>589</v>
      </c>
      <c r="H595" s="31">
        <f>T71密集市街地の状況!B594</f>
        <v>0</v>
      </c>
      <c r="I595" s="31">
        <f>T71密集市街地の状況!C594</f>
        <v>0</v>
      </c>
      <c r="J595" s="31">
        <f>T71密集市街地の状況!D594</f>
        <v>0</v>
      </c>
      <c r="K595" s="31">
        <f>VLOOKUP(A595,T11aゾーン名称及び面積!$A$6:$I$2001,5,FALSE)</f>
        <v>0</v>
      </c>
      <c r="L595" s="31">
        <f>VLOOKUP(A595,T11aゾーン名称及び面積!$A$6:$I$2001,6,FALSE)</f>
        <v>0</v>
      </c>
      <c r="M595" s="52">
        <f>VLOOKUP(A595,T11aゾーン名称及び面積!$A$6:$I$2001,7,FALSE)</f>
        <v>0</v>
      </c>
      <c r="N595" s="52">
        <f>VLOOKUP(A595,T11aゾーン名称及び面積!$A$6:$I$2001,8,FALSE)</f>
        <v>0</v>
      </c>
      <c r="O595" s="53">
        <f>VLOOKUP(A595,T11aゾーン名称及び面積!$A$6:$I$2001,9,FALSE)</f>
        <v>0</v>
      </c>
      <c r="P595" s="54">
        <f>VLOOKUP(A595,T23ゾーン別人口!$A$6:$F$2001,6,FALSE)</f>
        <v>0</v>
      </c>
      <c r="Q595" s="58" t="e">
        <f t="shared" si="64"/>
        <v>#DIV/0!</v>
      </c>
      <c r="R595" s="53">
        <f>VLOOKUP(A595,T71密集市街地の状況!$A$6:$F$2000,6,FALSE)</f>
        <v>0</v>
      </c>
      <c r="S595" s="54">
        <f>VLOOKUP(A595,T56建物老朽度!$A$6:$R$2001,17,FALSE)</f>
        <v>0</v>
      </c>
      <c r="T595" s="54">
        <f>VLOOKUP(A595,T56建物老朽度!$A$6:$R$2001,18,FALSE)</f>
        <v>0</v>
      </c>
      <c r="U595" s="54" t="e">
        <f t="shared" si="65"/>
        <v>#DIV/0!</v>
      </c>
      <c r="V595" s="55" t="str">
        <f t="shared" si="66"/>
        <v>-</v>
      </c>
      <c r="W595" s="56">
        <f t="shared" si="67"/>
        <v>0</v>
      </c>
      <c r="X595" s="57">
        <f>VLOOKUP(A595,T71密集市街地の状況!$A$6:$Q$2001,13,FALSE)</f>
        <v>0</v>
      </c>
      <c r="Y595" s="56">
        <f t="shared" si="68"/>
        <v>0</v>
      </c>
      <c r="Z595" s="60"/>
      <c r="AA595" s="60"/>
      <c r="AB595" s="53">
        <f>VLOOKUP(A595,T71密集市街地の状況!$A$6:$Q$2000,15,FALSE)</f>
        <v>0</v>
      </c>
      <c r="AC595" s="61">
        <f t="shared" si="69"/>
        <v>0</v>
      </c>
      <c r="AD595" s="62"/>
    </row>
    <row r="596" spans="1:30" ht="15" customHeight="1">
      <c r="A596" s="49">
        <f>T71密集市街地の状況!A595</f>
        <v>0</v>
      </c>
      <c r="B596" s="16"/>
      <c r="C596" s="16"/>
      <c r="D596" s="16" t="str">
        <f t="shared" si="70"/>
        <v/>
      </c>
      <c r="E596" s="16"/>
      <c r="F596" s="16"/>
      <c r="G596" s="51">
        <v>590</v>
      </c>
      <c r="H596" s="31">
        <f>T71密集市街地の状況!B595</f>
        <v>0</v>
      </c>
      <c r="I596" s="31">
        <f>T71密集市街地の状況!C595</f>
        <v>0</v>
      </c>
      <c r="J596" s="31">
        <f>T71密集市街地の状況!D595</f>
        <v>0</v>
      </c>
      <c r="K596" s="31">
        <f>VLOOKUP(A596,T11aゾーン名称及び面積!$A$6:$I$2001,5,FALSE)</f>
        <v>0</v>
      </c>
      <c r="L596" s="31">
        <f>VLOOKUP(A596,T11aゾーン名称及び面積!$A$6:$I$2001,6,FALSE)</f>
        <v>0</v>
      </c>
      <c r="M596" s="52">
        <f>VLOOKUP(A596,T11aゾーン名称及び面積!$A$6:$I$2001,7,FALSE)</f>
        <v>0</v>
      </c>
      <c r="N596" s="52">
        <f>VLOOKUP(A596,T11aゾーン名称及び面積!$A$6:$I$2001,8,FALSE)</f>
        <v>0</v>
      </c>
      <c r="O596" s="53">
        <f>VLOOKUP(A596,T11aゾーン名称及び面積!$A$6:$I$2001,9,FALSE)</f>
        <v>0</v>
      </c>
      <c r="P596" s="54">
        <f>VLOOKUP(A596,T23ゾーン別人口!$A$6:$F$2001,6,FALSE)</f>
        <v>0</v>
      </c>
      <c r="Q596" s="58" t="e">
        <f t="shared" si="64"/>
        <v>#DIV/0!</v>
      </c>
      <c r="R596" s="53">
        <f>VLOOKUP(A596,T71密集市街地の状況!$A$6:$F$2000,6,FALSE)</f>
        <v>0</v>
      </c>
      <c r="S596" s="54">
        <f>VLOOKUP(A596,T56建物老朽度!$A$6:$R$2001,17,FALSE)</f>
        <v>0</v>
      </c>
      <c r="T596" s="54">
        <f>VLOOKUP(A596,T56建物老朽度!$A$6:$R$2001,18,FALSE)</f>
        <v>0</v>
      </c>
      <c r="U596" s="54" t="e">
        <f t="shared" si="65"/>
        <v>#DIV/0!</v>
      </c>
      <c r="V596" s="55" t="str">
        <f t="shared" si="66"/>
        <v>-</v>
      </c>
      <c r="W596" s="56">
        <f t="shared" si="67"/>
        <v>0</v>
      </c>
      <c r="X596" s="57">
        <f>VLOOKUP(A596,T71密集市街地の状況!$A$6:$Q$2001,13,FALSE)</f>
        <v>0</v>
      </c>
      <c r="Y596" s="56">
        <f t="shared" si="68"/>
        <v>0</v>
      </c>
      <c r="Z596" s="60"/>
      <c r="AA596" s="60"/>
      <c r="AB596" s="53">
        <f>VLOOKUP(A596,T71密集市街地の状況!$A$6:$Q$2000,15,FALSE)</f>
        <v>0</v>
      </c>
      <c r="AC596" s="61">
        <f t="shared" si="69"/>
        <v>0</v>
      </c>
      <c r="AD596" s="62"/>
    </row>
    <row r="597" spans="1:30" ht="15" customHeight="1">
      <c r="A597" s="49">
        <f>T71密集市街地の状況!A596</f>
        <v>0</v>
      </c>
      <c r="B597" s="16"/>
      <c r="C597" s="16"/>
      <c r="D597" s="16" t="str">
        <f t="shared" si="70"/>
        <v/>
      </c>
      <c r="E597" s="16"/>
      <c r="F597" s="16"/>
      <c r="G597" s="51">
        <v>591</v>
      </c>
      <c r="H597" s="31">
        <f>T71密集市街地の状況!B596</f>
        <v>0</v>
      </c>
      <c r="I597" s="31">
        <f>T71密集市街地の状況!C596</f>
        <v>0</v>
      </c>
      <c r="J597" s="31">
        <f>T71密集市街地の状況!D596</f>
        <v>0</v>
      </c>
      <c r="K597" s="31">
        <f>VLOOKUP(A597,T11aゾーン名称及び面積!$A$6:$I$2001,5,FALSE)</f>
        <v>0</v>
      </c>
      <c r="L597" s="31">
        <f>VLOOKUP(A597,T11aゾーン名称及び面積!$A$6:$I$2001,6,FALSE)</f>
        <v>0</v>
      </c>
      <c r="M597" s="52">
        <f>VLOOKUP(A597,T11aゾーン名称及び面積!$A$6:$I$2001,7,FALSE)</f>
        <v>0</v>
      </c>
      <c r="N597" s="52">
        <f>VLOOKUP(A597,T11aゾーン名称及び面積!$A$6:$I$2001,8,FALSE)</f>
        <v>0</v>
      </c>
      <c r="O597" s="53">
        <f>VLOOKUP(A597,T11aゾーン名称及び面積!$A$6:$I$2001,9,FALSE)</f>
        <v>0</v>
      </c>
      <c r="P597" s="54">
        <f>VLOOKUP(A597,T23ゾーン別人口!$A$6:$F$2001,6,FALSE)</f>
        <v>0</v>
      </c>
      <c r="Q597" s="58" t="e">
        <f t="shared" si="64"/>
        <v>#DIV/0!</v>
      </c>
      <c r="R597" s="53">
        <f>VLOOKUP(A597,T71密集市街地の状況!$A$6:$F$2000,6,FALSE)</f>
        <v>0</v>
      </c>
      <c r="S597" s="54">
        <f>VLOOKUP(A597,T56建物老朽度!$A$6:$R$2001,17,FALSE)</f>
        <v>0</v>
      </c>
      <c r="T597" s="54">
        <f>VLOOKUP(A597,T56建物老朽度!$A$6:$R$2001,18,FALSE)</f>
        <v>0</v>
      </c>
      <c r="U597" s="54" t="e">
        <f t="shared" si="65"/>
        <v>#DIV/0!</v>
      </c>
      <c r="V597" s="55" t="str">
        <f t="shared" si="66"/>
        <v>-</v>
      </c>
      <c r="W597" s="56">
        <f t="shared" si="67"/>
        <v>0</v>
      </c>
      <c r="X597" s="57">
        <f>VLOOKUP(A597,T71密集市街地の状況!$A$6:$Q$2001,13,FALSE)</f>
        <v>0</v>
      </c>
      <c r="Y597" s="56">
        <f t="shared" si="68"/>
        <v>0</v>
      </c>
      <c r="Z597" s="60"/>
      <c r="AA597" s="60"/>
      <c r="AB597" s="53">
        <f>VLOOKUP(A597,T71密集市街地の状況!$A$6:$Q$2000,15,FALSE)</f>
        <v>0</v>
      </c>
      <c r="AC597" s="61">
        <f t="shared" si="69"/>
        <v>0</v>
      </c>
      <c r="AD597" s="62"/>
    </row>
    <row r="598" spans="1:30" ht="15" customHeight="1">
      <c r="A598" s="49">
        <f>T71密集市街地の状況!A597</f>
        <v>0</v>
      </c>
      <c r="B598" s="16"/>
      <c r="C598" s="16"/>
      <c r="D598" s="16" t="str">
        <f t="shared" si="70"/>
        <v/>
      </c>
      <c r="E598" s="16"/>
      <c r="F598" s="16"/>
      <c r="G598" s="51">
        <v>592</v>
      </c>
      <c r="H598" s="31">
        <f>T71密集市街地の状況!B597</f>
        <v>0</v>
      </c>
      <c r="I598" s="31">
        <f>T71密集市街地の状況!C597</f>
        <v>0</v>
      </c>
      <c r="J598" s="31">
        <f>T71密集市街地の状況!D597</f>
        <v>0</v>
      </c>
      <c r="K598" s="31">
        <f>VLOOKUP(A598,T11aゾーン名称及び面積!$A$6:$I$2001,5,FALSE)</f>
        <v>0</v>
      </c>
      <c r="L598" s="31">
        <f>VLOOKUP(A598,T11aゾーン名称及び面積!$A$6:$I$2001,6,FALSE)</f>
        <v>0</v>
      </c>
      <c r="M598" s="52">
        <f>VLOOKUP(A598,T11aゾーン名称及び面積!$A$6:$I$2001,7,FALSE)</f>
        <v>0</v>
      </c>
      <c r="N598" s="52">
        <f>VLOOKUP(A598,T11aゾーン名称及び面積!$A$6:$I$2001,8,FALSE)</f>
        <v>0</v>
      </c>
      <c r="O598" s="53">
        <f>VLOOKUP(A598,T11aゾーン名称及び面積!$A$6:$I$2001,9,FALSE)</f>
        <v>0</v>
      </c>
      <c r="P598" s="54">
        <f>VLOOKUP(A598,T23ゾーン別人口!$A$6:$F$2001,6,FALSE)</f>
        <v>0</v>
      </c>
      <c r="Q598" s="58" t="e">
        <f t="shared" si="64"/>
        <v>#DIV/0!</v>
      </c>
      <c r="R598" s="53">
        <f>VLOOKUP(A598,T71密集市街地の状況!$A$6:$F$2000,6,FALSE)</f>
        <v>0</v>
      </c>
      <c r="S598" s="54">
        <f>VLOOKUP(A598,T56建物老朽度!$A$6:$R$2001,17,FALSE)</f>
        <v>0</v>
      </c>
      <c r="T598" s="54">
        <f>VLOOKUP(A598,T56建物老朽度!$A$6:$R$2001,18,FALSE)</f>
        <v>0</v>
      </c>
      <c r="U598" s="54" t="e">
        <f t="shared" si="65"/>
        <v>#DIV/0!</v>
      </c>
      <c r="V598" s="55" t="str">
        <f t="shared" si="66"/>
        <v>-</v>
      </c>
      <c r="W598" s="56">
        <f t="shared" si="67"/>
        <v>0</v>
      </c>
      <c r="X598" s="57">
        <f>VLOOKUP(A598,T71密集市街地の状況!$A$6:$Q$2001,13,FALSE)</f>
        <v>0</v>
      </c>
      <c r="Y598" s="56">
        <f t="shared" si="68"/>
        <v>0</v>
      </c>
      <c r="Z598" s="60"/>
      <c r="AA598" s="60"/>
      <c r="AB598" s="53">
        <f>VLOOKUP(A598,T71密集市街地の状況!$A$6:$Q$2000,15,FALSE)</f>
        <v>0</v>
      </c>
      <c r="AC598" s="61">
        <f t="shared" si="69"/>
        <v>0</v>
      </c>
      <c r="AD598" s="62"/>
    </row>
    <row r="599" spans="1:30" ht="15" customHeight="1">
      <c r="A599" s="49">
        <f>T71密集市街地の状況!A598</f>
        <v>0</v>
      </c>
      <c r="B599" s="16"/>
      <c r="C599" s="16"/>
      <c r="D599" s="16" t="str">
        <f t="shared" si="70"/>
        <v/>
      </c>
      <c r="E599" s="16"/>
      <c r="F599" s="16"/>
      <c r="G599" s="51">
        <v>593</v>
      </c>
      <c r="H599" s="31">
        <f>T71密集市街地の状況!B598</f>
        <v>0</v>
      </c>
      <c r="I599" s="31">
        <f>T71密集市街地の状況!C598</f>
        <v>0</v>
      </c>
      <c r="J599" s="31">
        <f>T71密集市街地の状況!D598</f>
        <v>0</v>
      </c>
      <c r="K599" s="31">
        <f>VLOOKUP(A599,T11aゾーン名称及び面積!$A$6:$I$2001,5,FALSE)</f>
        <v>0</v>
      </c>
      <c r="L599" s="31">
        <f>VLOOKUP(A599,T11aゾーン名称及び面積!$A$6:$I$2001,6,FALSE)</f>
        <v>0</v>
      </c>
      <c r="M599" s="52">
        <f>VLOOKUP(A599,T11aゾーン名称及び面積!$A$6:$I$2001,7,FALSE)</f>
        <v>0</v>
      </c>
      <c r="N599" s="52">
        <f>VLOOKUP(A599,T11aゾーン名称及び面積!$A$6:$I$2001,8,FALSE)</f>
        <v>0</v>
      </c>
      <c r="O599" s="53">
        <f>VLOOKUP(A599,T11aゾーン名称及び面積!$A$6:$I$2001,9,FALSE)</f>
        <v>0</v>
      </c>
      <c r="P599" s="54">
        <f>VLOOKUP(A599,T23ゾーン別人口!$A$6:$F$2001,6,FALSE)</f>
        <v>0</v>
      </c>
      <c r="Q599" s="58" t="e">
        <f t="shared" si="64"/>
        <v>#DIV/0!</v>
      </c>
      <c r="R599" s="53">
        <f>VLOOKUP(A599,T71密集市街地の状況!$A$6:$F$2000,6,FALSE)</f>
        <v>0</v>
      </c>
      <c r="S599" s="54">
        <f>VLOOKUP(A599,T56建物老朽度!$A$6:$R$2001,17,FALSE)</f>
        <v>0</v>
      </c>
      <c r="T599" s="54">
        <f>VLOOKUP(A599,T56建物老朽度!$A$6:$R$2001,18,FALSE)</f>
        <v>0</v>
      </c>
      <c r="U599" s="54" t="e">
        <f t="shared" si="65"/>
        <v>#DIV/0!</v>
      </c>
      <c r="V599" s="55" t="str">
        <f t="shared" si="66"/>
        <v>-</v>
      </c>
      <c r="W599" s="56">
        <f t="shared" si="67"/>
        <v>0</v>
      </c>
      <c r="X599" s="57">
        <f>VLOOKUP(A599,T71密集市街地の状況!$A$6:$Q$2001,13,FALSE)</f>
        <v>0</v>
      </c>
      <c r="Y599" s="56">
        <f t="shared" si="68"/>
        <v>0</v>
      </c>
      <c r="Z599" s="60"/>
      <c r="AA599" s="60"/>
      <c r="AB599" s="53">
        <f>VLOOKUP(A599,T71密集市街地の状況!$A$6:$Q$2000,15,FALSE)</f>
        <v>0</v>
      </c>
      <c r="AC599" s="61">
        <f t="shared" si="69"/>
        <v>0</v>
      </c>
      <c r="AD599" s="62"/>
    </row>
    <row r="600" spans="1:30" ht="15" customHeight="1">
      <c r="A600" s="49">
        <f>T71密集市街地の状況!A599</f>
        <v>0</v>
      </c>
      <c r="B600" s="16"/>
      <c r="C600" s="16"/>
      <c r="D600" s="16" t="str">
        <f t="shared" si="70"/>
        <v/>
      </c>
      <c r="E600" s="16"/>
      <c r="F600" s="16"/>
      <c r="G600" s="51">
        <v>594</v>
      </c>
      <c r="H600" s="31">
        <f>T71密集市街地の状況!B599</f>
        <v>0</v>
      </c>
      <c r="I600" s="31">
        <f>T71密集市街地の状況!C599</f>
        <v>0</v>
      </c>
      <c r="J600" s="31">
        <f>T71密集市街地の状況!D599</f>
        <v>0</v>
      </c>
      <c r="K600" s="31">
        <f>VLOOKUP(A600,T11aゾーン名称及び面積!$A$6:$I$2001,5,FALSE)</f>
        <v>0</v>
      </c>
      <c r="L600" s="31">
        <f>VLOOKUP(A600,T11aゾーン名称及び面積!$A$6:$I$2001,6,FALSE)</f>
        <v>0</v>
      </c>
      <c r="M600" s="52">
        <f>VLOOKUP(A600,T11aゾーン名称及び面積!$A$6:$I$2001,7,FALSE)</f>
        <v>0</v>
      </c>
      <c r="N600" s="52">
        <f>VLOOKUP(A600,T11aゾーン名称及び面積!$A$6:$I$2001,8,FALSE)</f>
        <v>0</v>
      </c>
      <c r="O600" s="53">
        <f>VLOOKUP(A600,T11aゾーン名称及び面積!$A$6:$I$2001,9,FALSE)</f>
        <v>0</v>
      </c>
      <c r="P600" s="54">
        <f>VLOOKUP(A600,T23ゾーン別人口!$A$6:$F$2001,6,FALSE)</f>
        <v>0</v>
      </c>
      <c r="Q600" s="58" t="e">
        <f t="shared" si="64"/>
        <v>#DIV/0!</v>
      </c>
      <c r="R600" s="53">
        <f>VLOOKUP(A600,T71密集市街地の状況!$A$6:$F$2000,6,FALSE)</f>
        <v>0</v>
      </c>
      <c r="S600" s="54">
        <f>VLOOKUP(A600,T56建物老朽度!$A$6:$R$2001,17,FALSE)</f>
        <v>0</v>
      </c>
      <c r="T600" s="54">
        <f>VLOOKUP(A600,T56建物老朽度!$A$6:$R$2001,18,FALSE)</f>
        <v>0</v>
      </c>
      <c r="U600" s="54" t="e">
        <f t="shared" si="65"/>
        <v>#DIV/0!</v>
      </c>
      <c r="V600" s="55" t="str">
        <f t="shared" si="66"/>
        <v>-</v>
      </c>
      <c r="W600" s="56">
        <f t="shared" si="67"/>
        <v>0</v>
      </c>
      <c r="X600" s="57">
        <f>VLOOKUP(A600,T71密集市街地の状況!$A$6:$Q$2001,13,FALSE)</f>
        <v>0</v>
      </c>
      <c r="Y600" s="56">
        <f t="shared" si="68"/>
        <v>0</v>
      </c>
      <c r="Z600" s="60"/>
      <c r="AA600" s="60"/>
      <c r="AB600" s="53">
        <f>VLOOKUP(A600,T71密集市街地の状況!$A$6:$Q$2000,15,FALSE)</f>
        <v>0</v>
      </c>
      <c r="AC600" s="61">
        <f t="shared" si="69"/>
        <v>0</v>
      </c>
      <c r="AD600" s="62"/>
    </row>
    <row r="601" spans="1:30" ht="15" customHeight="1">
      <c r="A601" s="49">
        <f>T71密集市街地の状況!A600</f>
        <v>0</v>
      </c>
      <c r="B601" s="16"/>
      <c r="C601" s="16"/>
      <c r="D601" s="16" t="str">
        <f t="shared" si="70"/>
        <v/>
      </c>
      <c r="E601" s="16"/>
      <c r="F601" s="16"/>
      <c r="G601" s="51">
        <v>595</v>
      </c>
      <c r="H601" s="31">
        <f>T71密集市街地の状況!B600</f>
        <v>0</v>
      </c>
      <c r="I601" s="31">
        <f>T71密集市街地の状況!C600</f>
        <v>0</v>
      </c>
      <c r="J601" s="31">
        <f>T71密集市街地の状況!D600</f>
        <v>0</v>
      </c>
      <c r="K601" s="31">
        <f>VLOOKUP(A601,T11aゾーン名称及び面積!$A$6:$I$2001,5,FALSE)</f>
        <v>0</v>
      </c>
      <c r="L601" s="31">
        <f>VLOOKUP(A601,T11aゾーン名称及び面積!$A$6:$I$2001,6,FALSE)</f>
        <v>0</v>
      </c>
      <c r="M601" s="52">
        <f>VLOOKUP(A601,T11aゾーン名称及び面積!$A$6:$I$2001,7,FALSE)</f>
        <v>0</v>
      </c>
      <c r="N601" s="52">
        <f>VLOOKUP(A601,T11aゾーン名称及び面積!$A$6:$I$2001,8,FALSE)</f>
        <v>0</v>
      </c>
      <c r="O601" s="53">
        <f>VLOOKUP(A601,T11aゾーン名称及び面積!$A$6:$I$2001,9,FALSE)</f>
        <v>0</v>
      </c>
      <c r="P601" s="54">
        <f>VLOOKUP(A601,T23ゾーン別人口!$A$6:$F$2001,6,FALSE)</f>
        <v>0</v>
      </c>
      <c r="Q601" s="58" t="e">
        <f t="shared" si="64"/>
        <v>#DIV/0!</v>
      </c>
      <c r="R601" s="53">
        <f>VLOOKUP(A601,T71密集市街地の状況!$A$6:$F$2000,6,FALSE)</f>
        <v>0</v>
      </c>
      <c r="S601" s="54">
        <f>VLOOKUP(A601,T56建物老朽度!$A$6:$R$2001,17,FALSE)</f>
        <v>0</v>
      </c>
      <c r="T601" s="54">
        <f>VLOOKUP(A601,T56建物老朽度!$A$6:$R$2001,18,FALSE)</f>
        <v>0</v>
      </c>
      <c r="U601" s="54" t="e">
        <f t="shared" si="65"/>
        <v>#DIV/0!</v>
      </c>
      <c r="V601" s="55" t="str">
        <f t="shared" si="66"/>
        <v>-</v>
      </c>
      <c r="W601" s="56">
        <f t="shared" si="67"/>
        <v>0</v>
      </c>
      <c r="X601" s="57">
        <f>VLOOKUP(A601,T71密集市街地の状況!$A$6:$Q$2001,13,FALSE)</f>
        <v>0</v>
      </c>
      <c r="Y601" s="56">
        <f t="shared" si="68"/>
        <v>0</v>
      </c>
      <c r="Z601" s="60"/>
      <c r="AA601" s="60"/>
      <c r="AB601" s="53">
        <f>VLOOKUP(A601,T71密集市街地の状況!$A$6:$Q$2000,15,FALSE)</f>
        <v>0</v>
      </c>
      <c r="AC601" s="61">
        <f t="shared" si="69"/>
        <v>0</v>
      </c>
      <c r="AD601" s="62"/>
    </row>
    <row r="602" spans="1:30" ht="15" customHeight="1">
      <c r="A602" s="49">
        <f>T71密集市街地の状況!A601</f>
        <v>0</v>
      </c>
      <c r="B602" s="16"/>
      <c r="C602" s="16"/>
      <c r="D602" s="16" t="str">
        <f t="shared" si="70"/>
        <v/>
      </c>
      <c r="E602" s="16"/>
      <c r="F602" s="16"/>
      <c r="G602" s="51">
        <v>596</v>
      </c>
      <c r="H602" s="31">
        <f>T71密集市街地の状況!B601</f>
        <v>0</v>
      </c>
      <c r="I602" s="31">
        <f>T71密集市街地の状況!C601</f>
        <v>0</v>
      </c>
      <c r="J602" s="31">
        <f>T71密集市街地の状況!D601</f>
        <v>0</v>
      </c>
      <c r="K602" s="31">
        <f>VLOOKUP(A602,T11aゾーン名称及び面積!$A$6:$I$2001,5,FALSE)</f>
        <v>0</v>
      </c>
      <c r="L602" s="31">
        <f>VLOOKUP(A602,T11aゾーン名称及び面積!$A$6:$I$2001,6,FALSE)</f>
        <v>0</v>
      </c>
      <c r="M602" s="52">
        <f>VLOOKUP(A602,T11aゾーン名称及び面積!$A$6:$I$2001,7,FALSE)</f>
        <v>0</v>
      </c>
      <c r="N602" s="52">
        <f>VLOOKUP(A602,T11aゾーン名称及び面積!$A$6:$I$2001,8,FALSE)</f>
        <v>0</v>
      </c>
      <c r="O602" s="53">
        <f>VLOOKUP(A602,T11aゾーン名称及び面積!$A$6:$I$2001,9,FALSE)</f>
        <v>0</v>
      </c>
      <c r="P602" s="54">
        <f>VLOOKUP(A602,T23ゾーン別人口!$A$6:$F$2001,6,FALSE)</f>
        <v>0</v>
      </c>
      <c r="Q602" s="58" t="e">
        <f t="shared" si="64"/>
        <v>#DIV/0!</v>
      </c>
      <c r="R602" s="53">
        <f>VLOOKUP(A602,T71密集市街地の状況!$A$6:$F$2000,6,FALSE)</f>
        <v>0</v>
      </c>
      <c r="S602" s="54">
        <f>VLOOKUP(A602,T56建物老朽度!$A$6:$R$2001,17,FALSE)</f>
        <v>0</v>
      </c>
      <c r="T602" s="54">
        <f>VLOOKUP(A602,T56建物老朽度!$A$6:$R$2001,18,FALSE)</f>
        <v>0</v>
      </c>
      <c r="U602" s="54" t="e">
        <f t="shared" si="65"/>
        <v>#DIV/0!</v>
      </c>
      <c r="V602" s="55" t="str">
        <f t="shared" si="66"/>
        <v>-</v>
      </c>
      <c r="W602" s="56">
        <f t="shared" si="67"/>
        <v>0</v>
      </c>
      <c r="X602" s="57">
        <f>VLOOKUP(A602,T71密集市街地の状況!$A$6:$Q$2001,13,FALSE)</f>
        <v>0</v>
      </c>
      <c r="Y602" s="56">
        <f t="shared" si="68"/>
        <v>0</v>
      </c>
      <c r="Z602" s="60"/>
      <c r="AA602" s="60"/>
      <c r="AB602" s="53">
        <f>VLOOKUP(A602,T71密集市街地の状況!$A$6:$Q$2000,15,FALSE)</f>
        <v>0</v>
      </c>
      <c r="AC602" s="61">
        <f t="shared" si="69"/>
        <v>0</v>
      </c>
      <c r="AD602" s="62"/>
    </row>
    <row r="603" spans="1:30" ht="15" customHeight="1">
      <c r="A603" s="49">
        <f>T71密集市街地の状況!A602</f>
        <v>0</v>
      </c>
      <c r="B603" s="16"/>
      <c r="C603" s="16"/>
      <c r="D603" s="16" t="str">
        <f t="shared" si="70"/>
        <v/>
      </c>
      <c r="E603" s="16"/>
      <c r="F603" s="16"/>
      <c r="G603" s="51">
        <v>597</v>
      </c>
      <c r="H603" s="31">
        <f>T71密集市街地の状況!B602</f>
        <v>0</v>
      </c>
      <c r="I603" s="31">
        <f>T71密集市街地の状況!C602</f>
        <v>0</v>
      </c>
      <c r="J603" s="31">
        <f>T71密集市街地の状況!D602</f>
        <v>0</v>
      </c>
      <c r="K603" s="31">
        <f>VLOOKUP(A603,T11aゾーン名称及び面積!$A$6:$I$2001,5,FALSE)</f>
        <v>0</v>
      </c>
      <c r="L603" s="31">
        <f>VLOOKUP(A603,T11aゾーン名称及び面積!$A$6:$I$2001,6,FALSE)</f>
        <v>0</v>
      </c>
      <c r="M603" s="52">
        <f>VLOOKUP(A603,T11aゾーン名称及び面積!$A$6:$I$2001,7,FALSE)</f>
        <v>0</v>
      </c>
      <c r="N603" s="52">
        <f>VLOOKUP(A603,T11aゾーン名称及び面積!$A$6:$I$2001,8,FALSE)</f>
        <v>0</v>
      </c>
      <c r="O603" s="53">
        <f>VLOOKUP(A603,T11aゾーン名称及び面積!$A$6:$I$2001,9,FALSE)</f>
        <v>0</v>
      </c>
      <c r="P603" s="54">
        <f>VLOOKUP(A603,T23ゾーン別人口!$A$6:$F$2001,6,FALSE)</f>
        <v>0</v>
      </c>
      <c r="Q603" s="58" t="e">
        <f t="shared" si="64"/>
        <v>#DIV/0!</v>
      </c>
      <c r="R603" s="53">
        <f>VLOOKUP(A603,T71密集市街地の状況!$A$6:$F$2000,6,FALSE)</f>
        <v>0</v>
      </c>
      <c r="S603" s="54">
        <f>VLOOKUP(A603,T56建物老朽度!$A$6:$R$2001,17,FALSE)</f>
        <v>0</v>
      </c>
      <c r="T603" s="54">
        <f>VLOOKUP(A603,T56建物老朽度!$A$6:$R$2001,18,FALSE)</f>
        <v>0</v>
      </c>
      <c r="U603" s="54" t="e">
        <f t="shared" si="65"/>
        <v>#DIV/0!</v>
      </c>
      <c r="V603" s="55" t="str">
        <f t="shared" si="66"/>
        <v>-</v>
      </c>
      <c r="W603" s="56">
        <f t="shared" si="67"/>
        <v>0</v>
      </c>
      <c r="X603" s="57">
        <f>VLOOKUP(A603,T71密集市街地の状況!$A$6:$Q$2001,13,FALSE)</f>
        <v>0</v>
      </c>
      <c r="Y603" s="56">
        <f t="shared" si="68"/>
        <v>0</v>
      </c>
      <c r="Z603" s="60"/>
      <c r="AA603" s="60"/>
      <c r="AB603" s="53">
        <f>VLOOKUP(A603,T71密集市街地の状況!$A$6:$Q$2000,15,FALSE)</f>
        <v>0</v>
      </c>
      <c r="AC603" s="61">
        <f t="shared" si="69"/>
        <v>0</v>
      </c>
      <c r="AD603" s="62"/>
    </row>
    <row r="604" spans="1:30" ht="15" customHeight="1">
      <c r="A604" s="49">
        <f>T71密集市街地の状況!A603</f>
        <v>0</v>
      </c>
      <c r="B604" s="16"/>
      <c r="C604" s="16"/>
      <c r="D604" s="16" t="str">
        <f t="shared" si="70"/>
        <v/>
      </c>
      <c r="E604" s="16"/>
      <c r="F604" s="16"/>
      <c r="G604" s="51">
        <v>598</v>
      </c>
      <c r="H604" s="31">
        <f>T71密集市街地の状況!B603</f>
        <v>0</v>
      </c>
      <c r="I604" s="31">
        <f>T71密集市街地の状況!C603</f>
        <v>0</v>
      </c>
      <c r="J604" s="31">
        <f>T71密集市街地の状況!D603</f>
        <v>0</v>
      </c>
      <c r="K604" s="31">
        <f>VLOOKUP(A604,T11aゾーン名称及び面積!$A$6:$I$2001,5,FALSE)</f>
        <v>0</v>
      </c>
      <c r="L604" s="31">
        <f>VLOOKUP(A604,T11aゾーン名称及び面積!$A$6:$I$2001,6,FALSE)</f>
        <v>0</v>
      </c>
      <c r="M604" s="52">
        <f>VLOOKUP(A604,T11aゾーン名称及び面積!$A$6:$I$2001,7,FALSE)</f>
        <v>0</v>
      </c>
      <c r="N604" s="52">
        <f>VLOOKUP(A604,T11aゾーン名称及び面積!$A$6:$I$2001,8,FALSE)</f>
        <v>0</v>
      </c>
      <c r="O604" s="53">
        <f>VLOOKUP(A604,T11aゾーン名称及び面積!$A$6:$I$2001,9,FALSE)</f>
        <v>0</v>
      </c>
      <c r="P604" s="54">
        <f>VLOOKUP(A604,T23ゾーン別人口!$A$6:$F$2001,6,FALSE)</f>
        <v>0</v>
      </c>
      <c r="Q604" s="58" t="e">
        <f t="shared" si="64"/>
        <v>#DIV/0!</v>
      </c>
      <c r="R604" s="53">
        <f>VLOOKUP(A604,T71密集市街地の状況!$A$6:$F$2000,6,FALSE)</f>
        <v>0</v>
      </c>
      <c r="S604" s="54">
        <f>VLOOKUP(A604,T56建物老朽度!$A$6:$R$2001,17,FALSE)</f>
        <v>0</v>
      </c>
      <c r="T604" s="54">
        <f>VLOOKUP(A604,T56建物老朽度!$A$6:$R$2001,18,FALSE)</f>
        <v>0</v>
      </c>
      <c r="U604" s="54" t="e">
        <f t="shared" si="65"/>
        <v>#DIV/0!</v>
      </c>
      <c r="V604" s="55" t="str">
        <f t="shared" si="66"/>
        <v>-</v>
      </c>
      <c r="W604" s="56">
        <f t="shared" si="67"/>
        <v>0</v>
      </c>
      <c r="X604" s="57">
        <f>VLOOKUP(A604,T71密集市街地の状況!$A$6:$Q$2001,13,FALSE)</f>
        <v>0</v>
      </c>
      <c r="Y604" s="56">
        <f t="shared" si="68"/>
        <v>0</v>
      </c>
      <c r="Z604" s="60"/>
      <c r="AA604" s="60"/>
      <c r="AB604" s="53">
        <f>VLOOKUP(A604,T71密集市街地の状況!$A$6:$Q$2000,15,FALSE)</f>
        <v>0</v>
      </c>
      <c r="AC604" s="61">
        <f t="shared" si="69"/>
        <v>0</v>
      </c>
      <c r="AD604" s="62"/>
    </row>
    <row r="605" spans="1:30" ht="15" customHeight="1">
      <c r="A605" s="49">
        <f>T71密集市街地の状況!A604</f>
        <v>0</v>
      </c>
      <c r="B605" s="16"/>
      <c r="C605" s="16"/>
      <c r="D605" s="16" t="str">
        <f t="shared" si="70"/>
        <v/>
      </c>
      <c r="E605" s="16"/>
      <c r="F605" s="16"/>
      <c r="G605" s="51">
        <v>599</v>
      </c>
      <c r="H605" s="31">
        <f>T71密集市街地の状況!B604</f>
        <v>0</v>
      </c>
      <c r="I605" s="31">
        <f>T71密集市街地の状況!C604</f>
        <v>0</v>
      </c>
      <c r="J605" s="31">
        <f>T71密集市街地の状況!D604</f>
        <v>0</v>
      </c>
      <c r="K605" s="31">
        <f>VLOOKUP(A605,T11aゾーン名称及び面積!$A$6:$I$2001,5,FALSE)</f>
        <v>0</v>
      </c>
      <c r="L605" s="31">
        <f>VLOOKUP(A605,T11aゾーン名称及び面積!$A$6:$I$2001,6,FALSE)</f>
        <v>0</v>
      </c>
      <c r="M605" s="52">
        <f>VLOOKUP(A605,T11aゾーン名称及び面積!$A$6:$I$2001,7,FALSE)</f>
        <v>0</v>
      </c>
      <c r="N605" s="52">
        <f>VLOOKUP(A605,T11aゾーン名称及び面積!$A$6:$I$2001,8,FALSE)</f>
        <v>0</v>
      </c>
      <c r="O605" s="53">
        <f>VLOOKUP(A605,T11aゾーン名称及び面積!$A$6:$I$2001,9,FALSE)</f>
        <v>0</v>
      </c>
      <c r="P605" s="54">
        <f>VLOOKUP(A605,T23ゾーン別人口!$A$6:$F$2001,6,FALSE)</f>
        <v>0</v>
      </c>
      <c r="Q605" s="58" t="e">
        <f t="shared" si="64"/>
        <v>#DIV/0!</v>
      </c>
      <c r="R605" s="53">
        <f>VLOOKUP(A605,T71密集市街地の状況!$A$6:$F$2000,6,FALSE)</f>
        <v>0</v>
      </c>
      <c r="S605" s="54">
        <f>VLOOKUP(A605,T56建物老朽度!$A$6:$R$2001,17,FALSE)</f>
        <v>0</v>
      </c>
      <c r="T605" s="54">
        <f>VLOOKUP(A605,T56建物老朽度!$A$6:$R$2001,18,FALSE)</f>
        <v>0</v>
      </c>
      <c r="U605" s="54" t="e">
        <f t="shared" si="65"/>
        <v>#DIV/0!</v>
      </c>
      <c r="V605" s="55" t="str">
        <f t="shared" si="66"/>
        <v>-</v>
      </c>
      <c r="W605" s="56">
        <f t="shared" si="67"/>
        <v>0</v>
      </c>
      <c r="X605" s="57">
        <f>VLOOKUP(A605,T71密集市街地の状況!$A$6:$Q$2001,13,FALSE)</f>
        <v>0</v>
      </c>
      <c r="Y605" s="56">
        <f t="shared" si="68"/>
        <v>0</v>
      </c>
      <c r="Z605" s="60"/>
      <c r="AA605" s="60"/>
      <c r="AB605" s="53">
        <f>VLOOKUP(A605,T71密集市街地の状況!$A$6:$Q$2000,15,FALSE)</f>
        <v>0</v>
      </c>
      <c r="AC605" s="61">
        <f t="shared" si="69"/>
        <v>0</v>
      </c>
      <c r="AD605" s="62"/>
    </row>
    <row r="606" spans="1:30" ht="15" customHeight="1">
      <c r="A606" s="49">
        <f>T71密集市街地の状況!A605</f>
        <v>0</v>
      </c>
      <c r="B606" s="16"/>
      <c r="C606" s="16"/>
      <c r="D606" s="16" t="str">
        <f t="shared" si="70"/>
        <v/>
      </c>
      <c r="E606" s="16"/>
      <c r="F606" s="16"/>
      <c r="G606" s="51">
        <v>600</v>
      </c>
      <c r="H606" s="31">
        <f>T71密集市街地の状況!B605</f>
        <v>0</v>
      </c>
      <c r="I606" s="31">
        <f>T71密集市街地の状況!C605</f>
        <v>0</v>
      </c>
      <c r="J606" s="31">
        <f>T71密集市街地の状況!D605</f>
        <v>0</v>
      </c>
      <c r="K606" s="31">
        <f>VLOOKUP(A606,T11aゾーン名称及び面積!$A$6:$I$2001,5,FALSE)</f>
        <v>0</v>
      </c>
      <c r="L606" s="31">
        <f>VLOOKUP(A606,T11aゾーン名称及び面積!$A$6:$I$2001,6,FALSE)</f>
        <v>0</v>
      </c>
      <c r="M606" s="52">
        <f>VLOOKUP(A606,T11aゾーン名称及び面積!$A$6:$I$2001,7,FALSE)</f>
        <v>0</v>
      </c>
      <c r="N606" s="52">
        <f>VLOOKUP(A606,T11aゾーン名称及び面積!$A$6:$I$2001,8,FALSE)</f>
        <v>0</v>
      </c>
      <c r="O606" s="53">
        <f>VLOOKUP(A606,T11aゾーン名称及び面積!$A$6:$I$2001,9,FALSE)</f>
        <v>0</v>
      </c>
      <c r="P606" s="54">
        <f>VLOOKUP(A606,T23ゾーン別人口!$A$6:$F$2001,6,FALSE)</f>
        <v>0</v>
      </c>
      <c r="Q606" s="58" t="e">
        <f t="shared" si="64"/>
        <v>#DIV/0!</v>
      </c>
      <c r="R606" s="53">
        <f>VLOOKUP(A606,T71密集市街地の状況!$A$6:$F$2000,6,FALSE)</f>
        <v>0</v>
      </c>
      <c r="S606" s="54">
        <f>VLOOKUP(A606,T56建物老朽度!$A$6:$R$2001,17,FALSE)</f>
        <v>0</v>
      </c>
      <c r="T606" s="54">
        <f>VLOOKUP(A606,T56建物老朽度!$A$6:$R$2001,18,FALSE)</f>
        <v>0</v>
      </c>
      <c r="U606" s="54" t="e">
        <f t="shared" si="65"/>
        <v>#DIV/0!</v>
      </c>
      <c r="V606" s="55" t="str">
        <f t="shared" si="66"/>
        <v>-</v>
      </c>
      <c r="W606" s="56">
        <f t="shared" si="67"/>
        <v>0</v>
      </c>
      <c r="X606" s="57">
        <f>VLOOKUP(A606,T71密集市街地の状況!$A$6:$Q$2001,13,FALSE)</f>
        <v>0</v>
      </c>
      <c r="Y606" s="56">
        <f t="shared" si="68"/>
        <v>0</v>
      </c>
      <c r="Z606" s="60"/>
      <c r="AA606" s="60"/>
      <c r="AB606" s="53">
        <f>VLOOKUP(A606,T71密集市街地の状況!$A$6:$Q$2000,15,FALSE)</f>
        <v>0</v>
      </c>
      <c r="AC606" s="61">
        <f t="shared" si="69"/>
        <v>0</v>
      </c>
      <c r="AD606" s="62"/>
    </row>
    <row r="607" spans="1:30" ht="15" customHeight="1">
      <c r="A607" s="49">
        <f>T71密集市街地の状況!A606</f>
        <v>0</v>
      </c>
      <c r="B607" s="16"/>
      <c r="C607" s="16"/>
      <c r="D607" s="16" t="str">
        <f t="shared" si="70"/>
        <v/>
      </c>
      <c r="E607" s="16"/>
      <c r="F607" s="16"/>
      <c r="G607" s="51">
        <v>601</v>
      </c>
      <c r="H607" s="31">
        <f>T71密集市街地の状況!B606</f>
        <v>0</v>
      </c>
      <c r="I607" s="31">
        <f>T71密集市街地の状況!C606</f>
        <v>0</v>
      </c>
      <c r="J607" s="31">
        <f>T71密集市街地の状況!D606</f>
        <v>0</v>
      </c>
      <c r="K607" s="31">
        <f>VLOOKUP(A607,T11aゾーン名称及び面積!$A$6:$I$2001,5,FALSE)</f>
        <v>0</v>
      </c>
      <c r="L607" s="31">
        <f>VLOOKUP(A607,T11aゾーン名称及び面積!$A$6:$I$2001,6,FALSE)</f>
        <v>0</v>
      </c>
      <c r="M607" s="52">
        <f>VLOOKUP(A607,T11aゾーン名称及び面積!$A$6:$I$2001,7,FALSE)</f>
        <v>0</v>
      </c>
      <c r="N607" s="52">
        <f>VLOOKUP(A607,T11aゾーン名称及び面積!$A$6:$I$2001,8,FALSE)</f>
        <v>0</v>
      </c>
      <c r="O607" s="53">
        <f>VLOOKUP(A607,T11aゾーン名称及び面積!$A$6:$I$2001,9,FALSE)</f>
        <v>0</v>
      </c>
      <c r="P607" s="54">
        <f>VLOOKUP(A607,T23ゾーン別人口!$A$6:$F$2001,6,FALSE)</f>
        <v>0</v>
      </c>
      <c r="Q607" s="58" t="e">
        <f t="shared" si="64"/>
        <v>#DIV/0!</v>
      </c>
      <c r="R607" s="53">
        <f>VLOOKUP(A607,T71密集市街地の状況!$A$6:$F$2000,6,FALSE)</f>
        <v>0</v>
      </c>
      <c r="S607" s="54">
        <f>VLOOKUP(A607,T56建物老朽度!$A$6:$R$2001,17,FALSE)</f>
        <v>0</v>
      </c>
      <c r="T607" s="54">
        <f>VLOOKUP(A607,T56建物老朽度!$A$6:$R$2001,18,FALSE)</f>
        <v>0</v>
      </c>
      <c r="U607" s="54" t="e">
        <f t="shared" si="65"/>
        <v>#DIV/0!</v>
      </c>
      <c r="V607" s="55" t="str">
        <f t="shared" si="66"/>
        <v>-</v>
      </c>
      <c r="W607" s="56">
        <f t="shared" si="67"/>
        <v>0</v>
      </c>
      <c r="X607" s="57">
        <f>VLOOKUP(A607,T71密集市街地の状況!$A$6:$Q$2001,13,FALSE)</f>
        <v>0</v>
      </c>
      <c r="Y607" s="56">
        <f t="shared" si="68"/>
        <v>0</v>
      </c>
      <c r="Z607" s="60"/>
      <c r="AA607" s="60"/>
      <c r="AB607" s="53">
        <f>VLOOKUP(A607,T71密集市街地の状況!$A$6:$Q$2000,15,FALSE)</f>
        <v>0</v>
      </c>
      <c r="AC607" s="61">
        <f t="shared" si="69"/>
        <v>0</v>
      </c>
      <c r="AD607" s="62"/>
    </row>
    <row r="608" spans="1:30" ht="15" customHeight="1">
      <c r="A608" s="49">
        <f>T71密集市街地の状況!A607</f>
        <v>0</v>
      </c>
      <c r="B608" s="16"/>
      <c r="C608" s="16"/>
      <c r="D608" s="16" t="str">
        <f t="shared" si="70"/>
        <v/>
      </c>
      <c r="E608" s="16"/>
      <c r="F608" s="16"/>
      <c r="G608" s="51">
        <v>602</v>
      </c>
      <c r="H608" s="31">
        <f>T71密集市街地の状況!B607</f>
        <v>0</v>
      </c>
      <c r="I608" s="31">
        <f>T71密集市街地の状況!C607</f>
        <v>0</v>
      </c>
      <c r="J608" s="31">
        <f>T71密集市街地の状況!D607</f>
        <v>0</v>
      </c>
      <c r="K608" s="31">
        <f>VLOOKUP(A608,T11aゾーン名称及び面積!$A$6:$I$2001,5,FALSE)</f>
        <v>0</v>
      </c>
      <c r="L608" s="31">
        <f>VLOOKUP(A608,T11aゾーン名称及び面積!$A$6:$I$2001,6,FALSE)</f>
        <v>0</v>
      </c>
      <c r="M608" s="52">
        <f>VLOOKUP(A608,T11aゾーン名称及び面積!$A$6:$I$2001,7,FALSE)</f>
        <v>0</v>
      </c>
      <c r="N608" s="52">
        <f>VLOOKUP(A608,T11aゾーン名称及び面積!$A$6:$I$2001,8,FALSE)</f>
        <v>0</v>
      </c>
      <c r="O608" s="53">
        <f>VLOOKUP(A608,T11aゾーン名称及び面積!$A$6:$I$2001,9,FALSE)</f>
        <v>0</v>
      </c>
      <c r="P608" s="54">
        <f>VLOOKUP(A608,T23ゾーン別人口!$A$6:$F$2001,6,FALSE)</f>
        <v>0</v>
      </c>
      <c r="Q608" s="58" t="e">
        <f t="shared" si="64"/>
        <v>#DIV/0!</v>
      </c>
      <c r="R608" s="53">
        <f>VLOOKUP(A608,T71密集市街地の状況!$A$6:$F$2000,6,FALSE)</f>
        <v>0</v>
      </c>
      <c r="S608" s="54">
        <f>VLOOKUP(A608,T56建物老朽度!$A$6:$R$2001,17,FALSE)</f>
        <v>0</v>
      </c>
      <c r="T608" s="54">
        <f>VLOOKUP(A608,T56建物老朽度!$A$6:$R$2001,18,FALSE)</f>
        <v>0</v>
      </c>
      <c r="U608" s="54" t="e">
        <f t="shared" si="65"/>
        <v>#DIV/0!</v>
      </c>
      <c r="V608" s="55" t="str">
        <f t="shared" si="66"/>
        <v>-</v>
      </c>
      <c r="W608" s="56">
        <f t="shared" si="67"/>
        <v>0</v>
      </c>
      <c r="X608" s="57">
        <f>VLOOKUP(A608,T71密集市街地の状況!$A$6:$Q$2001,13,FALSE)</f>
        <v>0</v>
      </c>
      <c r="Y608" s="56">
        <f t="shared" si="68"/>
        <v>0</v>
      </c>
      <c r="Z608" s="60"/>
      <c r="AA608" s="60"/>
      <c r="AB608" s="53">
        <f>VLOOKUP(A608,T71密集市街地の状況!$A$6:$Q$2000,15,FALSE)</f>
        <v>0</v>
      </c>
      <c r="AC608" s="61">
        <f t="shared" si="69"/>
        <v>0</v>
      </c>
      <c r="AD608" s="62"/>
    </row>
    <row r="609" spans="1:30" ht="15" customHeight="1">
      <c r="A609" s="49">
        <f>T71密集市街地の状況!A608</f>
        <v>0</v>
      </c>
      <c r="B609" s="16"/>
      <c r="C609" s="16"/>
      <c r="D609" s="16" t="str">
        <f t="shared" si="70"/>
        <v/>
      </c>
      <c r="E609" s="16"/>
      <c r="F609" s="16"/>
      <c r="G609" s="51">
        <v>603</v>
      </c>
      <c r="H609" s="31">
        <f>T71密集市街地の状況!B608</f>
        <v>0</v>
      </c>
      <c r="I609" s="31">
        <f>T71密集市街地の状況!C608</f>
        <v>0</v>
      </c>
      <c r="J609" s="31">
        <f>T71密集市街地の状況!D608</f>
        <v>0</v>
      </c>
      <c r="K609" s="31">
        <f>VLOOKUP(A609,T11aゾーン名称及び面積!$A$6:$I$2001,5,FALSE)</f>
        <v>0</v>
      </c>
      <c r="L609" s="31">
        <f>VLOOKUP(A609,T11aゾーン名称及び面積!$A$6:$I$2001,6,FALSE)</f>
        <v>0</v>
      </c>
      <c r="M609" s="52">
        <f>VLOOKUP(A609,T11aゾーン名称及び面積!$A$6:$I$2001,7,FALSE)</f>
        <v>0</v>
      </c>
      <c r="N609" s="52">
        <f>VLOOKUP(A609,T11aゾーン名称及び面積!$A$6:$I$2001,8,FALSE)</f>
        <v>0</v>
      </c>
      <c r="O609" s="53">
        <f>VLOOKUP(A609,T11aゾーン名称及び面積!$A$6:$I$2001,9,FALSE)</f>
        <v>0</v>
      </c>
      <c r="P609" s="54">
        <f>VLOOKUP(A609,T23ゾーン別人口!$A$6:$F$2001,6,FALSE)</f>
        <v>0</v>
      </c>
      <c r="Q609" s="58" t="e">
        <f t="shared" si="64"/>
        <v>#DIV/0!</v>
      </c>
      <c r="R609" s="53">
        <f>VLOOKUP(A609,T71密集市街地の状況!$A$6:$F$2000,6,FALSE)</f>
        <v>0</v>
      </c>
      <c r="S609" s="54">
        <f>VLOOKUP(A609,T56建物老朽度!$A$6:$R$2001,17,FALSE)</f>
        <v>0</v>
      </c>
      <c r="T609" s="54">
        <f>VLOOKUP(A609,T56建物老朽度!$A$6:$R$2001,18,FALSE)</f>
        <v>0</v>
      </c>
      <c r="U609" s="54" t="e">
        <f t="shared" si="65"/>
        <v>#DIV/0!</v>
      </c>
      <c r="V609" s="55" t="str">
        <f t="shared" si="66"/>
        <v>-</v>
      </c>
      <c r="W609" s="56">
        <f t="shared" si="67"/>
        <v>0</v>
      </c>
      <c r="X609" s="57">
        <f>VLOOKUP(A609,T71密集市街地の状況!$A$6:$Q$2001,13,FALSE)</f>
        <v>0</v>
      </c>
      <c r="Y609" s="56">
        <f t="shared" si="68"/>
        <v>0</v>
      </c>
      <c r="Z609" s="60"/>
      <c r="AA609" s="60"/>
      <c r="AB609" s="53">
        <f>VLOOKUP(A609,T71密集市街地の状況!$A$6:$Q$2000,15,FALSE)</f>
        <v>0</v>
      </c>
      <c r="AC609" s="61">
        <f t="shared" si="69"/>
        <v>0</v>
      </c>
      <c r="AD609" s="62"/>
    </row>
    <row r="610" spans="1:30" ht="15" customHeight="1">
      <c r="A610" s="49">
        <f>T71密集市街地の状況!A609</f>
        <v>0</v>
      </c>
      <c r="B610" s="16"/>
      <c r="C610" s="16"/>
      <c r="D610" s="16" t="str">
        <f t="shared" si="70"/>
        <v/>
      </c>
      <c r="E610" s="16"/>
      <c r="F610" s="16"/>
      <c r="G610" s="51">
        <v>604</v>
      </c>
      <c r="H610" s="31">
        <f>T71密集市街地の状況!B609</f>
        <v>0</v>
      </c>
      <c r="I610" s="31">
        <f>T71密集市街地の状況!C609</f>
        <v>0</v>
      </c>
      <c r="J610" s="31">
        <f>T71密集市街地の状況!D609</f>
        <v>0</v>
      </c>
      <c r="K610" s="31">
        <f>VLOOKUP(A610,T11aゾーン名称及び面積!$A$6:$I$2001,5,FALSE)</f>
        <v>0</v>
      </c>
      <c r="L610" s="31">
        <f>VLOOKUP(A610,T11aゾーン名称及び面積!$A$6:$I$2001,6,FALSE)</f>
        <v>0</v>
      </c>
      <c r="M610" s="52">
        <f>VLOOKUP(A610,T11aゾーン名称及び面積!$A$6:$I$2001,7,FALSE)</f>
        <v>0</v>
      </c>
      <c r="N610" s="52">
        <f>VLOOKUP(A610,T11aゾーン名称及び面積!$A$6:$I$2001,8,FALSE)</f>
        <v>0</v>
      </c>
      <c r="O610" s="53">
        <f>VLOOKUP(A610,T11aゾーン名称及び面積!$A$6:$I$2001,9,FALSE)</f>
        <v>0</v>
      </c>
      <c r="P610" s="54">
        <f>VLOOKUP(A610,T23ゾーン別人口!$A$6:$F$2001,6,FALSE)</f>
        <v>0</v>
      </c>
      <c r="Q610" s="58" t="e">
        <f t="shared" si="64"/>
        <v>#DIV/0!</v>
      </c>
      <c r="R610" s="53">
        <f>VLOOKUP(A610,T71密集市街地の状況!$A$6:$F$2000,6,FALSE)</f>
        <v>0</v>
      </c>
      <c r="S610" s="54">
        <f>VLOOKUP(A610,T56建物老朽度!$A$6:$R$2001,17,FALSE)</f>
        <v>0</v>
      </c>
      <c r="T610" s="54">
        <f>VLOOKUP(A610,T56建物老朽度!$A$6:$R$2001,18,FALSE)</f>
        <v>0</v>
      </c>
      <c r="U610" s="54" t="e">
        <f t="shared" si="65"/>
        <v>#DIV/0!</v>
      </c>
      <c r="V610" s="55" t="str">
        <f t="shared" si="66"/>
        <v>-</v>
      </c>
      <c r="W610" s="56">
        <f t="shared" si="67"/>
        <v>0</v>
      </c>
      <c r="X610" s="57">
        <f>VLOOKUP(A610,T71密集市街地の状況!$A$6:$Q$2001,13,FALSE)</f>
        <v>0</v>
      </c>
      <c r="Y610" s="56">
        <f t="shared" si="68"/>
        <v>0</v>
      </c>
      <c r="Z610" s="60"/>
      <c r="AA610" s="60"/>
      <c r="AB610" s="53">
        <f>VLOOKUP(A610,T71密集市街地の状況!$A$6:$Q$2000,15,FALSE)</f>
        <v>0</v>
      </c>
      <c r="AC610" s="61">
        <f t="shared" si="69"/>
        <v>0</v>
      </c>
      <c r="AD610" s="62"/>
    </row>
    <row r="611" spans="1:30" ht="15" customHeight="1">
      <c r="A611" s="49">
        <f>T71密集市街地の状況!A610</f>
        <v>0</v>
      </c>
      <c r="B611" s="16"/>
      <c r="C611" s="16"/>
      <c r="D611" s="16" t="str">
        <f t="shared" si="70"/>
        <v/>
      </c>
      <c r="E611" s="16"/>
      <c r="F611" s="16"/>
      <c r="G611" s="51">
        <v>605</v>
      </c>
      <c r="H611" s="31">
        <f>T71密集市街地の状況!B610</f>
        <v>0</v>
      </c>
      <c r="I611" s="31">
        <f>T71密集市街地の状況!C610</f>
        <v>0</v>
      </c>
      <c r="J611" s="31">
        <f>T71密集市街地の状況!D610</f>
        <v>0</v>
      </c>
      <c r="K611" s="31">
        <f>VLOOKUP(A611,T11aゾーン名称及び面積!$A$6:$I$2001,5,FALSE)</f>
        <v>0</v>
      </c>
      <c r="L611" s="31">
        <f>VLOOKUP(A611,T11aゾーン名称及び面積!$A$6:$I$2001,6,FALSE)</f>
        <v>0</v>
      </c>
      <c r="M611" s="52">
        <f>VLOOKUP(A611,T11aゾーン名称及び面積!$A$6:$I$2001,7,FALSE)</f>
        <v>0</v>
      </c>
      <c r="N611" s="52">
        <f>VLOOKUP(A611,T11aゾーン名称及び面積!$A$6:$I$2001,8,FALSE)</f>
        <v>0</v>
      </c>
      <c r="O611" s="53">
        <f>VLOOKUP(A611,T11aゾーン名称及び面積!$A$6:$I$2001,9,FALSE)</f>
        <v>0</v>
      </c>
      <c r="P611" s="54">
        <f>VLOOKUP(A611,T23ゾーン別人口!$A$6:$F$2001,6,FALSE)</f>
        <v>0</v>
      </c>
      <c r="Q611" s="58" t="e">
        <f t="shared" si="64"/>
        <v>#DIV/0!</v>
      </c>
      <c r="R611" s="53">
        <f>VLOOKUP(A611,T71密集市街地の状況!$A$6:$F$2000,6,FALSE)</f>
        <v>0</v>
      </c>
      <c r="S611" s="54">
        <f>VLOOKUP(A611,T56建物老朽度!$A$6:$R$2001,17,FALSE)</f>
        <v>0</v>
      </c>
      <c r="T611" s="54">
        <f>VLOOKUP(A611,T56建物老朽度!$A$6:$R$2001,18,FALSE)</f>
        <v>0</v>
      </c>
      <c r="U611" s="54" t="e">
        <f t="shared" si="65"/>
        <v>#DIV/0!</v>
      </c>
      <c r="V611" s="55" t="str">
        <f t="shared" si="66"/>
        <v>-</v>
      </c>
      <c r="W611" s="56">
        <f t="shared" si="67"/>
        <v>0</v>
      </c>
      <c r="X611" s="57">
        <f>VLOOKUP(A611,T71密集市街地の状況!$A$6:$Q$2001,13,FALSE)</f>
        <v>0</v>
      </c>
      <c r="Y611" s="56">
        <f t="shared" si="68"/>
        <v>0</v>
      </c>
      <c r="Z611" s="60"/>
      <c r="AA611" s="60"/>
      <c r="AB611" s="53">
        <f>VLOOKUP(A611,T71密集市街地の状況!$A$6:$Q$2000,15,FALSE)</f>
        <v>0</v>
      </c>
      <c r="AC611" s="61">
        <f t="shared" si="69"/>
        <v>0</v>
      </c>
      <c r="AD611" s="62"/>
    </row>
    <row r="612" spans="1:30" ht="15" customHeight="1">
      <c r="A612" s="49">
        <f>T71密集市街地の状況!A611</f>
        <v>0</v>
      </c>
      <c r="B612" s="16"/>
      <c r="C612" s="16"/>
      <c r="D612" s="16" t="str">
        <f t="shared" si="70"/>
        <v/>
      </c>
      <c r="E612" s="16"/>
      <c r="F612" s="16"/>
      <c r="G612" s="51">
        <v>606</v>
      </c>
      <c r="H612" s="31">
        <f>T71密集市街地の状況!B611</f>
        <v>0</v>
      </c>
      <c r="I612" s="31">
        <f>T71密集市街地の状況!C611</f>
        <v>0</v>
      </c>
      <c r="J612" s="31">
        <f>T71密集市街地の状況!D611</f>
        <v>0</v>
      </c>
      <c r="K612" s="31">
        <f>VLOOKUP(A612,T11aゾーン名称及び面積!$A$6:$I$2001,5,FALSE)</f>
        <v>0</v>
      </c>
      <c r="L612" s="31">
        <f>VLOOKUP(A612,T11aゾーン名称及び面積!$A$6:$I$2001,6,FALSE)</f>
        <v>0</v>
      </c>
      <c r="M612" s="52">
        <f>VLOOKUP(A612,T11aゾーン名称及び面積!$A$6:$I$2001,7,FALSE)</f>
        <v>0</v>
      </c>
      <c r="N612" s="52">
        <f>VLOOKUP(A612,T11aゾーン名称及び面積!$A$6:$I$2001,8,FALSE)</f>
        <v>0</v>
      </c>
      <c r="O612" s="53">
        <f>VLOOKUP(A612,T11aゾーン名称及び面積!$A$6:$I$2001,9,FALSE)</f>
        <v>0</v>
      </c>
      <c r="P612" s="54">
        <f>VLOOKUP(A612,T23ゾーン別人口!$A$6:$F$2001,6,FALSE)</f>
        <v>0</v>
      </c>
      <c r="Q612" s="58" t="e">
        <f t="shared" si="64"/>
        <v>#DIV/0!</v>
      </c>
      <c r="R612" s="53">
        <f>VLOOKUP(A612,T71密集市街地の状況!$A$6:$F$2000,6,FALSE)</f>
        <v>0</v>
      </c>
      <c r="S612" s="54">
        <f>VLOOKUP(A612,T56建物老朽度!$A$6:$R$2001,17,FALSE)</f>
        <v>0</v>
      </c>
      <c r="T612" s="54">
        <f>VLOOKUP(A612,T56建物老朽度!$A$6:$R$2001,18,FALSE)</f>
        <v>0</v>
      </c>
      <c r="U612" s="54" t="e">
        <f t="shared" si="65"/>
        <v>#DIV/0!</v>
      </c>
      <c r="V612" s="55" t="str">
        <f t="shared" si="66"/>
        <v>-</v>
      </c>
      <c r="W612" s="56">
        <f t="shared" si="67"/>
        <v>0</v>
      </c>
      <c r="X612" s="57">
        <f>VLOOKUP(A612,T71密集市街地の状況!$A$6:$Q$2001,13,FALSE)</f>
        <v>0</v>
      </c>
      <c r="Y612" s="56">
        <f t="shared" si="68"/>
        <v>0</v>
      </c>
      <c r="Z612" s="60"/>
      <c r="AA612" s="60"/>
      <c r="AB612" s="53">
        <f>VLOOKUP(A612,T71密集市街地の状況!$A$6:$Q$2000,15,FALSE)</f>
        <v>0</v>
      </c>
      <c r="AC612" s="61">
        <f t="shared" si="69"/>
        <v>0</v>
      </c>
      <c r="AD612" s="62"/>
    </row>
    <row r="613" spans="1:30" ht="15" customHeight="1">
      <c r="A613" s="49">
        <f>T71密集市街地の状況!A612</f>
        <v>0</v>
      </c>
      <c r="B613" s="16"/>
      <c r="C613" s="16"/>
      <c r="D613" s="16" t="str">
        <f t="shared" si="70"/>
        <v/>
      </c>
      <c r="E613" s="16"/>
      <c r="F613" s="16"/>
      <c r="G613" s="51">
        <v>607</v>
      </c>
      <c r="H613" s="31">
        <f>T71密集市街地の状況!B612</f>
        <v>0</v>
      </c>
      <c r="I613" s="31">
        <f>T71密集市街地の状況!C612</f>
        <v>0</v>
      </c>
      <c r="J613" s="31">
        <f>T71密集市街地の状況!D612</f>
        <v>0</v>
      </c>
      <c r="K613" s="31">
        <f>VLOOKUP(A613,T11aゾーン名称及び面積!$A$6:$I$2001,5,FALSE)</f>
        <v>0</v>
      </c>
      <c r="L613" s="31">
        <f>VLOOKUP(A613,T11aゾーン名称及び面積!$A$6:$I$2001,6,FALSE)</f>
        <v>0</v>
      </c>
      <c r="M613" s="52">
        <f>VLOOKUP(A613,T11aゾーン名称及び面積!$A$6:$I$2001,7,FALSE)</f>
        <v>0</v>
      </c>
      <c r="N613" s="52">
        <f>VLOOKUP(A613,T11aゾーン名称及び面積!$A$6:$I$2001,8,FALSE)</f>
        <v>0</v>
      </c>
      <c r="O613" s="53">
        <f>VLOOKUP(A613,T11aゾーン名称及び面積!$A$6:$I$2001,9,FALSE)</f>
        <v>0</v>
      </c>
      <c r="P613" s="54">
        <f>VLOOKUP(A613,T23ゾーン別人口!$A$6:$F$2001,6,FALSE)</f>
        <v>0</v>
      </c>
      <c r="Q613" s="58" t="e">
        <f t="shared" si="64"/>
        <v>#DIV/0!</v>
      </c>
      <c r="R613" s="53">
        <f>VLOOKUP(A613,T71密集市街地の状況!$A$6:$F$2000,6,FALSE)</f>
        <v>0</v>
      </c>
      <c r="S613" s="54">
        <f>VLOOKUP(A613,T56建物老朽度!$A$6:$R$2001,17,FALSE)</f>
        <v>0</v>
      </c>
      <c r="T613" s="54">
        <f>VLOOKUP(A613,T56建物老朽度!$A$6:$R$2001,18,FALSE)</f>
        <v>0</v>
      </c>
      <c r="U613" s="54" t="e">
        <f t="shared" si="65"/>
        <v>#DIV/0!</v>
      </c>
      <c r="V613" s="55" t="str">
        <f t="shared" si="66"/>
        <v>-</v>
      </c>
      <c r="W613" s="56">
        <f t="shared" si="67"/>
        <v>0</v>
      </c>
      <c r="X613" s="57">
        <f>VLOOKUP(A613,T71密集市街地の状況!$A$6:$Q$2001,13,FALSE)</f>
        <v>0</v>
      </c>
      <c r="Y613" s="56">
        <f t="shared" si="68"/>
        <v>0</v>
      </c>
      <c r="Z613" s="60"/>
      <c r="AA613" s="60"/>
      <c r="AB613" s="53">
        <f>VLOOKUP(A613,T71密集市街地の状況!$A$6:$Q$2000,15,FALSE)</f>
        <v>0</v>
      </c>
      <c r="AC613" s="61">
        <f t="shared" si="69"/>
        <v>0</v>
      </c>
      <c r="AD613" s="62"/>
    </row>
    <row r="614" spans="1:30" ht="15" customHeight="1">
      <c r="A614" s="49">
        <f>T71密集市街地の状況!A613</f>
        <v>0</v>
      </c>
      <c r="B614" s="16"/>
      <c r="C614" s="16"/>
      <c r="D614" s="16" t="str">
        <f t="shared" si="70"/>
        <v/>
      </c>
      <c r="E614" s="16"/>
      <c r="F614" s="16"/>
      <c r="G614" s="51">
        <v>608</v>
      </c>
      <c r="H614" s="31">
        <f>T71密集市街地の状況!B613</f>
        <v>0</v>
      </c>
      <c r="I614" s="31">
        <f>T71密集市街地の状況!C613</f>
        <v>0</v>
      </c>
      <c r="J614" s="31">
        <f>T71密集市街地の状況!D613</f>
        <v>0</v>
      </c>
      <c r="K614" s="31">
        <f>VLOOKUP(A614,T11aゾーン名称及び面積!$A$6:$I$2001,5,FALSE)</f>
        <v>0</v>
      </c>
      <c r="L614" s="31">
        <f>VLOOKUP(A614,T11aゾーン名称及び面積!$A$6:$I$2001,6,FALSE)</f>
        <v>0</v>
      </c>
      <c r="M614" s="52">
        <f>VLOOKUP(A614,T11aゾーン名称及び面積!$A$6:$I$2001,7,FALSE)</f>
        <v>0</v>
      </c>
      <c r="N614" s="52">
        <f>VLOOKUP(A614,T11aゾーン名称及び面積!$A$6:$I$2001,8,FALSE)</f>
        <v>0</v>
      </c>
      <c r="O614" s="53">
        <f>VLOOKUP(A614,T11aゾーン名称及び面積!$A$6:$I$2001,9,FALSE)</f>
        <v>0</v>
      </c>
      <c r="P614" s="54">
        <f>VLOOKUP(A614,T23ゾーン別人口!$A$6:$F$2001,6,FALSE)</f>
        <v>0</v>
      </c>
      <c r="Q614" s="58" t="e">
        <f t="shared" si="64"/>
        <v>#DIV/0!</v>
      </c>
      <c r="R614" s="53">
        <f>VLOOKUP(A614,T71密集市街地の状況!$A$6:$F$2000,6,FALSE)</f>
        <v>0</v>
      </c>
      <c r="S614" s="54">
        <f>VLOOKUP(A614,T56建物老朽度!$A$6:$R$2001,17,FALSE)</f>
        <v>0</v>
      </c>
      <c r="T614" s="54">
        <f>VLOOKUP(A614,T56建物老朽度!$A$6:$R$2001,18,FALSE)</f>
        <v>0</v>
      </c>
      <c r="U614" s="54" t="e">
        <f t="shared" si="65"/>
        <v>#DIV/0!</v>
      </c>
      <c r="V614" s="55" t="str">
        <f t="shared" si="66"/>
        <v>-</v>
      </c>
      <c r="W614" s="56">
        <f t="shared" si="67"/>
        <v>0</v>
      </c>
      <c r="X614" s="57">
        <f>VLOOKUP(A614,T71密集市街地の状況!$A$6:$Q$2001,13,FALSE)</f>
        <v>0</v>
      </c>
      <c r="Y614" s="56">
        <f t="shared" si="68"/>
        <v>0</v>
      </c>
      <c r="Z614" s="60"/>
      <c r="AA614" s="60"/>
      <c r="AB614" s="53">
        <f>VLOOKUP(A614,T71密集市街地の状況!$A$6:$Q$2000,15,FALSE)</f>
        <v>0</v>
      </c>
      <c r="AC614" s="61">
        <f t="shared" si="69"/>
        <v>0</v>
      </c>
      <c r="AD614" s="62"/>
    </row>
    <row r="615" spans="1:30" ht="15" customHeight="1">
      <c r="A615" s="49">
        <f>T71密集市街地の状況!A614</f>
        <v>0</v>
      </c>
      <c r="B615" s="16"/>
      <c r="C615" s="16"/>
      <c r="D615" s="16" t="str">
        <f t="shared" si="70"/>
        <v/>
      </c>
      <c r="E615" s="16"/>
      <c r="F615" s="16"/>
      <c r="G615" s="51">
        <v>609</v>
      </c>
      <c r="H615" s="31">
        <f>T71密集市街地の状況!B614</f>
        <v>0</v>
      </c>
      <c r="I615" s="31">
        <f>T71密集市街地の状況!C614</f>
        <v>0</v>
      </c>
      <c r="J615" s="31">
        <f>T71密集市街地の状況!D614</f>
        <v>0</v>
      </c>
      <c r="K615" s="31">
        <f>VLOOKUP(A615,T11aゾーン名称及び面積!$A$6:$I$2001,5,FALSE)</f>
        <v>0</v>
      </c>
      <c r="L615" s="31">
        <f>VLOOKUP(A615,T11aゾーン名称及び面積!$A$6:$I$2001,6,FALSE)</f>
        <v>0</v>
      </c>
      <c r="M615" s="52">
        <f>VLOOKUP(A615,T11aゾーン名称及び面積!$A$6:$I$2001,7,FALSE)</f>
        <v>0</v>
      </c>
      <c r="N615" s="52">
        <f>VLOOKUP(A615,T11aゾーン名称及び面積!$A$6:$I$2001,8,FALSE)</f>
        <v>0</v>
      </c>
      <c r="O615" s="53">
        <f>VLOOKUP(A615,T11aゾーン名称及び面積!$A$6:$I$2001,9,FALSE)</f>
        <v>0</v>
      </c>
      <c r="P615" s="54">
        <f>VLOOKUP(A615,T23ゾーン別人口!$A$6:$F$2001,6,FALSE)</f>
        <v>0</v>
      </c>
      <c r="Q615" s="58" t="e">
        <f t="shared" si="64"/>
        <v>#DIV/0!</v>
      </c>
      <c r="R615" s="53">
        <f>VLOOKUP(A615,T71密集市街地の状況!$A$6:$F$2000,6,FALSE)</f>
        <v>0</v>
      </c>
      <c r="S615" s="54">
        <f>VLOOKUP(A615,T56建物老朽度!$A$6:$R$2001,17,FALSE)</f>
        <v>0</v>
      </c>
      <c r="T615" s="54">
        <f>VLOOKUP(A615,T56建物老朽度!$A$6:$R$2001,18,FALSE)</f>
        <v>0</v>
      </c>
      <c r="U615" s="54" t="e">
        <f t="shared" si="65"/>
        <v>#DIV/0!</v>
      </c>
      <c r="V615" s="55" t="str">
        <f t="shared" si="66"/>
        <v>-</v>
      </c>
      <c r="W615" s="56">
        <f t="shared" si="67"/>
        <v>0</v>
      </c>
      <c r="X615" s="57">
        <f>VLOOKUP(A615,T71密集市街地の状況!$A$6:$Q$2001,13,FALSE)</f>
        <v>0</v>
      </c>
      <c r="Y615" s="56">
        <f t="shared" si="68"/>
        <v>0</v>
      </c>
      <c r="Z615" s="60"/>
      <c r="AA615" s="60"/>
      <c r="AB615" s="53">
        <f>VLOOKUP(A615,T71密集市街地の状況!$A$6:$Q$2000,15,FALSE)</f>
        <v>0</v>
      </c>
      <c r="AC615" s="61">
        <f t="shared" si="69"/>
        <v>0</v>
      </c>
      <c r="AD615" s="62"/>
    </row>
    <row r="616" spans="1:30" ht="15" customHeight="1">
      <c r="A616" s="49">
        <f>T71密集市街地の状況!A615</f>
        <v>0</v>
      </c>
      <c r="B616" s="16"/>
      <c r="C616" s="16"/>
      <c r="D616" s="16" t="str">
        <f t="shared" si="70"/>
        <v/>
      </c>
      <c r="E616" s="16"/>
      <c r="F616" s="16"/>
      <c r="G616" s="51">
        <v>610</v>
      </c>
      <c r="H616" s="31">
        <f>T71密集市街地の状況!B615</f>
        <v>0</v>
      </c>
      <c r="I616" s="31">
        <f>T71密集市街地の状況!C615</f>
        <v>0</v>
      </c>
      <c r="J616" s="31">
        <f>T71密集市街地の状況!D615</f>
        <v>0</v>
      </c>
      <c r="K616" s="31">
        <f>VLOOKUP(A616,T11aゾーン名称及び面積!$A$6:$I$2001,5,FALSE)</f>
        <v>0</v>
      </c>
      <c r="L616" s="31">
        <f>VLOOKUP(A616,T11aゾーン名称及び面積!$A$6:$I$2001,6,FALSE)</f>
        <v>0</v>
      </c>
      <c r="M616" s="52">
        <f>VLOOKUP(A616,T11aゾーン名称及び面積!$A$6:$I$2001,7,FALSE)</f>
        <v>0</v>
      </c>
      <c r="N616" s="52">
        <f>VLOOKUP(A616,T11aゾーン名称及び面積!$A$6:$I$2001,8,FALSE)</f>
        <v>0</v>
      </c>
      <c r="O616" s="53">
        <f>VLOOKUP(A616,T11aゾーン名称及び面積!$A$6:$I$2001,9,FALSE)</f>
        <v>0</v>
      </c>
      <c r="P616" s="54">
        <f>VLOOKUP(A616,T23ゾーン別人口!$A$6:$F$2001,6,FALSE)</f>
        <v>0</v>
      </c>
      <c r="Q616" s="58" t="e">
        <f t="shared" si="64"/>
        <v>#DIV/0!</v>
      </c>
      <c r="R616" s="53">
        <f>VLOOKUP(A616,T71密集市街地の状況!$A$6:$F$2000,6,FALSE)</f>
        <v>0</v>
      </c>
      <c r="S616" s="54">
        <f>VLOOKUP(A616,T56建物老朽度!$A$6:$R$2001,17,FALSE)</f>
        <v>0</v>
      </c>
      <c r="T616" s="54">
        <f>VLOOKUP(A616,T56建物老朽度!$A$6:$R$2001,18,FALSE)</f>
        <v>0</v>
      </c>
      <c r="U616" s="54" t="e">
        <f t="shared" si="65"/>
        <v>#DIV/0!</v>
      </c>
      <c r="V616" s="55" t="str">
        <f t="shared" si="66"/>
        <v>-</v>
      </c>
      <c r="W616" s="56">
        <f t="shared" si="67"/>
        <v>0</v>
      </c>
      <c r="X616" s="57">
        <f>VLOOKUP(A616,T71密集市街地の状況!$A$6:$Q$2001,13,FALSE)</f>
        <v>0</v>
      </c>
      <c r="Y616" s="56">
        <f t="shared" si="68"/>
        <v>0</v>
      </c>
      <c r="Z616" s="60"/>
      <c r="AA616" s="60"/>
      <c r="AB616" s="53">
        <f>VLOOKUP(A616,T71密集市街地の状況!$A$6:$Q$2000,15,FALSE)</f>
        <v>0</v>
      </c>
      <c r="AC616" s="61">
        <f t="shared" si="69"/>
        <v>0</v>
      </c>
      <c r="AD616" s="62"/>
    </row>
    <row r="617" spans="1:30" ht="15" customHeight="1">
      <c r="A617" s="49">
        <f>T71密集市街地の状況!A616</f>
        <v>0</v>
      </c>
      <c r="B617" s="16"/>
      <c r="C617" s="16"/>
      <c r="D617" s="16" t="str">
        <f t="shared" si="70"/>
        <v/>
      </c>
      <c r="E617" s="16"/>
      <c r="F617" s="16"/>
      <c r="G617" s="51">
        <v>611</v>
      </c>
      <c r="H617" s="31">
        <f>T71密集市街地の状況!B616</f>
        <v>0</v>
      </c>
      <c r="I617" s="31">
        <f>T71密集市街地の状況!C616</f>
        <v>0</v>
      </c>
      <c r="J617" s="31">
        <f>T71密集市街地の状況!D616</f>
        <v>0</v>
      </c>
      <c r="K617" s="31">
        <f>VLOOKUP(A617,T11aゾーン名称及び面積!$A$6:$I$2001,5,FALSE)</f>
        <v>0</v>
      </c>
      <c r="L617" s="31">
        <f>VLOOKUP(A617,T11aゾーン名称及び面積!$A$6:$I$2001,6,FALSE)</f>
        <v>0</v>
      </c>
      <c r="M617" s="52">
        <f>VLOOKUP(A617,T11aゾーン名称及び面積!$A$6:$I$2001,7,FALSE)</f>
        <v>0</v>
      </c>
      <c r="N617" s="52">
        <f>VLOOKUP(A617,T11aゾーン名称及び面積!$A$6:$I$2001,8,FALSE)</f>
        <v>0</v>
      </c>
      <c r="O617" s="53">
        <f>VLOOKUP(A617,T11aゾーン名称及び面積!$A$6:$I$2001,9,FALSE)</f>
        <v>0</v>
      </c>
      <c r="P617" s="54">
        <f>VLOOKUP(A617,T23ゾーン別人口!$A$6:$F$2001,6,FALSE)</f>
        <v>0</v>
      </c>
      <c r="Q617" s="58" t="e">
        <f t="shared" si="64"/>
        <v>#DIV/0!</v>
      </c>
      <c r="R617" s="53">
        <f>VLOOKUP(A617,T71密集市街地の状況!$A$6:$F$2000,6,FALSE)</f>
        <v>0</v>
      </c>
      <c r="S617" s="54">
        <f>VLOOKUP(A617,T56建物老朽度!$A$6:$R$2001,17,FALSE)</f>
        <v>0</v>
      </c>
      <c r="T617" s="54">
        <f>VLOOKUP(A617,T56建物老朽度!$A$6:$R$2001,18,FALSE)</f>
        <v>0</v>
      </c>
      <c r="U617" s="54" t="e">
        <f t="shared" si="65"/>
        <v>#DIV/0!</v>
      </c>
      <c r="V617" s="55" t="str">
        <f t="shared" si="66"/>
        <v>-</v>
      </c>
      <c r="W617" s="56">
        <f t="shared" si="67"/>
        <v>0</v>
      </c>
      <c r="X617" s="57">
        <f>VLOOKUP(A617,T71密集市街地の状況!$A$6:$Q$2001,13,FALSE)</f>
        <v>0</v>
      </c>
      <c r="Y617" s="56">
        <f t="shared" si="68"/>
        <v>0</v>
      </c>
      <c r="Z617" s="60"/>
      <c r="AA617" s="60"/>
      <c r="AB617" s="53">
        <f>VLOOKUP(A617,T71密集市街地の状況!$A$6:$Q$2000,15,FALSE)</f>
        <v>0</v>
      </c>
      <c r="AC617" s="61">
        <f t="shared" si="69"/>
        <v>0</v>
      </c>
      <c r="AD617" s="62"/>
    </row>
    <row r="618" spans="1:30" ht="15" customHeight="1">
      <c r="A618" s="49">
        <f>T71密集市街地の状況!A617</f>
        <v>0</v>
      </c>
      <c r="B618" s="16"/>
      <c r="C618" s="16"/>
      <c r="D618" s="16" t="str">
        <f t="shared" si="70"/>
        <v/>
      </c>
      <c r="E618" s="16"/>
      <c r="F618" s="16"/>
      <c r="G618" s="51">
        <v>612</v>
      </c>
      <c r="H618" s="31">
        <f>T71密集市街地の状況!B617</f>
        <v>0</v>
      </c>
      <c r="I618" s="31">
        <f>T71密集市街地の状況!C617</f>
        <v>0</v>
      </c>
      <c r="J618" s="31">
        <f>T71密集市街地の状況!D617</f>
        <v>0</v>
      </c>
      <c r="K618" s="31">
        <f>VLOOKUP(A618,T11aゾーン名称及び面積!$A$6:$I$2001,5,FALSE)</f>
        <v>0</v>
      </c>
      <c r="L618" s="31">
        <f>VLOOKUP(A618,T11aゾーン名称及び面積!$A$6:$I$2001,6,FALSE)</f>
        <v>0</v>
      </c>
      <c r="M618" s="52">
        <f>VLOOKUP(A618,T11aゾーン名称及び面積!$A$6:$I$2001,7,FALSE)</f>
        <v>0</v>
      </c>
      <c r="N618" s="52">
        <f>VLOOKUP(A618,T11aゾーン名称及び面積!$A$6:$I$2001,8,FALSE)</f>
        <v>0</v>
      </c>
      <c r="O618" s="53">
        <f>VLOOKUP(A618,T11aゾーン名称及び面積!$A$6:$I$2001,9,FALSE)</f>
        <v>0</v>
      </c>
      <c r="P618" s="54">
        <f>VLOOKUP(A618,T23ゾーン別人口!$A$6:$F$2001,6,FALSE)</f>
        <v>0</v>
      </c>
      <c r="Q618" s="58" t="e">
        <f t="shared" si="64"/>
        <v>#DIV/0!</v>
      </c>
      <c r="R618" s="53">
        <f>VLOOKUP(A618,T71密集市街地の状況!$A$6:$F$2000,6,FALSE)</f>
        <v>0</v>
      </c>
      <c r="S618" s="54">
        <f>VLOOKUP(A618,T56建物老朽度!$A$6:$R$2001,17,FALSE)</f>
        <v>0</v>
      </c>
      <c r="T618" s="54">
        <f>VLOOKUP(A618,T56建物老朽度!$A$6:$R$2001,18,FALSE)</f>
        <v>0</v>
      </c>
      <c r="U618" s="54" t="e">
        <f t="shared" si="65"/>
        <v>#DIV/0!</v>
      </c>
      <c r="V618" s="55" t="str">
        <f t="shared" si="66"/>
        <v>-</v>
      </c>
      <c r="W618" s="56">
        <f t="shared" si="67"/>
        <v>0</v>
      </c>
      <c r="X618" s="57">
        <f>VLOOKUP(A618,T71密集市街地の状況!$A$6:$Q$2001,13,FALSE)</f>
        <v>0</v>
      </c>
      <c r="Y618" s="56">
        <f t="shared" si="68"/>
        <v>0</v>
      </c>
      <c r="Z618" s="60"/>
      <c r="AA618" s="60"/>
      <c r="AB618" s="53">
        <f>VLOOKUP(A618,T71密集市街地の状況!$A$6:$Q$2000,15,FALSE)</f>
        <v>0</v>
      </c>
      <c r="AC618" s="61">
        <f t="shared" si="69"/>
        <v>0</v>
      </c>
      <c r="AD618" s="62"/>
    </row>
    <row r="619" spans="1:30" ht="15" customHeight="1">
      <c r="A619" s="49">
        <f>T71密集市街地の状況!A618</f>
        <v>0</v>
      </c>
      <c r="B619" s="16"/>
      <c r="C619" s="16"/>
      <c r="D619" s="16" t="str">
        <f t="shared" si="70"/>
        <v/>
      </c>
      <c r="E619" s="16"/>
      <c r="F619" s="16"/>
      <c r="G619" s="51">
        <v>613</v>
      </c>
      <c r="H619" s="31">
        <f>T71密集市街地の状況!B618</f>
        <v>0</v>
      </c>
      <c r="I619" s="31">
        <f>T71密集市街地の状況!C618</f>
        <v>0</v>
      </c>
      <c r="J619" s="31">
        <f>T71密集市街地の状況!D618</f>
        <v>0</v>
      </c>
      <c r="K619" s="31">
        <f>VLOOKUP(A619,T11aゾーン名称及び面積!$A$6:$I$2001,5,FALSE)</f>
        <v>0</v>
      </c>
      <c r="L619" s="31">
        <f>VLOOKUP(A619,T11aゾーン名称及び面積!$A$6:$I$2001,6,FALSE)</f>
        <v>0</v>
      </c>
      <c r="M619" s="52">
        <f>VLOOKUP(A619,T11aゾーン名称及び面積!$A$6:$I$2001,7,FALSE)</f>
        <v>0</v>
      </c>
      <c r="N619" s="52">
        <f>VLOOKUP(A619,T11aゾーン名称及び面積!$A$6:$I$2001,8,FALSE)</f>
        <v>0</v>
      </c>
      <c r="O619" s="53">
        <f>VLOOKUP(A619,T11aゾーン名称及び面積!$A$6:$I$2001,9,FALSE)</f>
        <v>0</v>
      </c>
      <c r="P619" s="54">
        <f>VLOOKUP(A619,T23ゾーン別人口!$A$6:$F$2001,6,FALSE)</f>
        <v>0</v>
      </c>
      <c r="Q619" s="58" t="e">
        <f t="shared" si="64"/>
        <v>#DIV/0!</v>
      </c>
      <c r="R619" s="53">
        <f>VLOOKUP(A619,T71密集市街地の状況!$A$6:$F$2000,6,FALSE)</f>
        <v>0</v>
      </c>
      <c r="S619" s="54">
        <f>VLOOKUP(A619,T56建物老朽度!$A$6:$R$2001,17,FALSE)</f>
        <v>0</v>
      </c>
      <c r="T619" s="54">
        <f>VLOOKUP(A619,T56建物老朽度!$A$6:$R$2001,18,FALSE)</f>
        <v>0</v>
      </c>
      <c r="U619" s="54" t="e">
        <f t="shared" si="65"/>
        <v>#DIV/0!</v>
      </c>
      <c r="V619" s="55" t="str">
        <f t="shared" si="66"/>
        <v>-</v>
      </c>
      <c r="W619" s="56">
        <f t="shared" si="67"/>
        <v>0</v>
      </c>
      <c r="X619" s="57">
        <f>VLOOKUP(A619,T71密集市街地の状況!$A$6:$Q$2001,13,FALSE)</f>
        <v>0</v>
      </c>
      <c r="Y619" s="56">
        <f t="shared" si="68"/>
        <v>0</v>
      </c>
      <c r="Z619" s="60"/>
      <c r="AA619" s="60"/>
      <c r="AB619" s="53">
        <f>VLOOKUP(A619,T71密集市街地の状況!$A$6:$Q$2000,15,FALSE)</f>
        <v>0</v>
      </c>
      <c r="AC619" s="61">
        <f t="shared" si="69"/>
        <v>0</v>
      </c>
      <c r="AD619" s="62"/>
    </row>
    <row r="620" spans="1:30" ht="15" customHeight="1">
      <c r="A620" s="49">
        <f>T71密集市街地の状況!A619</f>
        <v>0</v>
      </c>
      <c r="B620" s="16"/>
      <c r="C620" s="16"/>
      <c r="D620" s="16" t="str">
        <f t="shared" si="70"/>
        <v/>
      </c>
      <c r="E620" s="16"/>
      <c r="F620" s="16"/>
      <c r="G620" s="51">
        <v>614</v>
      </c>
      <c r="H620" s="31">
        <f>T71密集市街地の状況!B619</f>
        <v>0</v>
      </c>
      <c r="I620" s="31">
        <f>T71密集市街地の状況!C619</f>
        <v>0</v>
      </c>
      <c r="J620" s="31">
        <f>T71密集市街地の状況!D619</f>
        <v>0</v>
      </c>
      <c r="K620" s="31">
        <f>VLOOKUP(A620,T11aゾーン名称及び面積!$A$6:$I$2001,5,FALSE)</f>
        <v>0</v>
      </c>
      <c r="L620" s="31">
        <f>VLOOKUP(A620,T11aゾーン名称及び面積!$A$6:$I$2001,6,FALSE)</f>
        <v>0</v>
      </c>
      <c r="M620" s="52">
        <f>VLOOKUP(A620,T11aゾーン名称及び面積!$A$6:$I$2001,7,FALSE)</f>
        <v>0</v>
      </c>
      <c r="N620" s="52">
        <f>VLOOKUP(A620,T11aゾーン名称及び面積!$A$6:$I$2001,8,FALSE)</f>
        <v>0</v>
      </c>
      <c r="O620" s="53">
        <f>VLOOKUP(A620,T11aゾーン名称及び面積!$A$6:$I$2001,9,FALSE)</f>
        <v>0</v>
      </c>
      <c r="P620" s="54">
        <f>VLOOKUP(A620,T23ゾーン別人口!$A$6:$F$2001,6,FALSE)</f>
        <v>0</v>
      </c>
      <c r="Q620" s="58" t="e">
        <f t="shared" si="64"/>
        <v>#DIV/0!</v>
      </c>
      <c r="R620" s="53">
        <f>VLOOKUP(A620,T71密集市街地の状況!$A$6:$F$2000,6,FALSE)</f>
        <v>0</v>
      </c>
      <c r="S620" s="54">
        <f>VLOOKUP(A620,T56建物老朽度!$A$6:$R$2001,17,FALSE)</f>
        <v>0</v>
      </c>
      <c r="T620" s="54">
        <f>VLOOKUP(A620,T56建物老朽度!$A$6:$R$2001,18,FALSE)</f>
        <v>0</v>
      </c>
      <c r="U620" s="54" t="e">
        <f t="shared" si="65"/>
        <v>#DIV/0!</v>
      </c>
      <c r="V620" s="55" t="str">
        <f t="shared" si="66"/>
        <v>-</v>
      </c>
      <c r="W620" s="56">
        <f t="shared" si="67"/>
        <v>0</v>
      </c>
      <c r="X620" s="57">
        <f>VLOOKUP(A620,T71密集市街地の状況!$A$6:$Q$2001,13,FALSE)</f>
        <v>0</v>
      </c>
      <c r="Y620" s="56">
        <f t="shared" si="68"/>
        <v>0</v>
      </c>
      <c r="Z620" s="60"/>
      <c r="AA620" s="60"/>
      <c r="AB620" s="53">
        <f>VLOOKUP(A620,T71密集市街地の状況!$A$6:$Q$2000,15,FALSE)</f>
        <v>0</v>
      </c>
      <c r="AC620" s="61">
        <f t="shared" si="69"/>
        <v>0</v>
      </c>
      <c r="AD620" s="62"/>
    </row>
    <row r="621" spans="1:30" ht="15" customHeight="1">
      <c r="A621" s="49">
        <f>T71密集市街地の状況!A620</f>
        <v>0</v>
      </c>
      <c r="B621" s="16"/>
      <c r="C621" s="16"/>
      <c r="D621" s="16" t="str">
        <f t="shared" si="70"/>
        <v/>
      </c>
      <c r="E621" s="16"/>
      <c r="F621" s="16"/>
      <c r="G621" s="51">
        <v>615</v>
      </c>
      <c r="H621" s="31">
        <f>T71密集市街地の状況!B620</f>
        <v>0</v>
      </c>
      <c r="I621" s="31">
        <f>T71密集市街地の状況!C620</f>
        <v>0</v>
      </c>
      <c r="J621" s="31">
        <f>T71密集市街地の状況!D620</f>
        <v>0</v>
      </c>
      <c r="K621" s="31">
        <f>VLOOKUP(A621,T11aゾーン名称及び面積!$A$6:$I$2001,5,FALSE)</f>
        <v>0</v>
      </c>
      <c r="L621" s="31">
        <f>VLOOKUP(A621,T11aゾーン名称及び面積!$A$6:$I$2001,6,FALSE)</f>
        <v>0</v>
      </c>
      <c r="M621" s="52">
        <f>VLOOKUP(A621,T11aゾーン名称及び面積!$A$6:$I$2001,7,FALSE)</f>
        <v>0</v>
      </c>
      <c r="N621" s="52">
        <f>VLOOKUP(A621,T11aゾーン名称及び面積!$A$6:$I$2001,8,FALSE)</f>
        <v>0</v>
      </c>
      <c r="O621" s="53">
        <f>VLOOKUP(A621,T11aゾーン名称及び面積!$A$6:$I$2001,9,FALSE)</f>
        <v>0</v>
      </c>
      <c r="P621" s="54">
        <f>VLOOKUP(A621,T23ゾーン別人口!$A$6:$F$2001,6,FALSE)</f>
        <v>0</v>
      </c>
      <c r="Q621" s="58" t="e">
        <f t="shared" si="64"/>
        <v>#DIV/0!</v>
      </c>
      <c r="R621" s="53">
        <f>VLOOKUP(A621,T71密集市街地の状況!$A$6:$F$2000,6,FALSE)</f>
        <v>0</v>
      </c>
      <c r="S621" s="54">
        <f>VLOOKUP(A621,T56建物老朽度!$A$6:$R$2001,17,FALSE)</f>
        <v>0</v>
      </c>
      <c r="T621" s="54">
        <f>VLOOKUP(A621,T56建物老朽度!$A$6:$R$2001,18,FALSE)</f>
        <v>0</v>
      </c>
      <c r="U621" s="54" t="e">
        <f t="shared" si="65"/>
        <v>#DIV/0!</v>
      </c>
      <c r="V621" s="55" t="str">
        <f t="shared" si="66"/>
        <v>-</v>
      </c>
      <c r="W621" s="56">
        <f t="shared" si="67"/>
        <v>0</v>
      </c>
      <c r="X621" s="57">
        <f>VLOOKUP(A621,T71密集市街地の状況!$A$6:$Q$2001,13,FALSE)</f>
        <v>0</v>
      </c>
      <c r="Y621" s="56">
        <f t="shared" si="68"/>
        <v>0</v>
      </c>
      <c r="Z621" s="60"/>
      <c r="AA621" s="60"/>
      <c r="AB621" s="53">
        <f>VLOOKUP(A621,T71密集市街地の状況!$A$6:$Q$2000,15,FALSE)</f>
        <v>0</v>
      </c>
      <c r="AC621" s="61">
        <f t="shared" si="69"/>
        <v>0</v>
      </c>
      <c r="AD621" s="62"/>
    </row>
    <row r="622" spans="1:30" ht="15" customHeight="1">
      <c r="A622" s="49">
        <f>T71密集市街地の状況!A621</f>
        <v>0</v>
      </c>
      <c r="B622" s="16"/>
      <c r="C622" s="16"/>
      <c r="D622" s="16" t="str">
        <f t="shared" si="70"/>
        <v/>
      </c>
      <c r="E622" s="16"/>
      <c r="F622" s="16"/>
      <c r="G622" s="51">
        <v>616</v>
      </c>
      <c r="H622" s="31">
        <f>T71密集市街地の状況!B621</f>
        <v>0</v>
      </c>
      <c r="I622" s="31">
        <f>T71密集市街地の状況!C621</f>
        <v>0</v>
      </c>
      <c r="J622" s="31">
        <f>T71密集市街地の状況!D621</f>
        <v>0</v>
      </c>
      <c r="K622" s="31">
        <f>VLOOKUP(A622,T11aゾーン名称及び面積!$A$6:$I$2001,5,FALSE)</f>
        <v>0</v>
      </c>
      <c r="L622" s="31">
        <f>VLOOKUP(A622,T11aゾーン名称及び面積!$A$6:$I$2001,6,FALSE)</f>
        <v>0</v>
      </c>
      <c r="M622" s="52">
        <f>VLOOKUP(A622,T11aゾーン名称及び面積!$A$6:$I$2001,7,FALSE)</f>
        <v>0</v>
      </c>
      <c r="N622" s="52">
        <f>VLOOKUP(A622,T11aゾーン名称及び面積!$A$6:$I$2001,8,FALSE)</f>
        <v>0</v>
      </c>
      <c r="O622" s="53">
        <f>VLOOKUP(A622,T11aゾーン名称及び面積!$A$6:$I$2001,9,FALSE)</f>
        <v>0</v>
      </c>
      <c r="P622" s="54">
        <f>VLOOKUP(A622,T23ゾーン別人口!$A$6:$F$2001,6,FALSE)</f>
        <v>0</v>
      </c>
      <c r="Q622" s="58" t="e">
        <f t="shared" si="64"/>
        <v>#DIV/0!</v>
      </c>
      <c r="R622" s="53">
        <f>VLOOKUP(A622,T71密集市街地の状況!$A$6:$F$2000,6,FALSE)</f>
        <v>0</v>
      </c>
      <c r="S622" s="54">
        <f>VLOOKUP(A622,T56建物老朽度!$A$6:$R$2001,17,FALSE)</f>
        <v>0</v>
      </c>
      <c r="T622" s="54">
        <f>VLOOKUP(A622,T56建物老朽度!$A$6:$R$2001,18,FALSE)</f>
        <v>0</v>
      </c>
      <c r="U622" s="54" t="e">
        <f t="shared" si="65"/>
        <v>#DIV/0!</v>
      </c>
      <c r="V622" s="55" t="str">
        <f t="shared" si="66"/>
        <v>-</v>
      </c>
      <c r="W622" s="56">
        <f t="shared" si="67"/>
        <v>0</v>
      </c>
      <c r="X622" s="57">
        <f>VLOOKUP(A622,T71密集市街地の状況!$A$6:$Q$2001,13,FALSE)</f>
        <v>0</v>
      </c>
      <c r="Y622" s="56">
        <f t="shared" si="68"/>
        <v>0</v>
      </c>
      <c r="Z622" s="60"/>
      <c r="AA622" s="60"/>
      <c r="AB622" s="53">
        <f>VLOOKUP(A622,T71密集市街地の状況!$A$6:$Q$2000,15,FALSE)</f>
        <v>0</v>
      </c>
      <c r="AC622" s="61">
        <f t="shared" si="69"/>
        <v>0</v>
      </c>
      <c r="AD622" s="62"/>
    </row>
    <row r="623" spans="1:30" ht="15" customHeight="1">
      <c r="A623" s="49">
        <f>T71密集市街地の状況!A622</f>
        <v>0</v>
      </c>
      <c r="B623" s="16"/>
      <c r="C623" s="16"/>
      <c r="D623" s="16" t="str">
        <f t="shared" si="70"/>
        <v/>
      </c>
      <c r="E623" s="16"/>
      <c r="F623" s="16"/>
      <c r="G623" s="51">
        <v>617</v>
      </c>
      <c r="H623" s="31">
        <f>T71密集市街地の状況!B622</f>
        <v>0</v>
      </c>
      <c r="I623" s="31">
        <f>T71密集市街地の状況!C622</f>
        <v>0</v>
      </c>
      <c r="J623" s="31">
        <f>T71密集市街地の状況!D622</f>
        <v>0</v>
      </c>
      <c r="K623" s="31">
        <f>VLOOKUP(A623,T11aゾーン名称及び面積!$A$6:$I$2001,5,FALSE)</f>
        <v>0</v>
      </c>
      <c r="L623" s="31">
        <f>VLOOKUP(A623,T11aゾーン名称及び面積!$A$6:$I$2001,6,FALSE)</f>
        <v>0</v>
      </c>
      <c r="M623" s="52">
        <f>VLOOKUP(A623,T11aゾーン名称及び面積!$A$6:$I$2001,7,FALSE)</f>
        <v>0</v>
      </c>
      <c r="N623" s="52">
        <f>VLOOKUP(A623,T11aゾーン名称及び面積!$A$6:$I$2001,8,FALSE)</f>
        <v>0</v>
      </c>
      <c r="O623" s="53">
        <f>VLOOKUP(A623,T11aゾーン名称及び面積!$A$6:$I$2001,9,FALSE)</f>
        <v>0</v>
      </c>
      <c r="P623" s="54">
        <f>VLOOKUP(A623,T23ゾーン別人口!$A$6:$F$2001,6,FALSE)</f>
        <v>0</v>
      </c>
      <c r="Q623" s="58" t="e">
        <f t="shared" si="64"/>
        <v>#DIV/0!</v>
      </c>
      <c r="R623" s="53">
        <f>VLOOKUP(A623,T71密集市街地の状況!$A$6:$F$2000,6,FALSE)</f>
        <v>0</v>
      </c>
      <c r="S623" s="54">
        <f>VLOOKUP(A623,T56建物老朽度!$A$6:$R$2001,17,FALSE)</f>
        <v>0</v>
      </c>
      <c r="T623" s="54">
        <f>VLOOKUP(A623,T56建物老朽度!$A$6:$R$2001,18,FALSE)</f>
        <v>0</v>
      </c>
      <c r="U623" s="54" t="e">
        <f t="shared" si="65"/>
        <v>#DIV/0!</v>
      </c>
      <c r="V623" s="55" t="str">
        <f t="shared" si="66"/>
        <v>-</v>
      </c>
      <c r="W623" s="56">
        <f t="shared" si="67"/>
        <v>0</v>
      </c>
      <c r="X623" s="57">
        <f>VLOOKUP(A623,T71密集市街地の状況!$A$6:$Q$2001,13,FALSE)</f>
        <v>0</v>
      </c>
      <c r="Y623" s="56">
        <f t="shared" si="68"/>
        <v>0</v>
      </c>
      <c r="Z623" s="60"/>
      <c r="AA623" s="60"/>
      <c r="AB623" s="53">
        <f>VLOOKUP(A623,T71密集市街地の状況!$A$6:$Q$2000,15,FALSE)</f>
        <v>0</v>
      </c>
      <c r="AC623" s="61">
        <f t="shared" si="69"/>
        <v>0</v>
      </c>
      <c r="AD623" s="62"/>
    </row>
    <row r="624" spans="1:30" ht="15" customHeight="1">
      <c r="A624" s="49">
        <f>T71密集市街地の状況!A623</f>
        <v>0</v>
      </c>
      <c r="B624" s="16"/>
      <c r="C624" s="16"/>
      <c r="D624" s="16" t="str">
        <f t="shared" si="70"/>
        <v/>
      </c>
      <c r="E624" s="16"/>
      <c r="F624" s="16"/>
      <c r="G624" s="51">
        <v>618</v>
      </c>
      <c r="H624" s="31">
        <f>T71密集市街地の状況!B623</f>
        <v>0</v>
      </c>
      <c r="I624" s="31">
        <f>T71密集市街地の状況!C623</f>
        <v>0</v>
      </c>
      <c r="J624" s="31">
        <f>T71密集市街地の状況!D623</f>
        <v>0</v>
      </c>
      <c r="K624" s="31">
        <f>VLOOKUP(A624,T11aゾーン名称及び面積!$A$6:$I$2001,5,FALSE)</f>
        <v>0</v>
      </c>
      <c r="L624" s="31">
        <f>VLOOKUP(A624,T11aゾーン名称及び面積!$A$6:$I$2001,6,FALSE)</f>
        <v>0</v>
      </c>
      <c r="M624" s="52">
        <f>VLOOKUP(A624,T11aゾーン名称及び面積!$A$6:$I$2001,7,FALSE)</f>
        <v>0</v>
      </c>
      <c r="N624" s="52">
        <f>VLOOKUP(A624,T11aゾーン名称及び面積!$A$6:$I$2001,8,FALSE)</f>
        <v>0</v>
      </c>
      <c r="O624" s="53">
        <f>VLOOKUP(A624,T11aゾーン名称及び面積!$A$6:$I$2001,9,FALSE)</f>
        <v>0</v>
      </c>
      <c r="P624" s="54">
        <f>VLOOKUP(A624,T23ゾーン別人口!$A$6:$F$2001,6,FALSE)</f>
        <v>0</v>
      </c>
      <c r="Q624" s="58" t="e">
        <f t="shared" si="64"/>
        <v>#DIV/0!</v>
      </c>
      <c r="R624" s="53">
        <f>VLOOKUP(A624,T71密集市街地の状況!$A$6:$F$2000,6,FALSE)</f>
        <v>0</v>
      </c>
      <c r="S624" s="54">
        <f>VLOOKUP(A624,T56建物老朽度!$A$6:$R$2001,17,FALSE)</f>
        <v>0</v>
      </c>
      <c r="T624" s="54">
        <f>VLOOKUP(A624,T56建物老朽度!$A$6:$R$2001,18,FALSE)</f>
        <v>0</v>
      </c>
      <c r="U624" s="54" t="e">
        <f t="shared" si="65"/>
        <v>#DIV/0!</v>
      </c>
      <c r="V624" s="55" t="str">
        <f t="shared" si="66"/>
        <v>-</v>
      </c>
      <c r="W624" s="56">
        <f t="shared" si="67"/>
        <v>0</v>
      </c>
      <c r="X624" s="57">
        <f>VLOOKUP(A624,T71密集市街地の状況!$A$6:$Q$2001,13,FALSE)</f>
        <v>0</v>
      </c>
      <c r="Y624" s="56">
        <f t="shared" si="68"/>
        <v>0</v>
      </c>
      <c r="Z624" s="60"/>
      <c r="AA624" s="60"/>
      <c r="AB624" s="53">
        <f>VLOOKUP(A624,T71密集市街地の状況!$A$6:$Q$2000,15,FALSE)</f>
        <v>0</v>
      </c>
      <c r="AC624" s="61">
        <f t="shared" si="69"/>
        <v>0</v>
      </c>
      <c r="AD624" s="62"/>
    </row>
    <row r="625" spans="1:30" ht="15" customHeight="1">
      <c r="A625" s="49">
        <f>T71密集市街地の状況!A624</f>
        <v>0</v>
      </c>
      <c r="B625" s="16"/>
      <c r="C625" s="16"/>
      <c r="D625" s="16" t="str">
        <f t="shared" si="70"/>
        <v/>
      </c>
      <c r="E625" s="16"/>
      <c r="F625" s="16"/>
      <c r="G625" s="51">
        <v>619</v>
      </c>
      <c r="H625" s="31">
        <f>T71密集市街地の状況!B624</f>
        <v>0</v>
      </c>
      <c r="I625" s="31">
        <f>T71密集市街地の状況!C624</f>
        <v>0</v>
      </c>
      <c r="J625" s="31">
        <f>T71密集市街地の状況!D624</f>
        <v>0</v>
      </c>
      <c r="K625" s="31">
        <f>VLOOKUP(A625,T11aゾーン名称及び面積!$A$6:$I$2001,5,FALSE)</f>
        <v>0</v>
      </c>
      <c r="L625" s="31">
        <f>VLOOKUP(A625,T11aゾーン名称及び面積!$A$6:$I$2001,6,FALSE)</f>
        <v>0</v>
      </c>
      <c r="M625" s="52">
        <f>VLOOKUP(A625,T11aゾーン名称及び面積!$A$6:$I$2001,7,FALSE)</f>
        <v>0</v>
      </c>
      <c r="N625" s="52">
        <f>VLOOKUP(A625,T11aゾーン名称及び面積!$A$6:$I$2001,8,FALSE)</f>
        <v>0</v>
      </c>
      <c r="O625" s="53">
        <f>VLOOKUP(A625,T11aゾーン名称及び面積!$A$6:$I$2001,9,FALSE)</f>
        <v>0</v>
      </c>
      <c r="P625" s="54">
        <f>VLOOKUP(A625,T23ゾーン別人口!$A$6:$F$2001,6,FALSE)</f>
        <v>0</v>
      </c>
      <c r="Q625" s="58" t="e">
        <f t="shared" si="64"/>
        <v>#DIV/0!</v>
      </c>
      <c r="R625" s="53">
        <f>VLOOKUP(A625,T71密集市街地の状況!$A$6:$F$2000,6,FALSE)</f>
        <v>0</v>
      </c>
      <c r="S625" s="54">
        <f>VLOOKUP(A625,T56建物老朽度!$A$6:$R$2001,17,FALSE)</f>
        <v>0</v>
      </c>
      <c r="T625" s="54">
        <f>VLOOKUP(A625,T56建物老朽度!$A$6:$R$2001,18,FALSE)</f>
        <v>0</v>
      </c>
      <c r="U625" s="54" t="e">
        <f t="shared" si="65"/>
        <v>#DIV/0!</v>
      </c>
      <c r="V625" s="55" t="str">
        <f t="shared" si="66"/>
        <v>-</v>
      </c>
      <c r="W625" s="56">
        <f t="shared" si="67"/>
        <v>0</v>
      </c>
      <c r="X625" s="57">
        <f>VLOOKUP(A625,T71密集市街地の状況!$A$6:$Q$2001,13,FALSE)</f>
        <v>0</v>
      </c>
      <c r="Y625" s="56">
        <f t="shared" si="68"/>
        <v>0</v>
      </c>
      <c r="Z625" s="60"/>
      <c r="AA625" s="60"/>
      <c r="AB625" s="53">
        <f>VLOOKUP(A625,T71密集市街地の状況!$A$6:$Q$2000,15,FALSE)</f>
        <v>0</v>
      </c>
      <c r="AC625" s="61">
        <f t="shared" si="69"/>
        <v>0</v>
      </c>
      <c r="AD625" s="62"/>
    </row>
    <row r="626" spans="1:30" ht="15" customHeight="1">
      <c r="A626" s="49">
        <f>T71密集市街地の状況!A625</f>
        <v>0</v>
      </c>
      <c r="B626" s="16"/>
      <c r="C626" s="16"/>
      <c r="D626" s="16" t="str">
        <f t="shared" si="70"/>
        <v/>
      </c>
      <c r="E626" s="16"/>
      <c r="F626" s="16"/>
      <c r="G626" s="51">
        <v>620</v>
      </c>
      <c r="H626" s="31">
        <f>T71密集市街地の状況!B625</f>
        <v>0</v>
      </c>
      <c r="I626" s="31">
        <f>T71密集市街地の状況!C625</f>
        <v>0</v>
      </c>
      <c r="J626" s="31">
        <f>T71密集市街地の状況!D625</f>
        <v>0</v>
      </c>
      <c r="K626" s="31">
        <f>VLOOKUP(A626,T11aゾーン名称及び面積!$A$6:$I$2001,5,FALSE)</f>
        <v>0</v>
      </c>
      <c r="L626" s="31">
        <f>VLOOKUP(A626,T11aゾーン名称及び面積!$A$6:$I$2001,6,FALSE)</f>
        <v>0</v>
      </c>
      <c r="M626" s="52">
        <f>VLOOKUP(A626,T11aゾーン名称及び面積!$A$6:$I$2001,7,FALSE)</f>
        <v>0</v>
      </c>
      <c r="N626" s="52">
        <f>VLOOKUP(A626,T11aゾーン名称及び面積!$A$6:$I$2001,8,FALSE)</f>
        <v>0</v>
      </c>
      <c r="O626" s="53">
        <f>VLOOKUP(A626,T11aゾーン名称及び面積!$A$6:$I$2001,9,FALSE)</f>
        <v>0</v>
      </c>
      <c r="P626" s="54">
        <f>VLOOKUP(A626,T23ゾーン別人口!$A$6:$F$2001,6,FALSE)</f>
        <v>0</v>
      </c>
      <c r="Q626" s="58" t="e">
        <f t="shared" si="64"/>
        <v>#DIV/0!</v>
      </c>
      <c r="R626" s="53">
        <f>VLOOKUP(A626,T71密集市街地の状況!$A$6:$F$2000,6,FALSE)</f>
        <v>0</v>
      </c>
      <c r="S626" s="54">
        <f>VLOOKUP(A626,T56建物老朽度!$A$6:$R$2001,17,FALSE)</f>
        <v>0</v>
      </c>
      <c r="T626" s="54">
        <f>VLOOKUP(A626,T56建物老朽度!$A$6:$R$2001,18,FALSE)</f>
        <v>0</v>
      </c>
      <c r="U626" s="54" t="e">
        <f t="shared" si="65"/>
        <v>#DIV/0!</v>
      </c>
      <c r="V626" s="55" t="str">
        <f t="shared" si="66"/>
        <v>-</v>
      </c>
      <c r="W626" s="56">
        <f t="shared" si="67"/>
        <v>0</v>
      </c>
      <c r="X626" s="57">
        <f>VLOOKUP(A626,T71密集市街地の状況!$A$6:$Q$2001,13,FALSE)</f>
        <v>0</v>
      </c>
      <c r="Y626" s="56">
        <f t="shared" si="68"/>
        <v>0</v>
      </c>
      <c r="Z626" s="60"/>
      <c r="AA626" s="60"/>
      <c r="AB626" s="53">
        <f>VLOOKUP(A626,T71密集市街地の状況!$A$6:$Q$2000,15,FALSE)</f>
        <v>0</v>
      </c>
      <c r="AC626" s="61">
        <f t="shared" si="69"/>
        <v>0</v>
      </c>
      <c r="AD626" s="62"/>
    </row>
    <row r="627" spans="1:30" ht="15" customHeight="1">
      <c r="A627" s="49">
        <f>T71密集市街地の状況!A626</f>
        <v>0</v>
      </c>
      <c r="B627" s="16"/>
      <c r="C627" s="16"/>
      <c r="D627" s="16" t="str">
        <f t="shared" si="70"/>
        <v/>
      </c>
      <c r="E627" s="16"/>
      <c r="F627" s="16"/>
      <c r="G627" s="51">
        <v>621</v>
      </c>
      <c r="H627" s="31">
        <f>T71密集市街地の状況!B626</f>
        <v>0</v>
      </c>
      <c r="I627" s="31">
        <f>T71密集市街地の状況!C626</f>
        <v>0</v>
      </c>
      <c r="J627" s="31">
        <f>T71密集市街地の状況!D626</f>
        <v>0</v>
      </c>
      <c r="K627" s="31">
        <f>VLOOKUP(A627,T11aゾーン名称及び面積!$A$6:$I$2001,5,FALSE)</f>
        <v>0</v>
      </c>
      <c r="L627" s="31">
        <f>VLOOKUP(A627,T11aゾーン名称及び面積!$A$6:$I$2001,6,FALSE)</f>
        <v>0</v>
      </c>
      <c r="M627" s="52">
        <f>VLOOKUP(A627,T11aゾーン名称及び面積!$A$6:$I$2001,7,FALSE)</f>
        <v>0</v>
      </c>
      <c r="N627" s="52">
        <f>VLOOKUP(A627,T11aゾーン名称及び面積!$A$6:$I$2001,8,FALSE)</f>
        <v>0</v>
      </c>
      <c r="O627" s="53">
        <f>VLOOKUP(A627,T11aゾーン名称及び面積!$A$6:$I$2001,9,FALSE)</f>
        <v>0</v>
      </c>
      <c r="P627" s="54">
        <f>VLOOKUP(A627,T23ゾーン別人口!$A$6:$F$2001,6,FALSE)</f>
        <v>0</v>
      </c>
      <c r="Q627" s="58" t="e">
        <f t="shared" si="64"/>
        <v>#DIV/0!</v>
      </c>
      <c r="R627" s="53">
        <f>VLOOKUP(A627,T71密集市街地の状況!$A$6:$F$2000,6,FALSE)</f>
        <v>0</v>
      </c>
      <c r="S627" s="54">
        <f>VLOOKUP(A627,T56建物老朽度!$A$6:$R$2001,17,FALSE)</f>
        <v>0</v>
      </c>
      <c r="T627" s="54">
        <f>VLOOKUP(A627,T56建物老朽度!$A$6:$R$2001,18,FALSE)</f>
        <v>0</v>
      </c>
      <c r="U627" s="54" t="e">
        <f t="shared" si="65"/>
        <v>#DIV/0!</v>
      </c>
      <c r="V627" s="55" t="str">
        <f t="shared" si="66"/>
        <v>-</v>
      </c>
      <c r="W627" s="56">
        <f t="shared" si="67"/>
        <v>0</v>
      </c>
      <c r="X627" s="57">
        <f>VLOOKUP(A627,T71密集市街地の状況!$A$6:$Q$2001,13,FALSE)</f>
        <v>0</v>
      </c>
      <c r="Y627" s="56">
        <f t="shared" si="68"/>
        <v>0</v>
      </c>
      <c r="Z627" s="60"/>
      <c r="AA627" s="60"/>
      <c r="AB627" s="53">
        <f>VLOOKUP(A627,T71密集市街地の状況!$A$6:$Q$2000,15,FALSE)</f>
        <v>0</v>
      </c>
      <c r="AC627" s="61">
        <f t="shared" si="69"/>
        <v>0</v>
      </c>
      <c r="AD627" s="62"/>
    </row>
    <row r="628" spans="1:30" ht="15" customHeight="1">
      <c r="A628" s="49">
        <f>T71密集市街地の状況!A627</f>
        <v>0</v>
      </c>
      <c r="B628" s="16"/>
      <c r="C628" s="16"/>
      <c r="D628" s="16" t="str">
        <f t="shared" si="70"/>
        <v/>
      </c>
      <c r="E628" s="16"/>
      <c r="F628" s="16"/>
      <c r="G628" s="51">
        <v>622</v>
      </c>
      <c r="H628" s="31">
        <f>T71密集市街地の状況!B627</f>
        <v>0</v>
      </c>
      <c r="I628" s="31">
        <f>T71密集市街地の状況!C627</f>
        <v>0</v>
      </c>
      <c r="J628" s="31">
        <f>T71密集市街地の状況!D627</f>
        <v>0</v>
      </c>
      <c r="K628" s="31">
        <f>VLOOKUP(A628,T11aゾーン名称及び面積!$A$6:$I$2001,5,FALSE)</f>
        <v>0</v>
      </c>
      <c r="L628" s="31">
        <f>VLOOKUP(A628,T11aゾーン名称及び面積!$A$6:$I$2001,6,FALSE)</f>
        <v>0</v>
      </c>
      <c r="M628" s="52">
        <f>VLOOKUP(A628,T11aゾーン名称及び面積!$A$6:$I$2001,7,FALSE)</f>
        <v>0</v>
      </c>
      <c r="N628" s="52">
        <f>VLOOKUP(A628,T11aゾーン名称及び面積!$A$6:$I$2001,8,FALSE)</f>
        <v>0</v>
      </c>
      <c r="O628" s="53">
        <f>VLOOKUP(A628,T11aゾーン名称及び面積!$A$6:$I$2001,9,FALSE)</f>
        <v>0</v>
      </c>
      <c r="P628" s="54">
        <f>VLOOKUP(A628,T23ゾーン別人口!$A$6:$F$2001,6,FALSE)</f>
        <v>0</v>
      </c>
      <c r="Q628" s="58" t="e">
        <f t="shared" si="64"/>
        <v>#DIV/0!</v>
      </c>
      <c r="R628" s="53">
        <f>VLOOKUP(A628,T71密集市街地の状況!$A$6:$F$2000,6,FALSE)</f>
        <v>0</v>
      </c>
      <c r="S628" s="54">
        <f>VLOOKUP(A628,T56建物老朽度!$A$6:$R$2001,17,FALSE)</f>
        <v>0</v>
      </c>
      <c r="T628" s="54">
        <f>VLOOKUP(A628,T56建物老朽度!$A$6:$R$2001,18,FALSE)</f>
        <v>0</v>
      </c>
      <c r="U628" s="54" t="e">
        <f t="shared" si="65"/>
        <v>#DIV/0!</v>
      </c>
      <c r="V628" s="55" t="str">
        <f t="shared" si="66"/>
        <v>-</v>
      </c>
      <c r="W628" s="56">
        <f t="shared" si="67"/>
        <v>0</v>
      </c>
      <c r="X628" s="57">
        <f>VLOOKUP(A628,T71密集市街地の状況!$A$6:$Q$2001,13,FALSE)</f>
        <v>0</v>
      </c>
      <c r="Y628" s="56">
        <f t="shared" si="68"/>
        <v>0</v>
      </c>
      <c r="Z628" s="60"/>
      <c r="AA628" s="60"/>
      <c r="AB628" s="53">
        <f>VLOOKUP(A628,T71密集市街地の状況!$A$6:$Q$2000,15,FALSE)</f>
        <v>0</v>
      </c>
      <c r="AC628" s="61">
        <f t="shared" si="69"/>
        <v>0</v>
      </c>
      <c r="AD628" s="62"/>
    </row>
    <row r="629" spans="1:30" ht="15" customHeight="1">
      <c r="A629" s="49">
        <f>T71密集市街地の状況!A628</f>
        <v>0</v>
      </c>
      <c r="B629" s="16"/>
      <c r="C629" s="16"/>
      <c r="D629" s="16" t="str">
        <f t="shared" si="70"/>
        <v/>
      </c>
      <c r="E629" s="16"/>
      <c r="F629" s="16"/>
      <c r="G629" s="51">
        <v>623</v>
      </c>
      <c r="H629" s="31">
        <f>T71密集市街地の状況!B628</f>
        <v>0</v>
      </c>
      <c r="I629" s="31">
        <f>T71密集市街地の状況!C628</f>
        <v>0</v>
      </c>
      <c r="J629" s="31">
        <f>T71密集市街地の状況!D628</f>
        <v>0</v>
      </c>
      <c r="K629" s="31">
        <f>VLOOKUP(A629,T11aゾーン名称及び面積!$A$6:$I$2001,5,FALSE)</f>
        <v>0</v>
      </c>
      <c r="L629" s="31">
        <f>VLOOKUP(A629,T11aゾーン名称及び面積!$A$6:$I$2001,6,FALSE)</f>
        <v>0</v>
      </c>
      <c r="M629" s="52">
        <f>VLOOKUP(A629,T11aゾーン名称及び面積!$A$6:$I$2001,7,FALSE)</f>
        <v>0</v>
      </c>
      <c r="N629" s="52">
        <f>VLOOKUP(A629,T11aゾーン名称及び面積!$A$6:$I$2001,8,FALSE)</f>
        <v>0</v>
      </c>
      <c r="O629" s="53">
        <f>VLOOKUP(A629,T11aゾーン名称及び面積!$A$6:$I$2001,9,FALSE)</f>
        <v>0</v>
      </c>
      <c r="P629" s="54">
        <f>VLOOKUP(A629,T23ゾーン別人口!$A$6:$F$2001,6,FALSE)</f>
        <v>0</v>
      </c>
      <c r="Q629" s="58" t="e">
        <f t="shared" si="64"/>
        <v>#DIV/0!</v>
      </c>
      <c r="R629" s="53">
        <f>VLOOKUP(A629,T71密集市街地の状況!$A$6:$F$2000,6,FALSE)</f>
        <v>0</v>
      </c>
      <c r="S629" s="54">
        <f>VLOOKUP(A629,T56建物老朽度!$A$6:$R$2001,17,FALSE)</f>
        <v>0</v>
      </c>
      <c r="T629" s="54">
        <f>VLOOKUP(A629,T56建物老朽度!$A$6:$R$2001,18,FALSE)</f>
        <v>0</v>
      </c>
      <c r="U629" s="54" t="e">
        <f t="shared" si="65"/>
        <v>#DIV/0!</v>
      </c>
      <c r="V629" s="55" t="str">
        <f t="shared" si="66"/>
        <v>-</v>
      </c>
      <c r="W629" s="56">
        <f t="shared" si="67"/>
        <v>0</v>
      </c>
      <c r="X629" s="57">
        <f>VLOOKUP(A629,T71密集市街地の状況!$A$6:$Q$2001,13,FALSE)</f>
        <v>0</v>
      </c>
      <c r="Y629" s="56">
        <f t="shared" si="68"/>
        <v>0</v>
      </c>
      <c r="Z629" s="60"/>
      <c r="AA629" s="60"/>
      <c r="AB629" s="53">
        <f>VLOOKUP(A629,T71密集市街地の状況!$A$6:$Q$2000,15,FALSE)</f>
        <v>0</v>
      </c>
      <c r="AC629" s="61">
        <f t="shared" si="69"/>
        <v>0</v>
      </c>
      <c r="AD629" s="62"/>
    </row>
    <row r="630" spans="1:30" ht="15" customHeight="1">
      <c r="A630" s="49">
        <f>T71密集市街地の状況!A629</f>
        <v>0</v>
      </c>
      <c r="B630" s="16"/>
      <c r="C630" s="16"/>
      <c r="D630" s="16" t="str">
        <f t="shared" si="70"/>
        <v/>
      </c>
      <c r="E630" s="16"/>
      <c r="F630" s="16"/>
      <c r="G630" s="51">
        <v>624</v>
      </c>
      <c r="H630" s="31">
        <f>T71密集市街地の状況!B629</f>
        <v>0</v>
      </c>
      <c r="I630" s="31">
        <f>T71密集市街地の状況!C629</f>
        <v>0</v>
      </c>
      <c r="J630" s="31">
        <f>T71密集市街地の状況!D629</f>
        <v>0</v>
      </c>
      <c r="K630" s="31">
        <f>VLOOKUP(A630,T11aゾーン名称及び面積!$A$6:$I$2001,5,FALSE)</f>
        <v>0</v>
      </c>
      <c r="L630" s="31">
        <f>VLOOKUP(A630,T11aゾーン名称及び面積!$A$6:$I$2001,6,FALSE)</f>
        <v>0</v>
      </c>
      <c r="M630" s="52">
        <f>VLOOKUP(A630,T11aゾーン名称及び面積!$A$6:$I$2001,7,FALSE)</f>
        <v>0</v>
      </c>
      <c r="N630" s="52">
        <f>VLOOKUP(A630,T11aゾーン名称及び面積!$A$6:$I$2001,8,FALSE)</f>
        <v>0</v>
      </c>
      <c r="O630" s="53">
        <f>VLOOKUP(A630,T11aゾーン名称及び面積!$A$6:$I$2001,9,FALSE)</f>
        <v>0</v>
      </c>
      <c r="P630" s="54">
        <f>VLOOKUP(A630,T23ゾーン別人口!$A$6:$F$2001,6,FALSE)</f>
        <v>0</v>
      </c>
      <c r="Q630" s="58" t="e">
        <f t="shared" si="64"/>
        <v>#DIV/0!</v>
      </c>
      <c r="R630" s="53">
        <f>VLOOKUP(A630,T71密集市街地の状況!$A$6:$F$2000,6,FALSE)</f>
        <v>0</v>
      </c>
      <c r="S630" s="54">
        <f>VLOOKUP(A630,T56建物老朽度!$A$6:$R$2001,17,FALSE)</f>
        <v>0</v>
      </c>
      <c r="T630" s="54">
        <f>VLOOKUP(A630,T56建物老朽度!$A$6:$R$2001,18,FALSE)</f>
        <v>0</v>
      </c>
      <c r="U630" s="54" t="e">
        <f t="shared" si="65"/>
        <v>#DIV/0!</v>
      </c>
      <c r="V630" s="55" t="str">
        <f t="shared" si="66"/>
        <v>-</v>
      </c>
      <c r="W630" s="56">
        <f t="shared" si="67"/>
        <v>0</v>
      </c>
      <c r="X630" s="57">
        <f>VLOOKUP(A630,T71密集市街地の状況!$A$6:$Q$2001,13,FALSE)</f>
        <v>0</v>
      </c>
      <c r="Y630" s="56">
        <f t="shared" si="68"/>
        <v>0</v>
      </c>
      <c r="Z630" s="60"/>
      <c r="AA630" s="60"/>
      <c r="AB630" s="53">
        <f>VLOOKUP(A630,T71密集市街地の状況!$A$6:$Q$2000,15,FALSE)</f>
        <v>0</v>
      </c>
      <c r="AC630" s="61">
        <f t="shared" si="69"/>
        <v>0</v>
      </c>
      <c r="AD630" s="62"/>
    </row>
    <row r="631" spans="1:30" ht="15" customHeight="1">
      <c r="A631" s="49">
        <f>T71密集市街地の状況!A630</f>
        <v>0</v>
      </c>
      <c r="B631" s="16"/>
      <c r="C631" s="16"/>
      <c r="D631" s="16" t="str">
        <f t="shared" si="70"/>
        <v/>
      </c>
      <c r="E631" s="16"/>
      <c r="F631" s="16"/>
      <c r="G631" s="51">
        <v>625</v>
      </c>
      <c r="H631" s="31">
        <f>T71密集市街地の状況!B630</f>
        <v>0</v>
      </c>
      <c r="I631" s="31">
        <f>T71密集市街地の状況!C630</f>
        <v>0</v>
      </c>
      <c r="J631" s="31">
        <f>T71密集市街地の状況!D630</f>
        <v>0</v>
      </c>
      <c r="K631" s="31">
        <f>VLOOKUP(A631,T11aゾーン名称及び面積!$A$6:$I$2001,5,FALSE)</f>
        <v>0</v>
      </c>
      <c r="L631" s="31">
        <f>VLOOKUP(A631,T11aゾーン名称及び面積!$A$6:$I$2001,6,FALSE)</f>
        <v>0</v>
      </c>
      <c r="M631" s="52">
        <f>VLOOKUP(A631,T11aゾーン名称及び面積!$A$6:$I$2001,7,FALSE)</f>
        <v>0</v>
      </c>
      <c r="N631" s="52">
        <f>VLOOKUP(A631,T11aゾーン名称及び面積!$A$6:$I$2001,8,FALSE)</f>
        <v>0</v>
      </c>
      <c r="O631" s="53">
        <f>VLOOKUP(A631,T11aゾーン名称及び面積!$A$6:$I$2001,9,FALSE)</f>
        <v>0</v>
      </c>
      <c r="P631" s="54">
        <f>VLOOKUP(A631,T23ゾーン別人口!$A$6:$F$2001,6,FALSE)</f>
        <v>0</v>
      </c>
      <c r="Q631" s="58" t="e">
        <f t="shared" si="64"/>
        <v>#DIV/0!</v>
      </c>
      <c r="R631" s="53">
        <f>VLOOKUP(A631,T71密集市街地の状況!$A$6:$F$2000,6,FALSE)</f>
        <v>0</v>
      </c>
      <c r="S631" s="54">
        <f>VLOOKUP(A631,T56建物老朽度!$A$6:$R$2001,17,FALSE)</f>
        <v>0</v>
      </c>
      <c r="T631" s="54">
        <f>VLOOKUP(A631,T56建物老朽度!$A$6:$R$2001,18,FALSE)</f>
        <v>0</v>
      </c>
      <c r="U631" s="54" t="e">
        <f t="shared" si="65"/>
        <v>#DIV/0!</v>
      </c>
      <c r="V631" s="55" t="str">
        <f t="shared" si="66"/>
        <v>-</v>
      </c>
      <c r="W631" s="56">
        <f t="shared" si="67"/>
        <v>0</v>
      </c>
      <c r="X631" s="57">
        <f>VLOOKUP(A631,T71密集市街地の状況!$A$6:$Q$2001,13,FALSE)</f>
        <v>0</v>
      </c>
      <c r="Y631" s="56">
        <f t="shared" si="68"/>
        <v>0</v>
      </c>
      <c r="Z631" s="60"/>
      <c r="AA631" s="60"/>
      <c r="AB631" s="53">
        <f>VLOOKUP(A631,T71密集市街地の状況!$A$6:$Q$2000,15,FALSE)</f>
        <v>0</v>
      </c>
      <c r="AC631" s="61">
        <f t="shared" si="69"/>
        <v>0</v>
      </c>
      <c r="AD631" s="62"/>
    </row>
    <row r="632" spans="1:30" ht="15" customHeight="1">
      <c r="A632" s="49">
        <f>T71密集市街地の状況!A631</f>
        <v>0</v>
      </c>
      <c r="B632" s="16"/>
      <c r="C632" s="16"/>
      <c r="D632" s="16" t="str">
        <f t="shared" si="70"/>
        <v/>
      </c>
      <c r="E632" s="16"/>
      <c r="F632" s="16"/>
      <c r="G632" s="51">
        <v>626</v>
      </c>
      <c r="H632" s="31">
        <f>T71密集市街地の状況!B631</f>
        <v>0</v>
      </c>
      <c r="I632" s="31">
        <f>T71密集市街地の状況!C631</f>
        <v>0</v>
      </c>
      <c r="J632" s="31">
        <f>T71密集市街地の状況!D631</f>
        <v>0</v>
      </c>
      <c r="K632" s="31">
        <f>VLOOKUP(A632,T11aゾーン名称及び面積!$A$6:$I$2001,5,FALSE)</f>
        <v>0</v>
      </c>
      <c r="L632" s="31">
        <f>VLOOKUP(A632,T11aゾーン名称及び面積!$A$6:$I$2001,6,FALSE)</f>
        <v>0</v>
      </c>
      <c r="M632" s="52">
        <f>VLOOKUP(A632,T11aゾーン名称及び面積!$A$6:$I$2001,7,FALSE)</f>
        <v>0</v>
      </c>
      <c r="N632" s="52">
        <f>VLOOKUP(A632,T11aゾーン名称及び面積!$A$6:$I$2001,8,FALSE)</f>
        <v>0</v>
      </c>
      <c r="O632" s="53">
        <f>VLOOKUP(A632,T11aゾーン名称及び面積!$A$6:$I$2001,9,FALSE)</f>
        <v>0</v>
      </c>
      <c r="P632" s="54">
        <f>VLOOKUP(A632,T23ゾーン別人口!$A$6:$F$2001,6,FALSE)</f>
        <v>0</v>
      </c>
      <c r="Q632" s="58" t="e">
        <f t="shared" si="64"/>
        <v>#DIV/0!</v>
      </c>
      <c r="R632" s="53">
        <f>VLOOKUP(A632,T71密集市街地の状況!$A$6:$F$2000,6,FALSE)</f>
        <v>0</v>
      </c>
      <c r="S632" s="54">
        <f>VLOOKUP(A632,T56建物老朽度!$A$6:$R$2001,17,FALSE)</f>
        <v>0</v>
      </c>
      <c r="T632" s="54">
        <f>VLOOKUP(A632,T56建物老朽度!$A$6:$R$2001,18,FALSE)</f>
        <v>0</v>
      </c>
      <c r="U632" s="54" t="e">
        <f t="shared" si="65"/>
        <v>#DIV/0!</v>
      </c>
      <c r="V632" s="55" t="str">
        <f t="shared" si="66"/>
        <v>-</v>
      </c>
      <c r="W632" s="56">
        <f t="shared" si="67"/>
        <v>0</v>
      </c>
      <c r="X632" s="57">
        <f>VLOOKUP(A632,T71密集市街地の状況!$A$6:$Q$2001,13,FALSE)</f>
        <v>0</v>
      </c>
      <c r="Y632" s="56">
        <f t="shared" si="68"/>
        <v>0</v>
      </c>
      <c r="Z632" s="60"/>
      <c r="AA632" s="60"/>
      <c r="AB632" s="53">
        <f>VLOOKUP(A632,T71密集市街地の状況!$A$6:$Q$2000,15,FALSE)</f>
        <v>0</v>
      </c>
      <c r="AC632" s="61">
        <f t="shared" si="69"/>
        <v>0</v>
      </c>
      <c r="AD632" s="62"/>
    </row>
    <row r="633" spans="1:30" ht="15" customHeight="1">
      <c r="A633" s="49">
        <f>T71密集市街地の状況!A632</f>
        <v>0</v>
      </c>
      <c r="B633" s="16"/>
      <c r="C633" s="16"/>
      <c r="D633" s="16" t="str">
        <f t="shared" si="70"/>
        <v/>
      </c>
      <c r="E633" s="16"/>
      <c r="F633" s="16"/>
      <c r="G633" s="51">
        <v>627</v>
      </c>
      <c r="H633" s="31">
        <f>T71密集市街地の状況!B632</f>
        <v>0</v>
      </c>
      <c r="I633" s="31">
        <f>T71密集市街地の状況!C632</f>
        <v>0</v>
      </c>
      <c r="J633" s="31">
        <f>T71密集市街地の状況!D632</f>
        <v>0</v>
      </c>
      <c r="K633" s="31">
        <f>VLOOKUP(A633,T11aゾーン名称及び面積!$A$6:$I$2001,5,FALSE)</f>
        <v>0</v>
      </c>
      <c r="L633" s="31">
        <f>VLOOKUP(A633,T11aゾーン名称及び面積!$A$6:$I$2001,6,FALSE)</f>
        <v>0</v>
      </c>
      <c r="M633" s="52">
        <f>VLOOKUP(A633,T11aゾーン名称及び面積!$A$6:$I$2001,7,FALSE)</f>
        <v>0</v>
      </c>
      <c r="N633" s="52">
        <f>VLOOKUP(A633,T11aゾーン名称及び面積!$A$6:$I$2001,8,FALSE)</f>
        <v>0</v>
      </c>
      <c r="O633" s="53">
        <f>VLOOKUP(A633,T11aゾーン名称及び面積!$A$6:$I$2001,9,FALSE)</f>
        <v>0</v>
      </c>
      <c r="P633" s="54">
        <f>VLOOKUP(A633,T23ゾーン別人口!$A$6:$F$2001,6,FALSE)</f>
        <v>0</v>
      </c>
      <c r="Q633" s="58" t="e">
        <f t="shared" si="64"/>
        <v>#DIV/0!</v>
      </c>
      <c r="R633" s="53">
        <f>VLOOKUP(A633,T71密集市街地の状況!$A$6:$F$2000,6,FALSE)</f>
        <v>0</v>
      </c>
      <c r="S633" s="54">
        <f>VLOOKUP(A633,T56建物老朽度!$A$6:$R$2001,17,FALSE)</f>
        <v>0</v>
      </c>
      <c r="T633" s="54">
        <f>VLOOKUP(A633,T56建物老朽度!$A$6:$R$2001,18,FALSE)</f>
        <v>0</v>
      </c>
      <c r="U633" s="54" t="e">
        <f t="shared" si="65"/>
        <v>#DIV/0!</v>
      </c>
      <c r="V633" s="55" t="str">
        <f t="shared" si="66"/>
        <v>-</v>
      </c>
      <c r="W633" s="56">
        <f t="shared" si="67"/>
        <v>0</v>
      </c>
      <c r="X633" s="57">
        <f>VLOOKUP(A633,T71密集市街地の状況!$A$6:$Q$2001,13,FALSE)</f>
        <v>0</v>
      </c>
      <c r="Y633" s="56">
        <f t="shared" si="68"/>
        <v>0</v>
      </c>
      <c r="Z633" s="60"/>
      <c r="AA633" s="60"/>
      <c r="AB633" s="53">
        <f>VLOOKUP(A633,T71密集市街地の状況!$A$6:$Q$2000,15,FALSE)</f>
        <v>0</v>
      </c>
      <c r="AC633" s="61">
        <f t="shared" si="69"/>
        <v>0</v>
      </c>
      <c r="AD633" s="62"/>
    </row>
    <row r="634" spans="1:30" ht="15" customHeight="1">
      <c r="A634" s="49">
        <f>T71密集市街地の状況!A633</f>
        <v>0</v>
      </c>
      <c r="B634" s="16"/>
      <c r="C634" s="16"/>
      <c r="D634" s="16" t="str">
        <f t="shared" si="70"/>
        <v/>
      </c>
      <c r="E634" s="16"/>
      <c r="F634" s="16"/>
      <c r="G634" s="51">
        <v>628</v>
      </c>
      <c r="H634" s="31">
        <f>T71密集市街地の状況!B633</f>
        <v>0</v>
      </c>
      <c r="I634" s="31">
        <f>T71密集市街地の状況!C633</f>
        <v>0</v>
      </c>
      <c r="J634" s="31">
        <f>T71密集市街地の状況!D633</f>
        <v>0</v>
      </c>
      <c r="K634" s="31">
        <f>VLOOKUP(A634,T11aゾーン名称及び面積!$A$6:$I$2001,5,FALSE)</f>
        <v>0</v>
      </c>
      <c r="L634" s="31">
        <f>VLOOKUP(A634,T11aゾーン名称及び面積!$A$6:$I$2001,6,FALSE)</f>
        <v>0</v>
      </c>
      <c r="M634" s="52">
        <f>VLOOKUP(A634,T11aゾーン名称及び面積!$A$6:$I$2001,7,FALSE)</f>
        <v>0</v>
      </c>
      <c r="N634" s="52">
        <f>VLOOKUP(A634,T11aゾーン名称及び面積!$A$6:$I$2001,8,FALSE)</f>
        <v>0</v>
      </c>
      <c r="O634" s="53">
        <f>VLOOKUP(A634,T11aゾーン名称及び面積!$A$6:$I$2001,9,FALSE)</f>
        <v>0</v>
      </c>
      <c r="P634" s="54">
        <f>VLOOKUP(A634,T23ゾーン別人口!$A$6:$F$2001,6,FALSE)</f>
        <v>0</v>
      </c>
      <c r="Q634" s="58" t="e">
        <f t="shared" si="64"/>
        <v>#DIV/0!</v>
      </c>
      <c r="R634" s="53">
        <f>VLOOKUP(A634,T71密集市街地の状況!$A$6:$F$2000,6,FALSE)</f>
        <v>0</v>
      </c>
      <c r="S634" s="54">
        <f>VLOOKUP(A634,T56建物老朽度!$A$6:$R$2001,17,FALSE)</f>
        <v>0</v>
      </c>
      <c r="T634" s="54">
        <f>VLOOKUP(A634,T56建物老朽度!$A$6:$R$2001,18,FALSE)</f>
        <v>0</v>
      </c>
      <c r="U634" s="54" t="e">
        <f t="shared" si="65"/>
        <v>#DIV/0!</v>
      </c>
      <c r="V634" s="55" t="str">
        <f t="shared" si="66"/>
        <v>-</v>
      </c>
      <c r="W634" s="56">
        <f t="shared" si="67"/>
        <v>0</v>
      </c>
      <c r="X634" s="57">
        <f>VLOOKUP(A634,T71密集市街地の状況!$A$6:$Q$2001,13,FALSE)</f>
        <v>0</v>
      </c>
      <c r="Y634" s="56">
        <f t="shared" si="68"/>
        <v>0</v>
      </c>
      <c r="Z634" s="60"/>
      <c r="AA634" s="60"/>
      <c r="AB634" s="53">
        <f>VLOOKUP(A634,T71密集市街地の状況!$A$6:$Q$2000,15,FALSE)</f>
        <v>0</v>
      </c>
      <c r="AC634" s="61">
        <f t="shared" si="69"/>
        <v>0</v>
      </c>
      <c r="AD634" s="62"/>
    </row>
    <row r="635" spans="1:30" ht="15" customHeight="1">
      <c r="A635" s="49">
        <f>T71密集市街地の状況!A634</f>
        <v>0</v>
      </c>
      <c r="B635" s="16"/>
      <c r="C635" s="16"/>
      <c r="D635" s="16" t="str">
        <f t="shared" si="70"/>
        <v/>
      </c>
      <c r="E635" s="16"/>
      <c r="F635" s="16"/>
      <c r="G635" s="51">
        <v>629</v>
      </c>
      <c r="H635" s="31">
        <f>T71密集市街地の状況!B634</f>
        <v>0</v>
      </c>
      <c r="I635" s="31">
        <f>T71密集市街地の状況!C634</f>
        <v>0</v>
      </c>
      <c r="J635" s="31">
        <f>T71密集市街地の状況!D634</f>
        <v>0</v>
      </c>
      <c r="K635" s="31">
        <f>VLOOKUP(A635,T11aゾーン名称及び面積!$A$6:$I$2001,5,FALSE)</f>
        <v>0</v>
      </c>
      <c r="L635" s="31">
        <f>VLOOKUP(A635,T11aゾーン名称及び面積!$A$6:$I$2001,6,FALSE)</f>
        <v>0</v>
      </c>
      <c r="M635" s="52">
        <f>VLOOKUP(A635,T11aゾーン名称及び面積!$A$6:$I$2001,7,FALSE)</f>
        <v>0</v>
      </c>
      <c r="N635" s="52">
        <f>VLOOKUP(A635,T11aゾーン名称及び面積!$A$6:$I$2001,8,FALSE)</f>
        <v>0</v>
      </c>
      <c r="O635" s="53">
        <f>VLOOKUP(A635,T11aゾーン名称及び面積!$A$6:$I$2001,9,FALSE)</f>
        <v>0</v>
      </c>
      <c r="P635" s="54">
        <f>VLOOKUP(A635,T23ゾーン別人口!$A$6:$F$2001,6,FALSE)</f>
        <v>0</v>
      </c>
      <c r="Q635" s="58" t="e">
        <f t="shared" si="64"/>
        <v>#DIV/0!</v>
      </c>
      <c r="R635" s="53">
        <f>VLOOKUP(A635,T71密集市街地の状況!$A$6:$F$2000,6,FALSE)</f>
        <v>0</v>
      </c>
      <c r="S635" s="54">
        <f>VLOOKUP(A635,T56建物老朽度!$A$6:$R$2001,17,FALSE)</f>
        <v>0</v>
      </c>
      <c r="T635" s="54">
        <f>VLOOKUP(A635,T56建物老朽度!$A$6:$R$2001,18,FALSE)</f>
        <v>0</v>
      </c>
      <c r="U635" s="54" t="e">
        <f t="shared" si="65"/>
        <v>#DIV/0!</v>
      </c>
      <c r="V635" s="55" t="str">
        <f t="shared" si="66"/>
        <v>-</v>
      </c>
      <c r="W635" s="56">
        <f t="shared" si="67"/>
        <v>0</v>
      </c>
      <c r="X635" s="57">
        <f>VLOOKUP(A635,T71密集市街地の状況!$A$6:$Q$2001,13,FALSE)</f>
        <v>0</v>
      </c>
      <c r="Y635" s="56">
        <f t="shared" si="68"/>
        <v>0</v>
      </c>
      <c r="Z635" s="60"/>
      <c r="AA635" s="60"/>
      <c r="AB635" s="53">
        <f>VLOOKUP(A635,T71密集市街地の状況!$A$6:$Q$2000,15,FALSE)</f>
        <v>0</v>
      </c>
      <c r="AC635" s="61">
        <f t="shared" si="69"/>
        <v>0</v>
      </c>
      <c r="AD635" s="62"/>
    </row>
    <row r="636" spans="1:30" ht="15" customHeight="1">
      <c r="A636" s="49">
        <f>T71密集市街地の状況!A635</f>
        <v>0</v>
      </c>
      <c r="B636" s="16"/>
      <c r="C636" s="16"/>
      <c r="D636" s="16" t="str">
        <f t="shared" si="70"/>
        <v/>
      </c>
      <c r="E636" s="16"/>
      <c r="F636" s="16"/>
      <c r="G636" s="51">
        <v>630</v>
      </c>
      <c r="H636" s="31">
        <f>T71密集市街地の状況!B635</f>
        <v>0</v>
      </c>
      <c r="I636" s="31">
        <f>T71密集市街地の状況!C635</f>
        <v>0</v>
      </c>
      <c r="J636" s="31">
        <f>T71密集市街地の状況!D635</f>
        <v>0</v>
      </c>
      <c r="K636" s="31">
        <f>VLOOKUP(A636,T11aゾーン名称及び面積!$A$6:$I$2001,5,FALSE)</f>
        <v>0</v>
      </c>
      <c r="L636" s="31">
        <f>VLOOKUP(A636,T11aゾーン名称及び面積!$A$6:$I$2001,6,FALSE)</f>
        <v>0</v>
      </c>
      <c r="M636" s="52">
        <f>VLOOKUP(A636,T11aゾーン名称及び面積!$A$6:$I$2001,7,FALSE)</f>
        <v>0</v>
      </c>
      <c r="N636" s="52">
        <f>VLOOKUP(A636,T11aゾーン名称及び面積!$A$6:$I$2001,8,FALSE)</f>
        <v>0</v>
      </c>
      <c r="O636" s="53">
        <f>VLOOKUP(A636,T11aゾーン名称及び面積!$A$6:$I$2001,9,FALSE)</f>
        <v>0</v>
      </c>
      <c r="P636" s="54">
        <f>VLOOKUP(A636,T23ゾーン別人口!$A$6:$F$2001,6,FALSE)</f>
        <v>0</v>
      </c>
      <c r="Q636" s="58" t="e">
        <f t="shared" si="64"/>
        <v>#DIV/0!</v>
      </c>
      <c r="R636" s="53">
        <f>VLOOKUP(A636,T71密集市街地の状況!$A$6:$F$2000,6,FALSE)</f>
        <v>0</v>
      </c>
      <c r="S636" s="54">
        <f>VLOOKUP(A636,T56建物老朽度!$A$6:$R$2001,17,FALSE)</f>
        <v>0</v>
      </c>
      <c r="T636" s="54">
        <f>VLOOKUP(A636,T56建物老朽度!$A$6:$R$2001,18,FALSE)</f>
        <v>0</v>
      </c>
      <c r="U636" s="54" t="e">
        <f t="shared" si="65"/>
        <v>#DIV/0!</v>
      </c>
      <c r="V636" s="55" t="str">
        <f t="shared" si="66"/>
        <v>-</v>
      </c>
      <c r="W636" s="56">
        <f t="shared" si="67"/>
        <v>0</v>
      </c>
      <c r="X636" s="57">
        <f>VLOOKUP(A636,T71密集市街地の状況!$A$6:$Q$2001,13,FALSE)</f>
        <v>0</v>
      </c>
      <c r="Y636" s="56">
        <f t="shared" si="68"/>
        <v>0</v>
      </c>
      <c r="Z636" s="60"/>
      <c r="AA636" s="60"/>
      <c r="AB636" s="53">
        <f>VLOOKUP(A636,T71密集市街地の状況!$A$6:$Q$2000,15,FALSE)</f>
        <v>0</v>
      </c>
      <c r="AC636" s="61">
        <f t="shared" si="69"/>
        <v>0</v>
      </c>
      <c r="AD636" s="62"/>
    </row>
    <row r="637" spans="1:30" ht="15" customHeight="1">
      <c r="A637" s="49">
        <f>T71密集市街地の状況!A636</f>
        <v>0</v>
      </c>
      <c r="B637" s="16"/>
      <c r="C637" s="16"/>
      <c r="D637" s="16" t="str">
        <f t="shared" si="70"/>
        <v/>
      </c>
      <c r="E637" s="16"/>
      <c r="F637" s="16"/>
      <c r="G637" s="51">
        <v>631</v>
      </c>
      <c r="H637" s="31">
        <f>T71密集市街地の状況!B636</f>
        <v>0</v>
      </c>
      <c r="I637" s="31">
        <f>T71密集市街地の状況!C636</f>
        <v>0</v>
      </c>
      <c r="J637" s="31">
        <f>T71密集市街地の状況!D636</f>
        <v>0</v>
      </c>
      <c r="K637" s="31">
        <f>VLOOKUP(A637,T11aゾーン名称及び面積!$A$6:$I$2001,5,FALSE)</f>
        <v>0</v>
      </c>
      <c r="L637" s="31">
        <f>VLOOKUP(A637,T11aゾーン名称及び面積!$A$6:$I$2001,6,FALSE)</f>
        <v>0</v>
      </c>
      <c r="M637" s="52">
        <f>VLOOKUP(A637,T11aゾーン名称及び面積!$A$6:$I$2001,7,FALSE)</f>
        <v>0</v>
      </c>
      <c r="N637" s="52">
        <f>VLOOKUP(A637,T11aゾーン名称及び面積!$A$6:$I$2001,8,FALSE)</f>
        <v>0</v>
      </c>
      <c r="O637" s="53">
        <f>VLOOKUP(A637,T11aゾーン名称及び面積!$A$6:$I$2001,9,FALSE)</f>
        <v>0</v>
      </c>
      <c r="P637" s="54">
        <f>VLOOKUP(A637,T23ゾーン別人口!$A$6:$F$2001,6,FALSE)</f>
        <v>0</v>
      </c>
      <c r="Q637" s="58" t="e">
        <f t="shared" si="64"/>
        <v>#DIV/0!</v>
      </c>
      <c r="R637" s="53">
        <f>VLOOKUP(A637,T71密集市街地の状況!$A$6:$F$2000,6,FALSE)</f>
        <v>0</v>
      </c>
      <c r="S637" s="54">
        <f>VLOOKUP(A637,T56建物老朽度!$A$6:$R$2001,17,FALSE)</f>
        <v>0</v>
      </c>
      <c r="T637" s="54">
        <f>VLOOKUP(A637,T56建物老朽度!$A$6:$R$2001,18,FALSE)</f>
        <v>0</v>
      </c>
      <c r="U637" s="54" t="e">
        <f t="shared" si="65"/>
        <v>#DIV/0!</v>
      </c>
      <c r="V637" s="55" t="str">
        <f t="shared" si="66"/>
        <v>-</v>
      </c>
      <c r="W637" s="56">
        <f t="shared" si="67"/>
        <v>0</v>
      </c>
      <c r="X637" s="57">
        <f>VLOOKUP(A637,T71密集市街地の状況!$A$6:$Q$2001,13,FALSE)</f>
        <v>0</v>
      </c>
      <c r="Y637" s="56">
        <f t="shared" si="68"/>
        <v>0</v>
      </c>
      <c r="Z637" s="60"/>
      <c r="AA637" s="60"/>
      <c r="AB637" s="53">
        <f>VLOOKUP(A637,T71密集市街地の状況!$A$6:$Q$2000,15,FALSE)</f>
        <v>0</v>
      </c>
      <c r="AC637" s="61">
        <f t="shared" si="69"/>
        <v>0</v>
      </c>
      <c r="AD637" s="62"/>
    </row>
    <row r="638" spans="1:30" ht="15" customHeight="1">
      <c r="A638" s="49">
        <f>T71密集市街地の状況!A637</f>
        <v>0</v>
      </c>
      <c r="B638" s="16"/>
      <c r="C638" s="16"/>
      <c r="D638" s="16" t="str">
        <f t="shared" si="70"/>
        <v/>
      </c>
      <c r="E638" s="16"/>
      <c r="F638" s="16"/>
      <c r="G638" s="51">
        <v>632</v>
      </c>
      <c r="H638" s="31">
        <f>T71密集市街地の状況!B637</f>
        <v>0</v>
      </c>
      <c r="I638" s="31">
        <f>T71密集市街地の状況!C637</f>
        <v>0</v>
      </c>
      <c r="J638" s="31">
        <f>T71密集市街地の状況!D637</f>
        <v>0</v>
      </c>
      <c r="K638" s="31">
        <f>VLOOKUP(A638,T11aゾーン名称及び面積!$A$6:$I$2001,5,FALSE)</f>
        <v>0</v>
      </c>
      <c r="L638" s="31">
        <f>VLOOKUP(A638,T11aゾーン名称及び面積!$A$6:$I$2001,6,FALSE)</f>
        <v>0</v>
      </c>
      <c r="M638" s="52">
        <f>VLOOKUP(A638,T11aゾーン名称及び面積!$A$6:$I$2001,7,FALSE)</f>
        <v>0</v>
      </c>
      <c r="N638" s="52">
        <f>VLOOKUP(A638,T11aゾーン名称及び面積!$A$6:$I$2001,8,FALSE)</f>
        <v>0</v>
      </c>
      <c r="O638" s="53">
        <f>VLOOKUP(A638,T11aゾーン名称及び面積!$A$6:$I$2001,9,FALSE)</f>
        <v>0</v>
      </c>
      <c r="P638" s="54">
        <f>VLOOKUP(A638,T23ゾーン別人口!$A$6:$F$2001,6,FALSE)</f>
        <v>0</v>
      </c>
      <c r="Q638" s="58" t="e">
        <f t="shared" si="64"/>
        <v>#DIV/0!</v>
      </c>
      <c r="R638" s="53">
        <f>VLOOKUP(A638,T71密集市街地の状況!$A$6:$F$2000,6,FALSE)</f>
        <v>0</v>
      </c>
      <c r="S638" s="54">
        <f>VLOOKUP(A638,T56建物老朽度!$A$6:$R$2001,17,FALSE)</f>
        <v>0</v>
      </c>
      <c r="T638" s="54">
        <f>VLOOKUP(A638,T56建物老朽度!$A$6:$R$2001,18,FALSE)</f>
        <v>0</v>
      </c>
      <c r="U638" s="54" t="e">
        <f t="shared" si="65"/>
        <v>#DIV/0!</v>
      </c>
      <c r="V638" s="55" t="str">
        <f t="shared" si="66"/>
        <v>-</v>
      </c>
      <c r="W638" s="56">
        <f t="shared" si="67"/>
        <v>0</v>
      </c>
      <c r="X638" s="57">
        <f>VLOOKUP(A638,T71密集市街地の状況!$A$6:$Q$2001,13,FALSE)</f>
        <v>0</v>
      </c>
      <c r="Y638" s="56">
        <f t="shared" si="68"/>
        <v>0</v>
      </c>
      <c r="Z638" s="60"/>
      <c r="AA638" s="60"/>
      <c r="AB638" s="53">
        <f>VLOOKUP(A638,T71密集市街地の状況!$A$6:$Q$2000,15,FALSE)</f>
        <v>0</v>
      </c>
      <c r="AC638" s="61">
        <f t="shared" si="69"/>
        <v>0</v>
      </c>
      <c r="AD638" s="62"/>
    </row>
    <row r="639" spans="1:30" ht="15" customHeight="1">
      <c r="A639" s="49">
        <f>T71密集市街地の状況!A638</f>
        <v>0</v>
      </c>
      <c r="B639" s="16"/>
      <c r="C639" s="16"/>
      <c r="D639" s="16" t="str">
        <f t="shared" si="70"/>
        <v/>
      </c>
      <c r="E639" s="16"/>
      <c r="F639" s="16"/>
      <c r="G639" s="51">
        <v>633</v>
      </c>
      <c r="H639" s="31">
        <f>T71密集市街地の状況!B638</f>
        <v>0</v>
      </c>
      <c r="I639" s="31">
        <f>T71密集市街地の状況!C638</f>
        <v>0</v>
      </c>
      <c r="J639" s="31">
        <f>T71密集市街地の状況!D638</f>
        <v>0</v>
      </c>
      <c r="K639" s="31">
        <f>VLOOKUP(A639,T11aゾーン名称及び面積!$A$6:$I$2001,5,FALSE)</f>
        <v>0</v>
      </c>
      <c r="L639" s="31">
        <f>VLOOKUP(A639,T11aゾーン名称及び面積!$A$6:$I$2001,6,FALSE)</f>
        <v>0</v>
      </c>
      <c r="M639" s="52">
        <f>VLOOKUP(A639,T11aゾーン名称及び面積!$A$6:$I$2001,7,FALSE)</f>
        <v>0</v>
      </c>
      <c r="N639" s="52">
        <f>VLOOKUP(A639,T11aゾーン名称及び面積!$A$6:$I$2001,8,FALSE)</f>
        <v>0</v>
      </c>
      <c r="O639" s="53">
        <f>VLOOKUP(A639,T11aゾーン名称及び面積!$A$6:$I$2001,9,FALSE)</f>
        <v>0</v>
      </c>
      <c r="P639" s="54">
        <f>VLOOKUP(A639,T23ゾーン別人口!$A$6:$F$2001,6,FALSE)</f>
        <v>0</v>
      </c>
      <c r="Q639" s="58" t="e">
        <f t="shared" si="64"/>
        <v>#DIV/0!</v>
      </c>
      <c r="R639" s="53">
        <f>VLOOKUP(A639,T71密集市街地の状況!$A$6:$F$2000,6,FALSE)</f>
        <v>0</v>
      </c>
      <c r="S639" s="54">
        <f>VLOOKUP(A639,T56建物老朽度!$A$6:$R$2001,17,FALSE)</f>
        <v>0</v>
      </c>
      <c r="T639" s="54">
        <f>VLOOKUP(A639,T56建物老朽度!$A$6:$R$2001,18,FALSE)</f>
        <v>0</v>
      </c>
      <c r="U639" s="54" t="e">
        <f t="shared" si="65"/>
        <v>#DIV/0!</v>
      </c>
      <c r="V639" s="55" t="str">
        <f t="shared" si="66"/>
        <v>-</v>
      </c>
      <c r="W639" s="56">
        <f t="shared" si="67"/>
        <v>0</v>
      </c>
      <c r="X639" s="57">
        <f>VLOOKUP(A639,T71密集市街地の状況!$A$6:$Q$2001,13,FALSE)</f>
        <v>0</v>
      </c>
      <c r="Y639" s="56">
        <f t="shared" si="68"/>
        <v>0</v>
      </c>
      <c r="Z639" s="60"/>
      <c r="AA639" s="60"/>
      <c r="AB639" s="53">
        <f>VLOOKUP(A639,T71密集市街地の状況!$A$6:$Q$2000,15,FALSE)</f>
        <v>0</v>
      </c>
      <c r="AC639" s="61">
        <f t="shared" si="69"/>
        <v>0</v>
      </c>
      <c r="AD639" s="62"/>
    </row>
    <row r="640" spans="1:30" ht="15" customHeight="1">
      <c r="A640" s="49">
        <f>T71密集市街地の状況!A639</f>
        <v>0</v>
      </c>
      <c r="B640" s="16"/>
      <c r="C640" s="16"/>
      <c r="D640" s="16" t="str">
        <f t="shared" si="70"/>
        <v/>
      </c>
      <c r="E640" s="16"/>
      <c r="F640" s="16"/>
      <c r="G640" s="51">
        <v>634</v>
      </c>
      <c r="H640" s="31">
        <f>T71密集市街地の状況!B639</f>
        <v>0</v>
      </c>
      <c r="I640" s="31">
        <f>T71密集市街地の状況!C639</f>
        <v>0</v>
      </c>
      <c r="J640" s="31">
        <f>T71密集市街地の状況!D639</f>
        <v>0</v>
      </c>
      <c r="K640" s="31">
        <f>VLOOKUP(A640,T11aゾーン名称及び面積!$A$6:$I$2001,5,FALSE)</f>
        <v>0</v>
      </c>
      <c r="L640" s="31">
        <f>VLOOKUP(A640,T11aゾーン名称及び面積!$A$6:$I$2001,6,FALSE)</f>
        <v>0</v>
      </c>
      <c r="M640" s="52">
        <f>VLOOKUP(A640,T11aゾーン名称及び面積!$A$6:$I$2001,7,FALSE)</f>
        <v>0</v>
      </c>
      <c r="N640" s="52">
        <f>VLOOKUP(A640,T11aゾーン名称及び面積!$A$6:$I$2001,8,FALSE)</f>
        <v>0</v>
      </c>
      <c r="O640" s="53">
        <f>VLOOKUP(A640,T11aゾーン名称及び面積!$A$6:$I$2001,9,FALSE)</f>
        <v>0</v>
      </c>
      <c r="P640" s="54">
        <f>VLOOKUP(A640,T23ゾーン別人口!$A$6:$F$2001,6,FALSE)</f>
        <v>0</v>
      </c>
      <c r="Q640" s="58" t="e">
        <f t="shared" si="64"/>
        <v>#DIV/0!</v>
      </c>
      <c r="R640" s="53">
        <f>VLOOKUP(A640,T71密集市街地の状況!$A$6:$F$2000,6,FALSE)</f>
        <v>0</v>
      </c>
      <c r="S640" s="54">
        <f>VLOOKUP(A640,T56建物老朽度!$A$6:$R$2001,17,FALSE)</f>
        <v>0</v>
      </c>
      <c r="T640" s="54">
        <f>VLOOKUP(A640,T56建物老朽度!$A$6:$R$2001,18,FALSE)</f>
        <v>0</v>
      </c>
      <c r="U640" s="54" t="e">
        <f t="shared" si="65"/>
        <v>#DIV/0!</v>
      </c>
      <c r="V640" s="55" t="str">
        <f t="shared" si="66"/>
        <v>-</v>
      </c>
      <c r="W640" s="56">
        <f t="shared" si="67"/>
        <v>0</v>
      </c>
      <c r="X640" s="57">
        <f>VLOOKUP(A640,T71密集市街地の状況!$A$6:$Q$2001,13,FALSE)</f>
        <v>0</v>
      </c>
      <c r="Y640" s="56">
        <f t="shared" si="68"/>
        <v>0</v>
      </c>
      <c r="Z640" s="60"/>
      <c r="AA640" s="60"/>
      <c r="AB640" s="53">
        <f>VLOOKUP(A640,T71密集市街地の状況!$A$6:$Q$2000,15,FALSE)</f>
        <v>0</v>
      </c>
      <c r="AC640" s="61">
        <f t="shared" si="69"/>
        <v>0</v>
      </c>
      <c r="AD640" s="62"/>
    </row>
    <row r="641" spans="1:30" ht="15" customHeight="1">
      <c r="A641" s="49">
        <f>T71密集市街地の状況!A640</f>
        <v>0</v>
      </c>
      <c r="B641" s="16"/>
      <c r="C641" s="16"/>
      <c r="D641" s="16" t="str">
        <f t="shared" si="70"/>
        <v/>
      </c>
      <c r="E641" s="16"/>
      <c r="F641" s="16"/>
      <c r="G641" s="51">
        <v>635</v>
      </c>
      <c r="H641" s="31">
        <f>T71密集市街地の状況!B640</f>
        <v>0</v>
      </c>
      <c r="I641" s="31">
        <f>T71密集市街地の状況!C640</f>
        <v>0</v>
      </c>
      <c r="J641" s="31">
        <f>T71密集市街地の状況!D640</f>
        <v>0</v>
      </c>
      <c r="K641" s="31">
        <f>VLOOKUP(A641,T11aゾーン名称及び面積!$A$6:$I$2001,5,FALSE)</f>
        <v>0</v>
      </c>
      <c r="L641" s="31">
        <f>VLOOKUP(A641,T11aゾーン名称及び面積!$A$6:$I$2001,6,FALSE)</f>
        <v>0</v>
      </c>
      <c r="M641" s="52">
        <f>VLOOKUP(A641,T11aゾーン名称及び面積!$A$6:$I$2001,7,FALSE)</f>
        <v>0</v>
      </c>
      <c r="N641" s="52">
        <f>VLOOKUP(A641,T11aゾーン名称及び面積!$A$6:$I$2001,8,FALSE)</f>
        <v>0</v>
      </c>
      <c r="O641" s="53">
        <f>VLOOKUP(A641,T11aゾーン名称及び面積!$A$6:$I$2001,9,FALSE)</f>
        <v>0</v>
      </c>
      <c r="P641" s="54">
        <f>VLOOKUP(A641,T23ゾーン別人口!$A$6:$F$2001,6,FALSE)</f>
        <v>0</v>
      </c>
      <c r="Q641" s="58" t="e">
        <f t="shared" si="64"/>
        <v>#DIV/0!</v>
      </c>
      <c r="R641" s="53">
        <f>VLOOKUP(A641,T71密集市街地の状況!$A$6:$F$2000,6,FALSE)</f>
        <v>0</v>
      </c>
      <c r="S641" s="54">
        <f>VLOOKUP(A641,T56建物老朽度!$A$6:$R$2001,17,FALSE)</f>
        <v>0</v>
      </c>
      <c r="T641" s="54">
        <f>VLOOKUP(A641,T56建物老朽度!$A$6:$R$2001,18,FALSE)</f>
        <v>0</v>
      </c>
      <c r="U641" s="54" t="e">
        <f t="shared" si="65"/>
        <v>#DIV/0!</v>
      </c>
      <c r="V641" s="55" t="str">
        <f t="shared" si="66"/>
        <v>-</v>
      </c>
      <c r="W641" s="56">
        <f t="shared" si="67"/>
        <v>0</v>
      </c>
      <c r="X641" s="57">
        <f>VLOOKUP(A641,T71密集市街地の状況!$A$6:$Q$2001,13,FALSE)</f>
        <v>0</v>
      </c>
      <c r="Y641" s="56">
        <f t="shared" si="68"/>
        <v>0</v>
      </c>
      <c r="Z641" s="60"/>
      <c r="AA641" s="60"/>
      <c r="AB641" s="53">
        <f>VLOOKUP(A641,T71密集市街地の状況!$A$6:$Q$2000,15,FALSE)</f>
        <v>0</v>
      </c>
      <c r="AC641" s="61">
        <f t="shared" si="69"/>
        <v>0</v>
      </c>
      <c r="AD641" s="62"/>
    </row>
    <row r="642" spans="1:30" ht="15" customHeight="1">
      <c r="A642" s="49">
        <f>T71密集市街地の状況!A641</f>
        <v>0</v>
      </c>
      <c r="B642" s="16"/>
      <c r="C642" s="16"/>
      <c r="D642" s="16" t="str">
        <f t="shared" si="70"/>
        <v/>
      </c>
      <c r="E642" s="16"/>
      <c r="F642" s="16"/>
      <c r="G642" s="51">
        <v>636</v>
      </c>
      <c r="H642" s="31">
        <f>T71密集市街地の状況!B641</f>
        <v>0</v>
      </c>
      <c r="I642" s="31">
        <f>T71密集市街地の状況!C641</f>
        <v>0</v>
      </c>
      <c r="J642" s="31">
        <f>T71密集市街地の状況!D641</f>
        <v>0</v>
      </c>
      <c r="K642" s="31">
        <f>VLOOKUP(A642,T11aゾーン名称及び面積!$A$6:$I$2001,5,FALSE)</f>
        <v>0</v>
      </c>
      <c r="L642" s="31">
        <f>VLOOKUP(A642,T11aゾーン名称及び面積!$A$6:$I$2001,6,FALSE)</f>
        <v>0</v>
      </c>
      <c r="M642" s="52">
        <f>VLOOKUP(A642,T11aゾーン名称及び面積!$A$6:$I$2001,7,FALSE)</f>
        <v>0</v>
      </c>
      <c r="N642" s="52">
        <f>VLOOKUP(A642,T11aゾーン名称及び面積!$A$6:$I$2001,8,FALSE)</f>
        <v>0</v>
      </c>
      <c r="O642" s="53">
        <f>VLOOKUP(A642,T11aゾーン名称及び面積!$A$6:$I$2001,9,FALSE)</f>
        <v>0</v>
      </c>
      <c r="P642" s="54">
        <f>VLOOKUP(A642,T23ゾーン別人口!$A$6:$F$2001,6,FALSE)</f>
        <v>0</v>
      </c>
      <c r="Q642" s="58" t="e">
        <f t="shared" si="64"/>
        <v>#DIV/0!</v>
      </c>
      <c r="R642" s="53">
        <f>VLOOKUP(A642,T71密集市街地の状況!$A$6:$F$2000,6,FALSE)</f>
        <v>0</v>
      </c>
      <c r="S642" s="54">
        <f>VLOOKUP(A642,T56建物老朽度!$A$6:$R$2001,17,FALSE)</f>
        <v>0</v>
      </c>
      <c r="T642" s="54">
        <f>VLOOKUP(A642,T56建物老朽度!$A$6:$R$2001,18,FALSE)</f>
        <v>0</v>
      </c>
      <c r="U642" s="54" t="e">
        <f t="shared" si="65"/>
        <v>#DIV/0!</v>
      </c>
      <c r="V642" s="55" t="str">
        <f t="shared" si="66"/>
        <v>-</v>
      </c>
      <c r="W642" s="56">
        <f t="shared" si="67"/>
        <v>0</v>
      </c>
      <c r="X642" s="57">
        <f>VLOOKUP(A642,T71密集市街地の状況!$A$6:$Q$2001,13,FALSE)</f>
        <v>0</v>
      </c>
      <c r="Y642" s="56">
        <f t="shared" si="68"/>
        <v>0</v>
      </c>
      <c r="Z642" s="60"/>
      <c r="AA642" s="60"/>
      <c r="AB642" s="53">
        <f>VLOOKUP(A642,T71密集市街地の状況!$A$6:$Q$2000,15,FALSE)</f>
        <v>0</v>
      </c>
      <c r="AC642" s="61">
        <f t="shared" si="69"/>
        <v>0</v>
      </c>
      <c r="AD642" s="62"/>
    </row>
    <row r="643" spans="1:30" ht="15" customHeight="1">
      <c r="A643" s="49">
        <f>T71密集市街地の状況!A642</f>
        <v>0</v>
      </c>
      <c r="B643" s="16"/>
      <c r="C643" s="16"/>
      <c r="D643" s="16" t="str">
        <f t="shared" si="70"/>
        <v/>
      </c>
      <c r="E643" s="16"/>
      <c r="F643" s="16"/>
      <c r="G643" s="51">
        <v>637</v>
      </c>
      <c r="H643" s="31">
        <f>T71密集市街地の状況!B642</f>
        <v>0</v>
      </c>
      <c r="I643" s="31">
        <f>T71密集市街地の状況!C642</f>
        <v>0</v>
      </c>
      <c r="J643" s="31">
        <f>T71密集市街地の状況!D642</f>
        <v>0</v>
      </c>
      <c r="K643" s="31">
        <f>VLOOKUP(A643,T11aゾーン名称及び面積!$A$6:$I$2001,5,FALSE)</f>
        <v>0</v>
      </c>
      <c r="L643" s="31">
        <f>VLOOKUP(A643,T11aゾーン名称及び面積!$A$6:$I$2001,6,FALSE)</f>
        <v>0</v>
      </c>
      <c r="M643" s="52">
        <f>VLOOKUP(A643,T11aゾーン名称及び面積!$A$6:$I$2001,7,FALSE)</f>
        <v>0</v>
      </c>
      <c r="N643" s="52">
        <f>VLOOKUP(A643,T11aゾーン名称及び面積!$A$6:$I$2001,8,FALSE)</f>
        <v>0</v>
      </c>
      <c r="O643" s="53">
        <f>VLOOKUP(A643,T11aゾーン名称及び面積!$A$6:$I$2001,9,FALSE)</f>
        <v>0</v>
      </c>
      <c r="P643" s="54">
        <f>VLOOKUP(A643,T23ゾーン別人口!$A$6:$F$2001,6,FALSE)</f>
        <v>0</v>
      </c>
      <c r="Q643" s="58" t="e">
        <f t="shared" si="64"/>
        <v>#DIV/0!</v>
      </c>
      <c r="R643" s="53">
        <f>VLOOKUP(A643,T71密集市街地の状況!$A$6:$F$2000,6,FALSE)</f>
        <v>0</v>
      </c>
      <c r="S643" s="54">
        <f>VLOOKUP(A643,T56建物老朽度!$A$6:$R$2001,17,FALSE)</f>
        <v>0</v>
      </c>
      <c r="T643" s="54">
        <f>VLOOKUP(A643,T56建物老朽度!$A$6:$R$2001,18,FALSE)</f>
        <v>0</v>
      </c>
      <c r="U643" s="54" t="e">
        <f t="shared" si="65"/>
        <v>#DIV/0!</v>
      </c>
      <c r="V643" s="55" t="str">
        <f t="shared" si="66"/>
        <v>-</v>
      </c>
      <c r="W643" s="56">
        <f t="shared" si="67"/>
        <v>0</v>
      </c>
      <c r="X643" s="57">
        <f>VLOOKUP(A643,T71密集市街地の状況!$A$6:$Q$2001,13,FALSE)</f>
        <v>0</v>
      </c>
      <c r="Y643" s="56">
        <f t="shared" si="68"/>
        <v>0</v>
      </c>
      <c r="Z643" s="60"/>
      <c r="AA643" s="60"/>
      <c r="AB643" s="53">
        <f>VLOOKUP(A643,T71密集市街地の状況!$A$6:$Q$2000,15,FALSE)</f>
        <v>0</v>
      </c>
      <c r="AC643" s="61">
        <f t="shared" si="69"/>
        <v>0</v>
      </c>
      <c r="AD643" s="62"/>
    </row>
    <row r="644" spans="1:30" ht="15" customHeight="1">
      <c r="A644" s="49">
        <f>T71密集市街地の状況!A643</f>
        <v>0</v>
      </c>
      <c r="B644" s="16"/>
      <c r="C644" s="16"/>
      <c r="D644" s="16" t="str">
        <f t="shared" si="70"/>
        <v/>
      </c>
      <c r="E644" s="16"/>
      <c r="F644" s="16"/>
      <c r="G644" s="51">
        <v>638</v>
      </c>
      <c r="H644" s="31">
        <f>T71密集市街地の状況!B643</f>
        <v>0</v>
      </c>
      <c r="I644" s="31">
        <f>T71密集市街地の状況!C643</f>
        <v>0</v>
      </c>
      <c r="J644" s="31">
        <f>T71密集市街地の状況!D643</f>
        <v>0</v>
      </c>
      <c r="K644" s="31">
        <f>VLOOKUP(A644,T11aゾーン名称及び面積!$A$6:$I$2001,5,FALSE)</f>
        <v>0</v>
      </c>
      <c r="L644" s="31">
        <f>VLOOKUP(A644,T11aゾーン名称及び面積!$A$6:$I$2001,6,FALSE)</f>
        <v>0</v>
      </c>
      <c r="M644" s="52">
        <f>VLOOKUP(A644,T11aゾーン名称及び面積!$A$6:$I$2001,7,FALSE)</f>
        <v>0</v>
      </c>
      <c r="N644" s="52">
        <f>VLOOKUP(A644,T11aゾーン名称及び面積!$A$6:$I$2001,8,FALSE)</f>
        <v>0</v>
      </c>
      <c r="O644" s="53">
        <f>VLOOKUP(A644,T11aゾーン名称及び面積!$A$6:$I$2001,9,FALSE)</f>
        <v>0</v>
      </c>
      <c r="P644" s="54">
        <f>VLOOKUP(A644,T23ゾーン別人口!$A$6:$F$2001,6,FALSE)</f>
        <v>0</v>
      </c>
      <c r="Q644" s="58" t="e">
        <f t="shared" si="64"/>
        <v>#DIV/0!</v>
      </c>
      <c r="R644" s="53">
        <f>VLOOKUP(A644,T71密集市街地の状況!$A$6:$F$2000,6,FALSE)</f>
        <v>0</v>
      </c>
      <c r="S644" s="54">
        <f>VLOOKUP(A644,T56建物老朽度!$A$6:$R$2001,17,FALSE)</f>
        <v>0</v>
      </c>
      <c r="T644" s="54">
        <f>VLOOKUP(A644,T56建物老朽度!$A$6:$R$2001,18,FALSE)</f>
        <v>0</v>
      </c>
      <c r="U644" s="54" t="e">
        <f t="shared" si="65"/>
        <v>#DIV/0!</v>
      </c>
      <c r="V644" s="55" t="str">
        <f t="shared" si="66"/>
        <v>-</v>
      </c>
      <c r="W644" s="56">
        <f t="shared" si="67"/>
        <v>0</v>
      </c>
      <c r="X644" s="57">
        <f>VLOOKUP(A644,T71密集市街地の状況!$A$6:$Q$2001,13,FALSE)</f>
        <v>0</v>
      </c>
      <c r="Y644" s="56">
        <f t="shared" si="68"/>
        <v>0</v>
      </c>
      <c r="Z644" s="60"/>
      <c r="AA644" s="60"/>
      <c r="AB644" s="53">
        <f>VLOOKUP(A644,T71密集市街地の状況!$A$6:$Q$2000,15,FALSE)</f>
        <v>0</v>
      </c>
      <c r="AC644" s="61">
        <f t="shared" si="69"/>
        <v>0</v>
      </c>
      <c r="AD644" s="62"/>
    </row>
    <row r="645" spans="1:30" ht="15" customHeight="1">
      <c r="A645" s="49">
        <f>T71密集市街地の状況!A644</f>
        <v>0</v>
      </c>
      <c r="B645" s="16"/>
      <c r="C645" s="16"/>
      <c r="D645" s="16" t="str">
        <f t="shared" si="70"/>
        <v/>
      </c>
      <c r="E645" s="16"/>
      <c r="F645" s="16"/>
      <c r="G645" s="51">
        <v>639</v>
      </c>
      <c r="H645" s="31">
        <f>T71密集市街地の状況!B644</f>
        <v>0</v>
      </c>
      <c r="I645" s="31">
        <f>T71密集市街地の状況!C644</f>
        <v>0</v>
      </c>
      <c r="J645" s="31">
        <f>T71密集市街地の状況!D644</f>
        <v>0</v>
      </c>
      <c r="K645" s="31">
        <f>VLOOKUP(A645,T11aゾーン名称及び面積!$A$6:$I$2001,5,FALSE)</f>
        <v>0</v>
      </c>
      <c r="L645" s="31">
        <f>VLOOKUP(A645,T11aゾーン名称及び面積!$A$6:$I$2001,6,FALSE)</f>
        <v>0</v>
      </c>
      <c r="M645" s="52">
        <f>VLOOKUP(A645,T11aゾーン名称及び面積!$A$6:$I$2001,7,FALSE)</f>
        <v>0</v>
      </c>
      <c r="N645" s="52">
        <f>VLOOKUP(A645,T11aゾーン名称及び面積!$A$6:$I$2001,8,FALSE)</f>
        <v>0</v>
      </c>
      <c r="O645" s="53">
        <f>VLOOKUP(A645,T11aゾーン名称及び面積!$A$6:$I$2001,9,FALSE)</f>
        <v>0</v>
      </c>
      <c r="P645" s="54">
        <f>VLOOKUP(A645,T23ゾーン別人口!$A$6:$F$2001,6,FALSE)</f>
        <v>0</v>
      </c>
      <c r="Q645" s="58" t="e">
        <f t="shared" si="64"/>
        <v>#DIV/0!</v>
      </c>
      <c r="R645" s="53">
        <f>VLOOKUP(A645,T71密集市街地の状況!$A$6:$F$2000,6,FALSE)</f>
        <v>0</v>
      </c>
      <c r="S645" s="54">
        <f>VLOOKUP(A645,T56建物老朽度!$A$6:$R$2001,17,FALSE)</f>
        <v>0</v>
      </c>
      <c r="T645" s="54">
        <f>VLOOKUP(A645,T56建物老朽度!$A$6:$R$2001,18,FALSE)</f>
        <v>0</v>
      </c>
      <c r="U645" s="54" t="e">
        <f t="shared" si="65"/>
        <v>#DIV/0!</v>
      </c>
      <c r="V645" s="55" t="str">
        <f t="shared" si="66"/>
        <v>-</v>
      </c>
      <c r="W645" s="56">
        <f t="shared" si="67"/>
        <v>0</v>
      </c>
      <c r="X645" s="57">
        <f>VLOOKUP(A645,T71密集市街地の状況!$A$6:$Q$2001,13,FALSE)</f>
        <v>0</v>
      </c>
      <c r="Y645" s="56">
        <f t="shared" si="68"/>
        <v>0</v>
      </c>
      <c r="Z645" s="60"/>
      <c r="AA645" s="60"/>
      <c r="AB645" s="53">
        <f>VLOOKUP(A645,T71密集市街地の状況!$A$6:$Q$2000,15,FALSE)</f>
        <v>0</v>
      </c>
      <c r="AC645" s="61">
        <f t="shared" si="69"/>
        <v>0</v>
      </c>
      <c r="AD645" s="62"/>
    </row>
    <row r="646" spans="1:30" ht="15" customHeight="1">
      <c r="A646" s="49">
        <f>T71密集市街地の状況!A645</f>
        <v>0</v>
      </c>
      <c r="B646" s="16"/>
      <c r="C646" s="16"/>
      <c r="D646" s="16" t="str">
        <f t="shared" si="70"/>
        <v/>
      </c>
      <c r="E646" s="16"/>
      <c r="F646" s="16"/>
      <c r="G646" s="51">
        <v>640</v>
      </c>
      <c r="H646" s="31">
        <f>T71密集市街地の状況!B645</f>
        <v>0</v>
      </c>
      <c r="I646" s="31">
        <f>T71密集市街地の状況!C645</f>
        <v>0</v>
      </c>
      <c r="J646" s="31">
        <f>T71密集市街地の状況!D645</f>
        <v>0</v>
      </c>
      <c r="K646" s="31">
        <f>VLOOKUP(A646,T11aゾーン名称及び面積!$A$6:$I$2001,5,FALSE)</f>
        <v>0</v>
      </c>
      <c r="L646" s="31">
        <f>VLOOKUP(A646,T11aゾーン名称及び面積!$A$6:$I$2001,6,FALSE)</f>
        <v>0</v>
      </c>
      <c r="M646" s="52">
        <f>VLOOKUP(A646,T11aゾーン名称及び面積!$A$6:$I$2001,7,FALSE)</f>
        <v>0</v>
      </c>
      <c r="N646" s="52">
        <f>VLOOKUP(A646,T11aゾーン名称及び面積!$A$6:$I$2001,8,FALSE)</f>
        <v>0</v>
      </c>
      <c r="O646" s="53">
        <f>VLOOKUP(A646,T11aゾーン名称及び面積!$A$6:$I$2001,9,FALSE)</f>
        <v>0</v>
      </c>
      <c r="P646" s="54">
        <f>VLOOKUP(A646,T23ゾーン別人口!$A$6:$F$2001,6,FALSE)</f>
        <v>0</v>
      </c>
      <c r="Q646" s="58" t="e">
        <f t="shared" si="64"/>
        <v>#DIV/0!</v>
      </c>
      <c r="R646" s="53">
        <f>VLOOKUP(A646,T71密集市街地の状況!$A$6:$F$2000,6,FALSE)</f>
        <v>0</v>
      </c>
      <c r="S646" s="54">
        <f>VLOOKUP(A646,T56建物老朽度!$A$6:$R$2001,17,FALSE)</f>
        <v>0</v>
      </c>
      <c r="T646" s="54">
        <f>VLOOKUP(A646,T56建物老朽度!$A$6:$R$2001,18,FALSE)</f>
        <v>0</v>
      </c>
      <c r="U646" s="54" t="e">
        <f t="shared" si="65"/>
        <v>#DIV/0!</v>
      </c>
      <c r="V646" s="55" t="str">
        <f t="shared" si="66"/>
        <v>-</v>
      </c>
      <c r="W646" s="56">
        <f t="shared" si="67"/>
        <v>0</v>
      </c>
      <c r="X646" s="57">
        <f>VLOOKUP(A646,T71密集市街地の状況!$A$6:$Q$2001,13,FALSE)</f>
        <v>0</v>
      </c>
      <c r="Y646" s="56">
        <f t="shared" si="68"/>
        <v>0</v>
      </c>
      <c r="Z646" s="60"/>
      <c r="AA646" s="60"/>
      <c r="AB646" s="53">
        <f>VLOOKUP(A646,T71密集市街地の状況!$A$6:$Q$2000,15,FALSE)</f>
        <v>0</v>
      </c>
      <c r="AC646" s="61">
        <f t="shared" si="69"/>
        <v>0</v>
      </c>
      <c r="AD646" s="62"/>
    </row>
    <row r="647" spans="1:30" ht="15" customHeight="1">
      <c r="A647" s="49">
        <f>T71密集市街地の状況!A646</f>
        <v>0</v>
      </c>
      <c r="B647" s="16"/>
      <c r="C647" s="16"/>
      <c r="D647" s="16" t="str">
        <f t="shared" si="70"/>
        <v/>
      </c>
      <c r="E647" s="16"/>
      <c r="F647" s="16"/>
      <c r="G647" s="51">
        <v>641</v>
      </c>
      <c r="H647" s="31">
        <f>T71密集市街地の状況!B646</f>
        <v>0</v>
      </c>
      <c r="I647" s="31">
        <f>T71密集市街地の状況!C646</f>
        <v>0</v>
      </c>
      <c r="J647" s="31">
        <f>T71密集市街地の状況!D646</f>
        <v>0</v>
      </c>
      <c r="K647" s="31">
        <f>VLOOKUP(A647,T11aゾーン名称及び面積!$A$6:$I$2001,5,FALSE)</f>
        <v>0</v>
      </c>
      <c r="L647" s="31">
        <f>VLOOKUP(A647,T11aゾーン名称及び面積!$A$6:$I$2001,6,FALSE)</f>
        <v>0</v>
      </c>
      <c r="M647" s="52">
        <f>VLOOKUP(A647,T11aゾーン名称及び面積!$A$6:$I$2001,7,FALSE)</f>
        <v>0</v>
      </c>
      <c r="N647" s="52">
        <f>VLOOKUP(A647,T11aゾーン名称及び面積!$A$6:$I$2001,8,FALSE)</f>
        <v>0</v>
      </c>
      <c r="O647" s="53">
        <f>VLOOKUP(A647,T11aゾーン名称及び面積!$A$6:$I$2001,9,FALSE)</f>
        <v>0</v>
      </c>
      <c r="P647" s="54">
        <f>VLOOKUP(A647,T23ゾーン別人口!$A$6:$F$2001,6,FALSE)</f>
        <v>0</v>
      </c>
      <c r="Q647" s="58" t="e">
        <f t="shared" si="64"/>
        <v>#DIV/0!</v>
      </c>
      <c r="R647" s="53">
        <f>VLOOKUP(A647,T71密集市街地の状況!$A$6:$F$2000,6,FALSE)</f>
        <v>0</v>
      </c>
      <c r="S647" s="54">
        <f>VLOOKUP(A647,T56建物老朽度!$A$6:$R$2001,17,FALSE)</f>
        <v>0</v>
      </c>
      <c r="T647" s="54">
        <f>VLOOKUP(A647,T56建物老朽度!$A$6:$R$2001,18,FALSE)</f>
        <v>0</v>
      </c>
      <c r="U647" s="54" t="e">
        <f t="shared" si="65"/>
        <v>#DIV/0!</v>
      </c>
      <c r="V647" s="55" t="str">
        <f t="shared" si="66"/>
        <v>-</v>
      </c>
      <c r="W647" s="56">
        <f t="shared" si="67"/>
        <v>0</v>
      </c>
      <c r="X647" s="57">
        <f>VLOOKUP(A647,T71密集市街地の状況!$A$6:$Q$2001,13,FALSE)</f>
        <v>0</v>
      </c>
      <c r="Y647" s="56">
        <f t="shared" si="68"/>
        <v>0</v>
      </c>
      <c r="Z647" s="60"/>
      <c r="AA647" s="60"/>
      <c r="AB647" s="53">
        <f>VLOOKUP(A647,T71密集市街地の状況!$A$6:$Q$2000,15,FALSE)</f>
        <v>0</v>
      </c>
      <c r="AC647" s="61">
        <f t="shared" si="69"/>
        <v>0</v>
      </c>
      <c r="AD647" s="62"/>
    </row>
    <row r="648" spans="1:30" ht="15" customHeight="1">
      <c r="A648" s="49">
        <f>T71密集市街地の状況!A647</f>
        <v>0</v>
      </c>
      <c r="B648" s="16"/>
      <c r="C648" s="16"/>
      <c r="D648" s="16" t="str">
        <f t="shared" si="70"/>
        <v/>
      </c>
      <c r="E648" s="16"/>
      <c r="F648" s="16"/>
      <c r="G648" s="51">
        <v>642</v>
      </c>
      <c r="H648" s="31">
        <f>T71密集市街地の状況!B647</f>
        <v>0</v>
      </c>
      <c r="I648" s="31">
        <f>T71密集市街地の状況!C647</f>
        <v>0</v>
      </c>
      <c r="J648" s="31">
        <f>T71密集市街地の状況!D647</f>
        <v>0</v>
      </c>
      <c r="K648" s="31">
        <f>VLOOKUP(A648,T11aゾーン名称及び面積!$A$6:$I$2001,5,FALSE)</f>
        <v>0</v>
      </c>
      <c r="L648" s="31">
        <f>VLOOKUP(A648,T11aゾーン名称及び面積!$A$6:$I$2001,6,FALSE)</f>
        <v>0</v>
      </c>
      <c r="M648" s="52">
        <f>VLOOKUP(A648,T11aゾーン名称及び面積!$A$6:$I$2001,7,FALSE)</f>
        <v>0</v>
      </c>
      <c r="N648" s="52">
        <f>VLOOKUP(A648,T11aゾーン名称及び面積!$A$6:$I$2001,8,FALSE)</f>
        <v>0</v>
      </c>
      <c r="O648" s="53">
        <f>VLOOKUP(A648,T11aゾーン名称及び面積!$A$6:$I$2001,9,FALSE)</f>
        <v>0</v>
      </c>
      <c r="P648" s="54">
        <f>VLOOKUP(A648,T23ゾーン別人口!$A$6:$F$2001,6,FALSE)</f>
        <v>0</v>
      </c>
      <c r="Q648" s="58" t="e">
        <f t="shared" ref="Q648:Q711" si="71">ROUND(P648/O648,1)</f>
        <v>#DIV/0!</v>
      </c>
      <c r="R648" s="53">
        <f>VLOOKUP(A648,T71密集市街地の状況!$A$6:$F$2000,6,FALSE)</f>
        <v>0</v>
      </c>
      <c r="S648" s="54">
        <f>VLOOKUP(A648,T56建物老朽度!$A$6:$R$2001,17,FALSE)</f>
        <v>0</v>
      </c>
      <c r="T648" s="54">
        <f>VLOOKUP(A648,T56建物老朽度!$A$6:$R$2001,18,FALSE)</f>
        <v>0</v>
      </c>
      <c r="U648" s="54" t="e">
        <f t="shared" ref="U648:U711" si="72">ROUND(T648/O648,2)</f>
        <v>#DIV/0!</v>
      </c>
      <c r="V648" s="55" t="str">
        <f t="shared" ref="V648:V711" si="73">IFERROR(ROUND(S648/T648*100,2),"-")</f>
        <v>-</v>
      </c>
      <c r="W648" s="56">
        <f t="shared" ref="W648:W711" si="74">IF(V648="-",0,IF(V648&gt;=$W$5,1,0))</f>
        <v>0</v>
      </c>
      <c r="X648" s="57">
        <f>VLOOKUP(A648,T71密集市街地の状況!$A$6:$Q$2001,13,FALSE)</f>
        <v>0</v>
      </c>
      <c r="Y648" s="56">
        <f t="shared" ref="Y648:Y711" si="75">IF(X648&gt;=$Y$5,1,0)</f>
        <v>0</v>
      </c>
      <c r="Z648" s="60"/>
      <c r="AA648" s="60"/>
      <c r="AB648" s="53">
        <f>VLOOKUP(A648,T71密集市街地の状況!$A$6:$Q$2000,15,FALSE)</f>
        <v>0</v>
      </c>
      <c r="AC648" s="61">
        <f t="shared" ref="AC648:AC711" si="76">IF(AB648&gt;=$AC$5,1,0)</f>
        <v>0</v>
      </c>
      <c r="AD648" s="62"/>
    </row>
    <row r="649" spans="1:30" ht="15" customHeight="1">
      <c r="A649" s="49">
        <f>T71密集市街地の状況!A648</f>
        <v>0</v>
      </c>
      <c r="B649" s="16"/>
      <c r="C649" s="16"/>
      <c r="D649" s="16" t="str">
        <f t="shared" ref="D649:D712" si="77">IF(AND(OR(W649=1,Y649=1),OR(Z649=1,AA649=1))=TRUE,1, "")</f>
        <v/>
      </c>
      <c r="E649" s="16"/>
      <c r="F649" s="16"/>
      <c r="G649" s="51">
        <v>643</v>
      </c>
      <c r="H649" s="31">
        <f>T71密集市街地の状況!B648</f>
        <v>0</v>
      </c>
      <c r="I649" s="31">
        <f>T71密集市街地の状況!C648</f>
        <v>0</v>
      </c>
      <c r="J649" s="31">
        <f>T71密集市街地の状況!D648</f>
        <v>0</v>
      </c>
      <c r="K649" s="31">
        <f>VLOOKUP(A649,T11aゾーン名称及び面積!$A$6:$I$2001,5,FALSE)</f>
        <v>0</v>
      </c>
      <c r="L649" s="31">
        <f>VLOOKUP(A649,T11aゾーン名称及び面積!$A$6:$I$2001,6,FALSE)</f>
        <v>0</v>
      </c>
      <c r="M649" s="52">
        <f>VLOOKUP(A649,T11aゾーン名称及び面積!$A$6:$I$2001,7,FALSE)</f>
        <v>0</v>
      </c>
      <c r="N649" s="52">
        <f>VLOOKUP(A649,T11aゾーン名称及び面積!$A$6:$I$2001,8,FALSE)</f>
        <v>0</v>
      </c>
      <c r="O649" s="53">
        <f>VLOOKUP(A649,T11aゾーン名称及び面積!$A$6:$I$2001,9,FALSE)</f>
        <v>0</v>
      </c>
      <c r="P649" s="54">
        <f>VLOOKUP(A649,T23ゾーン別人口!$A$6:$F$2001,6,FALSE)</f>
        <v>0</v>
      </c>
      <c r="Q649" s="58" t="e">
        <f t="shared" si="71"/>
        <v>#DIV/0!</v>
      </c>
      <c r="R649" s="53">
        <f>VLOOKUP(A649,T71密集市街地の状況!$A$6:$F$2000,6,FALSE)</f>
        <v>0</v>
      </c>
      <c r="S649" s="54">
        <f>VLOOKUP(A649,T56建物老朽度!$A$6:$R$2001,17,FALSE)</f>
        <v>0</v>
      </c>
      <c r="T649" s="54">
        <f>VLOOKUP(A649,T56建物老朽度!$A$6:$R$2001,18,FALSE)</f>
        <v>0</v>
      </c>
      <c r="U649" s="54" t="e">
        <f t="shared" si="72"/>
        <v>#DIV/0!</v>
      </c>
      <c r="V649" s="55" t="str">
        <f t="shared" si="73"/>
        <v>-</v>
      </c>
      <c r="W649" s="56">
        <f t="shared" si="74"/>
        <v>0</v>
      </c>
      <c r="X649" s="57">
        <f>VLOOKUP(A649,T71密集市街地の状況!$A$6:$Q$2001,13,FALSE)</f>
        <v>0</v>
      </c>
      <c r="Y649" s="56">
        <f t="shared" si="75"/>
        <v>0</v>
      </c>
      <c r="Z649" s="60"/>
      <c r="AA649" s="60"/>
      <c r="AB649" s="53">
        <f>VLOOKUP(A649,T71密集市街地の状況!$A$6:$Q$2000,15,FALSE)</f>
        <v>0</v>
      </c>
      <c r="AC649" s="61">
        <f t="shared" si="76"/>
        <v>0</v>
      </c>
      <c r="AD649" s="62"/>
    </row>
    <row r="650" spans="1:30" ht="15" customHeight="1">
      <c r="A650" s="49">
        <f>T71密集市街地の状況!A649</f>
        <v>0</v>
      </c>
      <c r="B650" s="16"/>
      <c r="C650" s="16"/>
      <c r="D650" s="16" t="str">
        <f t="shared" si="77"/>
        <v/>
      </c>
      <c r="E650" s="16"/>
      <c r="F650" s="16"/>
      <c r="G650" s="51">
        <v>644</v>
      </c>
      <c r="H650" s="31">
        <f>T71密集市街地の状況!B649</f>
        <v>0</v>
      </c>
      <c r="I650" s="31">
        <f>T71密集市街地の状況!C649</f>
        <v>0</v>
      </c>
      <c r="J650" s="31">
        <f>T71密集市街地の状況!D649</f>
        <v>0</v>
      </c>
      <c r="K650" s="31">
        <f>VLOOKUP(A650,T11aゾーン名称及び面積!$A$6:$I$2001,5,FALSE)</f>
        <v>0</v>
      </c>
      <c r="L650" s="31">
        <f>VLOOKUP(A650,T11aゾーン名称及び面積!$A$6:$I$2001,6,FALSE)</f>
        <v>0</v>
      </c>
      <c r="M650" s="52">
        <f>VLOOKUP(A650,T11aゾーン名称及び面積!$A$6:$I$2001,7,FALSE)</f>
        <v>0</v>
      </c>
      <c r="N650" s="52">
        <f>VLOOKUP(A650,T11aゾーン名称及び面積!$A$6:$I$2001,8,FALSE)</f>
        <v>0</v>
      </c>
      <c r="O650" s="53">
        <f>VLOOKUP(A650,T11aゾーン名称及び面積!$A$6:$I$2001,9,FALSE)</f>
        <v>0</v>
      </c>
      <c r="P650" s="54">
        <f>VLOOKUP(A650,T23ゾーン別人口!$A$6:$F$2001,6,FALSE)</f>
        <v>0</v>
      </c>
      <c r="Q650" s="58" t="e">
        <f t="shared" si="71"/>
        <v>#DIV/0!</v>
      </c>
      <c r="R650" s="53">
        <f>VLOOKUP(A650,T71密集市街地の状況!$A$6:$F$2000,6,FALSE)</f>
        <v>0</v>
      </c>
      <c r="S650" s="54">
        <f>VLOOKUP(A650,T56建物老朽度!$A$6:$R$2001,17,FALSE)</f>
        <v>0</v>
      </c>
      <c r="T650" s="54">
        <f>VLOOKUP(A650,T56建物老朽度!$A$6:$R$2001,18,FALSE)</f>
        <v>0</v>
      </c>
      <c r="U650" s="54" t="e">
        <f t="shared" si="72"/>
        <v>#DIV/0!</v>
      </c>
      <c r="V650" s="55" t="str">
        <f t="shared" si="73"/>
        <v>-</v>
      </c>
      <c r="W650" s="56">
        <f t="shared" si="74"/>
        <v>0</v>
      </c>
      <c r="X650" s="57">
        <f>VLOOKUP(A650,T71密集市街地の状況!$A$6:$Q$2001,13,FALSE)</f>
        <v>0</v>
      </c>
      <c r="Y650" s="56">
        <f t="shared" si="75"/>
        <v>0</v>
      </c>
      <c r="Z650" s="60"/>
      <c r="AA650" s="60"/>
      <c r="AB650" s="53">
        <f>VLOOKUP(A650,T71密集市街地の状況!$A$6:$Q$2000,15,FALSE)</f>
        <v>0</v>
      </c>
      <c r="AC650" s="61">
        <f t="shared" si="76"/>
        <v>0</v>
      </c>
      <c r="AD650" s="62"/>
    </row>
    <row r="651" spans="1:30" ht="15" customHeight="1">
      <c r="A651" s="49">
        <f>T71密集市街地の状況!A650</f>
        <v>0</v>
      </c>
      <c r="B651" s="16"/>
      <c r="C651" s="16"/>
      <c r="D651" s="16" t="str">
        <f t="shared" si="77"/>
        <v/>
      </c>
      <c r="E651" s="16"/>
      <c r="F651" s="16"/>
      <c r="G651" s="51">
        <v>645</v>
      </c>
      <c r="H651" s="31">
        <f>T71密集市街地の状況!B650</f>
        <v>0</v>
      </c>
      <c r="I651" s="31">
        <f>T71密集市街地の状況!C650</f>
        <v>0</v>
      </c>
      <c r="J651" s="31">
        <f>T71密集市街地の状況!D650</f>
        <v>0</v>
      </c>
      <c r="K651" s="31">
        <f>VLOOKUP(A651,T11aゾーン名称及び面積!$A$6:$I$2001,5,FALSE)</f>
        <v>0</v>
      </c>
      <c r="L651" s="31">
        <f>VLOOKUP(A651,T11aゾーン名称及び面積!$A$6:$I$2001,6,FALSE)</f>
        <v>0</v>
      </c>
      <c r="M651" s="52">
        <f>VLOOKUP(A651,T11aゾーン名称及び面積!$A$6:$I$2001,7,FALSE)</f>
        <v>0</v>
      </c>
      <c r="N651" s="52">
        <f>VLOOKUP(A651,T11aゾーン名称及び面積!$A$6:$I$2001,8,FALSE)</f>
        <v>0</v>
      </c>
      <c r="O651" s="53">
        <f>VLOOKUP(A651,T11aゾーン名称及び面積!$A$6:$I$2001,9,FALSE)</f>
        <v>0</v>
      </c>
      <c r="P651" s="54">
        <f>VLOOKUP(A651,T23ゾーン別人口!$A$6:$F$2001,6,FALSE)</f>
        <v>0</v>
      </c>
      <c r="Q651" s="58" t="e">
        <f t="shared" si="71"/>
        <v>#DIV/0!</v>
      </c>
      <c r="R651" s="53">
        <f>VLOOKUP(A651,T71密集市街地の状況!$A$6:$F$2000,6,FALSE)</f>
        <v>0</v>
      </c>
      <c r="S651" s="54">
        <f>VLOOKUP(A651,T56建物老朽度!$A$6:$R$2001,17,FALSE)</f>
        <v>0</v>
      </c>
      <c r="T651" s="54">
        <f>VLOOKUP(A651,T56建物老朽度!$A$6:$R$2001,18,FALSE)</f>
        <v>0</v>
      </c>
      <c r="U651" s="54" t="e">
        <f t="shared" si="72"/>
        <v>#DIV/0!</v>
      </c>
      <c r="V651" s="55" t="str">
        <f t="shared" si="73"/>
        <v>-</v>
      </c>
      <c r="W651" s="56">
        <f t="shared" si="74"/>
        <v>0</v>
      </c>
      <c r="X651" s="57">
        <f>VLOOKUP(A651,T71密集市街地の状況!$A$6:$Q$2001,13,FALSE)</f>
        <v>0</v>
      </c>
      <c r="Y651" s="56">
        <f t="shared" si="75"/>
        <v>0</v>
      </c>
      <c r="Z651" s="60"/>
      <c r="AA651" s="60"/>
      <c r="AB651" s="53">
        <f>VLOOKUP(A651,T71密集市街地の状況!$A$6:$Q$2000,15,FALSE)</f>
        <v>0</v>
      </c>
      <c r="AC651" s="61">
        <f t="shared" si="76"/>
        <v>0</v>
      </c>
      <c r="AD651" s="62"/>
    </row>
    <row r="652" spans="1:30" ht="15" customHeight="1">
      <c r="A652" s="49">
        <f>T71密集市街地の状況!A651</f>
        <v>0</v>
      </c>
      <c r="B652" s="16"/>
      <c r="C652" s="16"/>
      <c r="D652" s="16" t="str">
        <f t="shared" si="77"/>
        <v/>
      </c>
      <c r="E652" s="16"/>
      <c r="F652" s="16"/>
      <c r="G652" s="51">
        <v>646</v>
      </c>
      <c r="H652" s="31">
        <f>T71密集市街地の状況!B651</f>
        <v>0</v>
      </c>
      <c r="I652" s="31">
        <f>T71密集市街地の状況!C651</f>
        <v>0</v>
      </c>
      <c r="J652" s="31">
        <f>T71密集市街地の状況!D651</f>
        <v>0</v>
      </c>
      <c r="K652" s="31">
        <f>VLOOKUP(A652,T11aゾーン名称及び面積!$A$6:$I$2001,5,FALSE)</f>
        <v>0</v>
      </c>
      <c r="L652" s="31">
        <f>VLOOKUP(A652,T11aゾーン名称及び面積!$A$6:$I$2001,6,FALSE)</f>
        <v>0</v>
      </c>
      <c r="M652" s="52">
        <f>VLOOKUP(A652,T11aゾーン名称及び面積!$A$6:$I$2001,7,FALSE)</f>
        <v>0</v>
      </c>
      <c r="N652" s="52">
        <f>VLOOKUP(A652,T11aゾーン名称及び面積!$A$6:$I$2001,8,FALSE)</f>
        <v>0</v>
      </c>
      <c r="O652" s="53">
        <f>VLOOKUP(A652,T11aゾーン名称及び面積!$A$6:$I$2001,9,FALSE)</f>
        <v>0</v>
      </c>
      <c r="P652" s="54">
        <f>VLOOKUP(A652,T23ゾーン別人口!$A$6:$F$2001,6,FALSE)</f>
        <v>0</v>
      </c>
      <c r="Q652" s="58" t="e">
        <f t="shared" si="71"/>
        <v>#DIV/0!</v>
      </c>
      <c r="R652" s="53">
        <f>VLOOKUP(A652,T71密集市街地の状況!$A$6:$F$2000,6,FALSE)</f>
        <v>0</v>
      </c>
      <c r="S652" s="54">
        <f>VLOOKUP(A652,T56建物老朽度!$A$6:$R$2001,17,FALSE)</f>
        <v>0</v>
      </c>
      <c r="T652" s="54">
        <f>VLOOKUP(A652,T56建物老朽度!$A$6:$R$2001,18,FALSE)</f>
        <v>0</v>
      </c>
      <c r="U652" s="54" t="e">
        <f t="shared" si="72"/>
        <v>#DIV/0!</v>
      </c>
      <c r="V652" s="55" t="str">
        <f t="shared" si="73"/>
        <v>-</v>
      </c>
      <c r="W652" s="56">
        <f t="shared" si="74"/>
        <v>0</v>
      </c>
      <c r="X652" s="57">
        <f>VLOOKUP(A652,T71密集市街地の状況!$A$6:$Q$2001,13,FALSE)</f>
        <v>0</v>
      </c>
      <c r="Y652" s="56">
        <f t="shared" si="75"/>
        <v>0</v>
      </c>
      <c r="Z652" s="60"/>
      <c r="AA652" s="60"/>
      <c r="AB652" s="53">
        <f>VLOOKUP(A652,T71密集市街地の状況!$A$6:$Q$2000,15,FALSE)</f>
        <v>0</v>
      </c>
      <c r="AC652" s="61">
        <f t="shared" si="76"/>
        <v>0</v>
      </c>
      <c r="AD652" s="62"/>
    </row>
    <row r="653" spans="1:30" ht="15" customHeight="1">
      <c r="A653" s="49">
        <f>T71密集市街地の状況!A652</f>
        <v>0</v>
      </c>
      <c r="B653" s="16"/>
      <c r="C653" s="16"/>
      <c r="D653" s="16" t="str">
        <f t="shared" si="77"/>
        <v/>
      </c>
      <c r="E653" s="16"/>
      <c r="F653" s="16"/>
      <c r="G653" s="51">
        <v>647</v>
      </c>
      <c r="H653" s="31">
        <f>T71密集市街地の状況!B652</f>
        <v>0</v>
      </c>
      <c r="I653" s="31">
        <f>T71密集市街地の状況!C652</f>
        <v>0</v>
      </c>
      <c r="J653" s="31">
        <f>T71密集市街地の状況!D652</f>
        <v>0</v>
      </c>
      <c r="K653" s="31">
        <f>VLOOKUP(A653,T11aゾーン名称及び面積!$A$6:$I$2001,5,FALSE)</f>
        <v>0</v>
      </c>
      <c r="L653" s="31">
        <f>VLOOKUP(A653,T11aゾーン名称及び面積!$A$6:$I$2001,6,FALSE)</f>
        <v>0</v>
      </c>
      <c r="M653" s="52">
        <f>VLOOKUP(A653,T11aゾーン名称及び面積!$A$6:$I$2001,7,FALSE)</f>
        <v>0</v>
      </c>
      <c r="N653" s="52">
        <f>VLOOKUP(A653,T11aゾーン名称及び面積!$A$6:$I$2001,8,FALSE)</f>
        <v>0</v>
      </c>
      <c r="O653" s="53">
        <f>VLOOKUP(A653,T11aゾーン名称及び面積!$A$6:$I$2001,9,FALSE)</f>
        <v>0</v>
      </c>
      <c r="P653" s="54">
        <f>VLOOKUP(A653,T23ゾーン別人口!$A$6:$F$2001,6,FALSE)</f>
        <v>0</v>
      </c>
      <c r="Q653" s="58" t="e">
        <f t="shared" si="71"/>
        <v>#DIV/0!</v>
      </c>
      <c r="R653" s="53">
        <f>VLOOKUP(A653,T71密集市街地の状況!$A$6:$F$2000,6,FALSE)</f>
        <v>0</v>
      </c>
      <c r="S653" s="54">
        <f>VLOOKUP(A653,T56建物老朽度!$A$6:$R$2001,17,FALSE)</f>
        <v>0</v>
      </c>
      <c r="T653" s="54">
        <f>VLOOKUP(A653,T56建物老朽度!$A$6:$R$2001,18,FALSE)</f>
        <v>0</v>
      </c>
      <c r="U653" s="54" t="e">
        <f t="shared" si="72"/>
        <v>#DIV/0!</v>
      </c>
      <c r="V653" s="55" t="str">
        <f t="shared" si="73"/>
        <v>-</v>
      </c>
      <c r="W653" s="56">
        <f t="shared" si="74"/>
        <v>0</v>
      </c>
      <c r="X653" s="57">
        <f>VLOOKUP(A653,T71密集市街地の状況!$A$6:$Q$2001,13,FALSE)</f>
        <v>0</v>
      </c>
      <c r="Y653" s="56">
        <f t="shared" si="75"/>
        <v>0</v>
      </c>
      <c r="Z653" s="60"/>
      <c r="AA653" s="60"/>
      <c r="AB653" s="53">
        <f>VLOOKUP(A653,T71密集市街地の状況!$A$6:$Q$2000,15,FALSE)</f>
        <v>0</v>
      </c>
      <c r="AC653" s="61">
        <f t="shared" si="76"/>
        <v>0</v>
      </c>
      <c r="AD653" s="62"/>
    </row>
    <row r="654" spans="1:30" ht="15" customHeight="1">
      <c r="A654" s="49">
        <f>T71密集市街地の状況!A653</f>
        <v>0</v>
      </c>
      <c r="B654" s="16"/>
      <c r="C654" s="16"/>
      <c r="D654" s="16" t="str">
        <f t="shared" si="77"/>
        <v/>
      </c>
      <c r="E654" s="16"/>
      <c r="F654" s="16"/>
      <c r="G654" s="51">
        <v>648</v>
      </c>
      <c r="H654" s="31">
        <f>T71密集市街地の状況!B653</f>
        <v>0</v>
      </c>
      <c r="I654" s="31">
        <f>T71密集市街地の状況!C653</f>
        <v>0</v>
      </c>
      <c r="J654" s="31">
        <f>T71密集市街地の状況!D653</f>
        <v>0</v>
      </c>
      <c r="K654" s="31">
        <f>VLOOKUP(A654,T11aゾーン名称及び面積!$A$6:$I$2001,5,FALSE)</f>
        <v>0</v>
      </c>
      <c r="L654" s="31">
        <f>VLOOKUP(A654,T11aゾーン名称及び面積!$A$6:$I$2001,6,FALSE)</f>
        <v>0</v>
      </c>
      <c r="M654" s="52">
        <f>VLOOKUP(A654,T11aゾーン名称及び面積!$A$6:$I$2001,7,FALSE)</f>
        <v>0</v>
      </c>
      <c r="N654" s="52">
        <f>VLOOKUP(A654,T11aゾーン名称及び面積!$A$6:$I$2001,8,FALSE)</f>
        <v>0</v>
      </c>
      <c r="O654" s="53">
        <f>VLOOKUP(A654,T11aゾーン名称及び面積!$A$6:$I$2001,9,FALSE)</f>
        <v>0</v>
      </c>
      <c r="P654" s="54">
        <f>VLOOKUP(A654,T23ゾーン別人口!$A$6:$F$2001,6,FALSE)</f>
        <v>0</v>
      </c>
      <c r="Q654" s="58" t="e">
        <f t="shared" si="71"/>
        <v>#DIV/0!</v>
      </c>
      <c r="R654" s="53">
        <f>VLOOKUP(A654,T71密集市街地の状況!$A$6:$F$2000,6,FALSE)</f>
        <v>0</v>
      </c>
      <c r="S654" s="54">
        <f>VLOOKUP(A654,T56建物老朽度!$A$6:$R$2001,17,FALSE)</f>
        <v>0</v>
      </c>
      <c r="T654" s="54">
        <f>VLOOKUP(A654,T56建物老朽度!$A$6:$R$2001,18,FALSE)</f>
        <v>0</v>
      </c>
      <c r="U654" s="54" t="e">
        <f t="shared" si="72"/>
        <v>#DIV/0!</v>
      </c>
      <c r="V654" s="55" t="str">
        <f t="shared" si="73"/>
        <v>-</v>
      </c>
      <c r="W654" s="56">
        <f t="shared" si="74"/>
        <v>0</v>
      </c>
      <c r="X654" s="57">
        <f>VLOOKUP(A654,T71密集市街地の状況!$A$6:$Q$2001,13,FALSE)</f>
        <v>0</v>
      </c>
      <c r="Y654" s="56">
        <f t="shared" si="75"/>
        <v>0</v>
      </c>
      <c r="Z654" s="60"/>
      <c r="AA654" s="60"/>
      <c r="AB654" s="53">
        <f>VLOOKUP(A654,T71密集市街地の状況!$A$6:$Q$2000,15,FALSE)</f>
        <v>0</v>
      </c>
      <c r="AC654" s="61">
        <f t="shared" si="76"/>
        <v>0</v>
      </c>
      <c r="AD654" s="62"/>
    </row>
    <row r="655" spans="1:30" ht="15" customHeight="1">
      <c r="A655" s="49">
        <f>T71密集市街地の状況!A654</f>
        <v>0</v>
      </c>
      <c r="B655" s="16"/>
      <c r="C655" s="16"/>
      <c r="D655" s="16" t="str">
        <f t="shared" si="77"/>
        <v/>
      </c>
      <c r="E655" s="16"/>
      <c r="F655" s="16"/>
      <c r="G655" s="51">
        <v>649</v>
      </c>
      <c r="H655" s="31">
        <f>T71密集市街地の状況!B654</f>
        <v>0</v>
      </c>
      <c r="I655" s="31">
        <f>T71密集市街地の状況!C654</f>
        <v>0</v>
      </c>
      <c r="J655" s="31">
        <f>T71密集市街地の状況!D654</f>
        <v>0</v>
      </c>
      <c r="K655" s="31">
        <f>VLOOKUP(A655,T11aゾーン名称及び面積!$A$6:$I$2001,5,FALSE)</f>
        <v>0</v>
      </c>
      <c r="L655" s="31">
        <f>VLOOKUP(A655,T11aゾーン名称及び面積!$A$6:$I$2001,6,FALSE)</f>
        <v>0</v>
      </c>
      <c r="M655" s="52">
        <f>VLOOKUP(A655,T11aゾーン名称及び面積!$A$6:$I$2001,7,FALSE)</f>
        <v>0</v>
      </c>
      <c r="N655" s="52">
        <f>VLOOKUP(A655,T11aゾーン名称及び面積!$A$6:$I$2001,8,FALSE)</f>
        <v>0</v>
      </c>
      <c r="O655" s="53">
        <f>VLOOKUP(A655,T11aゾーン名称及び面積!$A$6:$I$2001,9,FALSE)</f>
        <v>0</v>
      </c>
      <c r="P655" s="54">
        <f>VLOOKUP(A655,T23ゾーン別人口!$A$6:$F$2001,6,FALSE)</f>
        <v>0</v>
      </c>
      <c r="Q655" s="58" t="e">
        <f t="shared" si="71"/>
        <v>#DIV/0!</v>
      </c>
      <c r="R655" s="53">
        <f>VLOOKUP(A655,T71密集市街地の状況!$A$6:$F$2000,6,FALSE)</f>
        <v>0</v>
      </c>
      <c r="S655" s="54">
        <f>VLOOKUP(A655,T56建物老朽度!$A$6:$R$2001,17,FALSE)</f>
        <v>0</v>
      </c>
      <c r="T655" s="54">
        <f>VLOOKUP(A655,T56建物老朽度!$A$6:$R$2001,18,FALSE)</f>
        <v>0</v>
      </c>
      <c r="U655" s="54" t="e">
        <f t="shared" si="72"/>
        <v>#DIV/0!</v>
      </c>
      <c r="V655" s="55" t="str">
        <f t="shared" si="73"/>
        <v>-</v>
      </c>
      <c r="W655" s="56">
        <f t="shared" si="74"/>
        <v>0</v>
      </c>
      <c r="X655" s="57">
        <f>VLOOKUP(A655,T71密集市街地の状況!$A$6:$Q$2001,13,FALSE)</f>
        <v>0</v>
      </c>
      <c r="Y655" s="56">
        <f t="shared" si="75"/>
        <v>0</v>
      </c>
      <c r="Z655" s="60"/>
      <c r="AA655" s="60"/>
      <c r="AB655" s="53">
        <f>VLOOKUP(A655,T71密集市街地の状況!$A$6:$Q$2000,15,FALSE)</f>
        <v>0</v>
      </c>
      <c r="AC655" s="61">
        <f t="shared" si="76"/>
        <v>0</v>
      </c>
      <c r="AD655" s="62"/>
    </row>
    <row r="656" spans="1:30" ht="15" customHeight="1">
      <c r="A656" s="49">
        <f>T71密集市街地の状況!A655</f>
        <v>0</v>
      </c>
      <c r="B656" s="16"/>
      <c r="C656" s="16"/>
      <c r="D656" s="16" t="str">
        <f t="shared" si="77"/>
        <v/>
      </c>
      <c r="E656" s="16"/>
      <c r="F656" s="16"/>
      <c r="G656" s="51">
        <v>650</v>
      </c>
      <c r="H656" s="31">
        <f>T71密集市街地の状況!B655</f>
        <v>0</v>
      </c>
      <c r="I656" s="31">
        <f>T71密集市街地の状況!C655</f>
        <v>0</v>
      </c>
      <c r="J656" s="31">
        <f>T71密集市街地の状況!D655</f>
        <v>0</v>
      </c>
      <c r="K656" s="31">
        <f>VLOOKUP(A656,T11aゾーン名称及び面積!$A$6:$I$2001,5,FALSE)</f>
        <v>0</v>
      </c>
      <c r="L656" s="31">
        <f>VLOOKUP(A656,T11aゾーン名称及び面積!$A$6:$I$2001,6,FALSE)</f>
        <v>0</v>
      </c>
      <c r="M656" s="52">
        <f>VLOOKUP(A656,T11aゾーン名称及び面積!$A$6:$I$2001,7,FALSE)</f>
        <v>0</v>
      </c>
      <c r="N656" s="52">
        <f>VLOOKUP(A656,T11aゾーン名称及び面積!$A$6:$I$2001,8,FALSE)</f>
        <v>0</v>
      </c>
      <c r="O656" s="53">
        <f>VLOOKUP(A656,T11aゾーン名称及び面積!$A$6:$I$2001,9,FALSE)</f>
        <v>0</v>
      </c>
      <c r="P656" s="54">
        <f>VLOOKUP(A656,T23ゾーン別人口!$A$6:$F$2001,6,FALSE)</f>
        <v>0</v>
      </c>
      <c r="Q656" s="58" t="e">
        <f t="shared" si="71"/>
        <v>#DIV/0!</v>
      </c>
      <c r="R656" s="53">
        <f>VLOOKUP(A656,T71密集市街地の状況!$A$6:$F$2000,6,FALSE)</f>
        <v>0</v>
      </c>
      <c r="S656" s="54">
        <f>VLOOKUP(A656,T56建物老朽度!$A$6:$R$2001,17,FALSE)</f>
        <v>0</v>
      </c>
      <c r="T656" s="54">
        <f>VLOOKUP(A656,T56建物老朽度!$A$6:$R$2001,18,FALSE)</f>
        <v>0</v>
      </c>
      <c r="U656" s="54" t="e">
        <f t="shared" si="72"/>
        <v>#DIV/0!</v>
      </c>
      <c r="V656" s="55" t="str">
        <f t="shared" si="73"/>
        <v>-</v>
      </c>
      <c r="W656" s="56">
        <f t="shared" si="74"/>
        <v>0</v>
      </c>
      <c r="X656" s="57">
        <f>VLOOKUP(A656,T71密集市街地の状況!$A$6:$Q$2001,13,FALSE)</f>
        <v>0</v>
      </c>
      <c r="Y656" s="56">
        <f t="shared" si="75"/>
        <v>0</v>
      </c>
      <c r="Z656" s="60"/>
      <c r="AA656" s="60"/>
      <c r="AB656" s="53">
        <f>VLOOKUP(A656,T71密集市街地の状況!$A$6:$Q$2000,15,FALSE)</f>
        <v>0</v>
      </c>
      <c r="AC656" s="61">
        <f t="shared" si="76"/>
        <v>0</v>
      </c>
      <c r="AD656" s="62"/>
    </row>
    <row r="657" spans="1:30" ht="15" customHeight="1">
      <c r="A657" s="49">
        <f>T71密集市街地の状況!A656</f>
        <v>0</v>
      </c>
      <c r="B657" s="16"/>
      <c r="C657" s="16"/>
      <c r="D657" s="16" t="str">
        <f t="shared" si="77"/>
        <v/>
      </c>
      <c r="E657" s="16"/>
      <c r="F657" s="16"/>
      <c r="G657" s="51">
        <v>651</v>
      </c>
      <c r="H657" s="31">
        <f>T71密集市街地の状況!B656</f>
        <v>0</v>
      </c>
      <c r="I657" s="31">
        <f>T71密集市街地の状況!C656</f>
        <v>0</v>
      </c>
      <c r="J657" s="31">
        <f>T71密集市街地の状況!D656</f>
        <v>0</v>
      </c>
      <c r="K657" s="31">
        <f>VLOOKUP(A657,T11aゾーン名称及び面積!$A$6:$I$2001,5,FALSE)</f>
        <v>0</v>
      </c>
      <c r="L657" s="31">
        <f>VLOOKUP(A657,T11aゾーン名称及び面積!$A$6:$I$2001,6,FALSE)</f>
        <v>0</v>
      </c>
      <c r="M657" s="52">
        <f>VLOOKUP(A657,T11aゾーン名称及び面積!$A$6:$I$2001,7,FALSE)</f>
        <v>0</v>
      </c>
      <c r="N657" s="52">
        <f>VLOOKUP(A657,T11aゾーン名称及び面積!$A$6:$I$2001,8,FALSE)</f>
        <v>0</v>
      </c>
      <c r="O657" s="53">
        <f>VLOOKUP(A657,T11aゾーン名称及び面積!$A$6:$I$2001,9,FALSE)</f>
        <v>0</v>
      </c>
      <c r="P657" s="54">
        <f>VLOOKUP(A657,T23ゾーン別人口!$A$6:$F$2001,6,FALSE)</f>
        <v>0</v>
      </c>
      <c r="Q657" s="58" t="e">
        <f t="shared" si="71"/>
        <v>#DIV/0!</v>
      </c>
      <c r="R657" s="53">
        <f>VLOOKUP(A657,T71密集市街地の状況!$A$6:$F$2000,6,FALSE)</f>
        <v>0</v>
      </c>
      <c r="S657" s="54">
        <f>VLOOKUP(A657,T56建物老朽度!$A$6:$R$2001,17,FALSE)</f>
        <v>0</v>
      </c>
      <c r="T657" s="54">
        <f>VLOOKUP(A657,T56建物老朽度!$A$6:$R$2001,18,FALSE)</f>
        <v>0</v>
      </c>
      <c r="U657" s="54" t="e">
        <f t="shared" si="72"/>
        <v>#DIV/0!</v>
      </c>
      <c r="V657" s="55" t="str">
        <f t="shared" si="73"/>
        <v>-</v>
      </c>
      <c r="W657" s="56">
        <f t="shared" si="74"/>
        <v>0</v>
      </c>
      <c r="X657" s="57">
        <f>VLOOKUP(A657,T71密集市街地の状況!$A$6:$Q$2001,13,FALSE)</f>
        <v>0</v>
      </c>
      <c r="Y657" s="56">
        <f t="shared" si="75"/>
        <v>0</v>
      </c>
      <c r="Z657" s="60"/>
      <c r="AA657" s="60"/>
      <c r="AB657" s="53">
        <f>VLOOKUP(A657,T71密集市街地の状況!$A$6:$Q$2000,15,FALSE)</f>
        <v>0</v>
      </c>
      <c r="AC657" s="61">
        <f t="shared" si="76"/>
        <v>0</v>
      </c>
      <c r="AD657" s="62"/>
    </row>
    <row r="658" spans="1:30" ht="15" customHeight="1">
      <c r="A658" s="49">
        <f>T71密集市街地の状況!A657</f>
        <v>0</v>
      </c>
      <c r="B658" s="16"/>
      <c r="C658" s="16"/>
      <c r="D658" s="16" t="str">
        <f t="shared" si="77"/>
        <v/>
      </c>
      <c r="E658" s="16"/>
      <c r="F658" s="16"/>
      <c r="G658" s="51">
        <v>652</v>
      </c>
      <c r="H658" s="31">
        <f>T71密集市街地の状況!B657</f>
        <v>0</v>
      </c>
      <c r="I658" s="31">
        <f>T71密集市街地の状況!C657</f>
        <v>0</v>
      </c>
      <c r="J658" s="31">
        <f>T71密集市街地の状況!D657</f>
        <v>0</v>
      </c>
      <c r="K658" s="31">
        <f>VLOOKUP(A658,T11aゾーン名称及び面積!$A$6:$I$2001,5,FALSE)</f>
        <v>0</v>
      </c>
      <c r="L658" s="31">
        <f>VLOOKUP(A658,T11aゾーン名称及び面積!$A$6:$I$2001,6,FALSE)</f>
        <v>0</v>
      </c>
      <c r="M658" s="52">
        <f>VLOOKUP(A658,T11aゾーン名称及び面積!$A$6:$I$2001,7,FALSE)</f>
        <v>0</v>
      </c>
      <c r="N658" s="52">
        <f>VLOOKUP(A658,T11aゾーン名称及び面積!$A$6:$I$2001,8,FALSE)</f>
        <v>0</v>
      </c>
      <c r="O658" s="53">
        <f>VLOOKUP(A658,T11aゾーン名称及び面積!$A$6:$I$2001,9,FALSE)</f>
        <v>0</v>
      </c>
      <c r="P658" s="54">
        <f>VLOOKUP(A658,T23ゾーン別人口!$A$6:$F$2001,6,FALSE)</f>
        <v>0</v>
      </c>
      <c r="Q658" s="58" t="e">
        <f t="shared" si="71"/>
        <v>#DIV/0!</v>
      </c>
      <c r="R658" s="53">
        <f>VLOOKUP(A658,T71密集市街地の状況!$A$6:$F$2000,6,FALSE)</f>
        <v>0</v>
      </c>
      <c r="S658" s="54">
        <f>VLOOKUP(A658,T56建物老朽度!$A$6:$R$2001,17,FALSE)</f>
        <v>0</v>
      </c>
      <c r="T658" s="54">
        <f>VLOOKUP(A658,T56建物老朽度!$A$6:$R$2001,18,FALSE)</f>
        <v>0</v>
      </c>
      <c r="U658" s="54" t="e">
        <f t="shared" si="72"/>
        <v>#DIV/0!</v>
      </c>
      <c r="V658" s="55" t="str">
        <f t="shared" si="73"/>
        <v>-</v>
      </c>
      <c r="W658" s="56">
        <f t="shared" si="74"/>
        <v>0</v>
      </c>
      <c r="X658" s="57">
        <f>VLOOKUP(A658,T71密集市街地の状況!$A$6:$Q$2001,13,FALSE)</f>
        <v>0</v>
      </c>
      <c r="Y658" s="56">
        <f t="shared" si="75"/>
        <v>0</v>
      </c>
      <c r="Z658" s="60"/>
      <c r="AA658" s="60"/>
      <c r="AB658" s="53">
        <f>VLOOKUP(A658,T71密集市街地の状況!$A$6:$Q$2000,15,FALSE)</f>
        <v>0</v>
      </c>
      <c r="AC658" s="61">
        <f t="shared" si="76"/>
        <v>0</v>
      </c>
      <c r="AD658" s="62"/>
    </row>
    <row r="659" spans="1:30" ht="15" customHeight="1">
      <c r="A659" s="49">
        <f>T71密集市街地の状況!A658</f>
        <v>0</v>
      </c>
      <c r="B659" s="16"/>
      <c r="C659" s="16"/>
      <c r="D659" s="16" t="str">
        <f t="shared" si="77"/>
        <v/>
      </c>
      <c r="E659" s="16"/>
      <c r="F659" s="16"/>
      <c r="G659" s="51">
        <v>653</v>
      </c>
      <c r="H659" s="31">
        <f>T71密集市街地の状況!B658</f>
        <v>0</v>
      </c>
      <c r="I659" s="31">
        <f>T71密集市街地の状況!C658</f>
        <v>0</v>
      </c>
      <c r="J659" s="31">
        <f>T71密集市街地の状況!D658</f>
        <v>0</v>
      </c>
      <c r="K659" s="31">
        <f>VLOOKUP(A659,T11aゾーン名称及び面積!$A$6:$I$2001,5,FALSE)</f>
        <v>0</v>
      </c>
      <c r="L659" s="31">
        <f>VLOOKUP(A659,T11aゾーン名称及び面積!$A$6:$I$2001,6,FALSE)</f>
        <v>0</v>
      </c>
      <c r="M659" s="52">
        <f>VLOOKUP(A659,T11aゾーン名称及び面積!$A$6:$I$2001,7,FALSE)</f>
        <v>0</v>
      </c>
      <c r="N659" s="52">
        <f>VLOOKUP(A659,T11aゾーン名称及び面積!$A$6:$I$2001,8,FALSE)</f>
        <v>0</v>
      </c>
      <c r="O659" s="53">
        <f>VLOOKUP(A659,T11aゾーン名称及び面積!$A$6:$I$2001,9,FALSE)</f>
        <v>0</v>
      </c>
      <c r="P659" s="54">
        <f>VLOOKUP(A659,T23ゾーン別人口!$A$6:$F$2001,6,FALSE)</f>
        <v>0</v>
      </c>
      <c r="Q659" s="58" t="e">
        <f t="shared" si="71"/>
        <v>#DIV/0!</v>
      </c>
      <c r="R659" s="53">
        <f>VLOOKUP(A659,T71密集市街地の状況!$A$6:$F$2000,6,FALSE)</f>
        <v>0</v>
      </c>
      <c r="S659" s="54">
        <f>VLOOKUP(A659,T56建物老朽度!$A$6:$R$2001,17,FALSE)</f>
        <v>0</v>
      </c>
      <c r="T659" s="54">
        <f>VLOOKUP(A659,T56建物老朽度!$A$6:$R$2001,18,FALSE)</f>
        <v>0</v>
      </c>
      <c r="U659" s="54" t="e">
        <f t="shared" si="72"/>
        <v>#DIV/0!</v>
      </c>
      <c r="V659" s="55" t="str">
        <f t="shared" si="73"/>
        <v>-</v>
      </c>
      <c r="W659" s="56">
        <f t="shared" si="74"/>
        <v>0</v>
      </c>
      <c r="X659" s="57">
        <f>VLOOKUP(A659,T71密集市街地の状況!$A$6:$Q$2001,13,FALSE)</f>
        <v>0</v>
      </c>
      <c r="Y659" s="56">
        <f t="shared" si="75"/>
        <v>0</v>
      </c>
      <c r="Z659" s="60"/>
      <c r="AA659" s="60"/>
      <c r="AB659" s="53">
        <f>VLOOKUP(A659,T71密集市街地の状況!$A$6:$Q$2000,15,FALSE)</f>
        <v>0</v>
      </c>
      <c r="AC659" s="61">
        <f t="shared" si="76"/>
        <v>0</v>
      </c>
      <c r="AD659" s="62"/>
    </row>
    <row r="660" spans="1:30" ht="15" customHeight="1">
      <c r="A660" s="49">
        <f>T71密集市街地の状況!A659</f>
        <v>0</v>
      </c>
      <c r="B660" s="16"/>
      <c r="C660" s="16"/>
      <c r="D660" s="16" t="str">
        <f t="shared" si="77"/>
        <v/>
      </c>
      <c r="E660" s="16"/>
      <c r="F660" s="16"/>
      <c r="G660" s="51">
        <v>654</v>
      </c>
      <c r="H660" s="31">
        <f>T71密集市街地の状況!B659</f>
        <v>0</v>
      </c>
      <c r="I660" s="31">
        <f>T71密集市街地の状況!C659</f>
        <v>0</v>
      </c>
      <c r="J660" s="31">
        <f>T71密集市街地の状況!D659</f>
        <v>0</v>
      </c>
      <c r="K660" s="31">
        <f>VLOOKUP(A660,T11aゾーン名称及び面積!$A$6:$I$2001,5,FALSE)</f>
        <v>0</v>
      </c>
      <c r="L660" s="31">
        <f>VLOOKUP(A660,T11aゾーン名称及び面積!$A$6:$I$2001,6,FALSE)</f>
        <v>0</v>
      </c>
      <c r="M660" s="52">
        <f>VLOOKUP(A660,T11aゾーン名称及び面積!$A$6:$I$2001,7,FALSE)</f>
        <v>0</v>
      </c>
      <c r="N660" s="52">
        <f>VLOOKUP(A660,T11aゾーン名称及び面積!$A$6:$I$2001,8,FALSE)</f>
        <v>0</v>
      </c>
      <c r="O660" s="53">
        <f>VLOOKUP(A660,T11aゾーン名称及び面積!$A$6:$I$2001,9,FALSE)</f>
        <v>0</v>
      </c>
      <c r="P660" s="54">
        <f>VLOOKUP(A660,T23ゾーン別人口!$A$6:$F$2001,6,FALSE)</f>
        <v>0</v>
      </c>
      <c r="Q660" s="58" t="e">
        <f t="shared" si="71"/>
        <v>#DIV/0!</v>
      </c>
      <c r="R660" s="53">
        <f>VLOOKUP(A660,T71密集市街地の状況!$A$6:$F$2000,6,FALSE)</f>
        <v>0</v>
      </c>
      <c r="S660" s="54">
        <f>VLOOKUP(A660,T56建物老朽度!$A$6:$R$2001,17,FALSE)</f>
        <v>0</v>
      </c>
      <c r="T660" s="54">
        <f>VLOOKUP(A660,T56建物老朽度!$A$6:$R$2001,18,FALSE)</f>
        <v>0</v>
      </c>
      <c r="U660" s="54" t="e">
        <f t="shared" si="72"/>
        <v>#DIV/0!</v>
      </c>
      <c r="V660" s="55" t="str">
        <f t="shared" si="73"/>
        <v>-</v>
      </c>
      <c r="W660" s="56">
        <f t="shared" si="74"/>
        <v>0</v>
      </c>
      <c r="X660" s="57">
        <f>VLOOKUP(A660,T71密集市街地の状況!$A$6:$Q$2001,13,FALSE)</f>
        <v>0</v>
      </c>
      <c r="Y660" s="56">
        <f t="shared" si="75"/>
        <v>0</v>
      </c>
      <c r="Z660" s="60"/>
      <c r="AA660" s="60"/>
      <c r="AB660" s="53">
        <f>VLOOKUP(A660,T71密集市街地の状況!$A$6:$Q$2000,15,FALSE)</f>
        <v>0</v>
      </c>
      <c r="AC660" s="61">
        <f t="shared" si="76"/>
        <v>0</v>
      </c>
      <c r="AD660" s="62"/>
    </row>
    <row r="661" spans="1:30" ht="15" customHeight="1">
      <c r="A661" s="49">
        <f>T71密集市街地の状況!A660</f>
        <v>0</v>
      </c>
      <c r="B661" s="16"/>
      <c r="C661" s="16"/>
      <c r="D661" s="16" t="str">
        <f t="shared" si="77"/>
        <v/>
      </c>
      <c r="E661" s="16"/>
      <c r="F661" s="16"/>
      <c r="G661" s="51">
        <v>655</v>
      </c>
      <c r="H661" s="31">
        <f>T71密集市街地の状況!B660</f>
        <v>0</v>
      </c>
      <c r="I661" s="31">
        <f>T71密集市街地の状況!C660</f>
        <v>0</v>
      </c>
      <c r="J661" s="31">
        <f>T71密集市街地の状況!D660</f>
        <v>0</v>
      </c>
      <c r="K661" s="31">
        <f>VLOOKUP(A661,T11aゾーン名称及び面積!$A$6:$I$2001,5,FALSE)</f>
        <v>0</v>
      </c>
      <c r="L661" s="31">
        <f>VLOOKUP(A661,T11aゾーン名称及び面積!$A$6:$I$2001,6,FALSE)</f>
        <v>0</v>
      </c>
      <c r="M661" s="52">
        <f>VLOOKUP(A661,T11aゾーン名称及び面積!$A$6:$I$2001,7,FALSE)</f>
        <v>0</v>
      </c>
      <c r="N661" s="52">
        <f>VLOOKUP(A661,T11aゾーン名称及び面積!$A$6:$I$2001,8,FALSE)</f>
        <v>0</v>
      </c>
      <c r="O661" s="53">
        <f>VLOOKUP(A661,T11aゾーン名称及び面積!$A$6:$I$2001,9,FALSE)</f>
        <v>0</v>
      </c>
      <c r="P661" s="54">
        <f>VLOOKUP(A661,T23ゾーン別人口!$A$6:$F$2001,6,FALSE)</f>
        <v>0</v>
      </c>
      <c r="Q661" s="58" t="e">
        <f t="shared" si="71"/>
        <v>#DIV/0!</v>
      </c>
      <c r="R661" s="53">
        <f>VLOOKUP(A661,T71密集市街地の状況!$A$6:$F$2000,6,FALSE)</f>
        <v>0</v>
      </c>
      <c r="S661" s="54">
        <f>VLOOKUP(A661,T56建物老朽度!$A$6:$R$2001,17,FALSE)</f>
        <v>0</v>
      </c>
      <c r="T661" s="54">
        <f>VLOOKUP(A661,T56建物老朽度!$A$6:$R$2001,18,FALSE)</f>
        <v>0</v>
      </c>
      <c r="U661" s="54" t="e">
        <f t="shared" si="72"/>
        <v>#DIV/0!</v>
      </c>
      <c r="V661" s="55" t="str">
        <f t="shared" si="73"/>
        <v>-</v>
      </c>
      <c r="W661" s="56">
        <f t="shared" si="74"/>
        <v>0</v>
      </c>
      <c r="X661" s="57">
        <f>VLOOKUP(A661,T71密集市街地の状況!$A$6:$Q$2001,13,FALSE)</f>
        <v>0</v>
      </c>
      <c r="Y661" s="56">
        <f t="shared" si="75"/>
        <v>0</v>
      </c>
      <c r="Z661" s="60"/>
      <c r="AA661" s="60"/>
      <c r="AB661" s="53">
        <f>VLOOKUP(A661,T71密集市街地の状況!$A$6:$Q$2000,15,FALSE)</f>
        <v>0</v>
      </c>
      <c r="AC661" s="61">
        <f t="shared" si="76"/>
        <v>0</v>
      </c>
      <c r="AD661" s="62"/>
    </row>
    <row r="662" spans="1:30" ht="15" customHeight="1">
      <c r="A662" s="49">
        <f>T71密集市街地の状況!A661</f>
        <v>0</v>
      </c>
      <c r="B662" s="16"/>
      <c r="C662" s="16"/>
      <c r="D662" s="16" t="str">
        <f t="shared" si="77"/>
        <v/>
      </c>
      <c r="E662" s="16"/>
      <c r="F662" s="16"/>
      <c r="G662" s="51">
        <v>656</v>
      </c>
      <c r="H662" s="31">
        <f>T71密集市街地の状況!B661</f>
        <v>0</v>
      </c>
      <c r="I662" s="31">
        <f>T71密集市街地の状況!C661</f>
        <v>0</v>
      </c>
      <c r="J662" s="31">
        <f>T71密集市街地の状況!D661</f>
        <v>0</v>
      </c>
      <c r="K662" s="31">
        <f>VLOOKUP(A662,T11aゾーン名称及び面積!$A$6:$I$2001,5,FALSE)</f>
        <v>0</v>
      </c>
      <c r="L662" s="31">
        <f>VLOOKUP(A662,T11aゾーン名称及び面積!$A$6:$I$2001,6,FALSE)</f>
        <v>0</v>
      </c>
      <c r="M662" s="52">
        <f>VLOOKUP(A662,T11aゾーン名称及び面積!$A$6:$I$2001,7,FALSE)</f>
        <v>0</v>
      </c>
      <c r="N662" s="52">
        <f>VLOOKUP(A662,T11aゾーン名称及び面積!$A$6:$I$2001,8,FALSE)</f>
        <v>0</v>
      </c>
      <c r="O662" s="53">
        <f>VLOOKUP(A662,T11aゾーン名称及び面積!$A$6:$I$2001,9,FALSE)</f>
        <v>0</v>
      </c>
      <c r="P662" s="54">
        <f>VLOOKUP(A662,T23ゾーン別人口!$A$6:$F$2001,6,FALSE)</f>
        <v>0</v>
      </c>
      <c r="Q662" s="58" t="e">
        <f t="shared" si="71"/>
        <v>#DIV/0!</v>
      </c>
      <c r="R662" s="53">
        <f>VLOOKUP(A662,T71密集市街地の状況!$A$6:$F$2000,6,FALSE)</f>
        <v>0</v>
      </c>
      <c r="S662" s="54">
        <f>VLOOKUP(A662,T56建物老朽度!$A$6:$R$2001,17,FALSE)</f>
        <v>0</v>
      </c>
      <c r="T662" s="54">
        <f>VLOOKUP(A662,T56建物老朽度!$A$6:$R$2001,18,FALSE)</f>
        <v>0</v>
      </c>
      <c r="U662" s="54" t="e">
        <f t="shared" si="72"/>
        <v>#DIV/0!</v>
      </c>
      <c r="V662" s="55" t="str">
        <f t="shared" si="73"/>
        <v>-</v>
      </c>
      <c r="W662" s="56">
        <f t="shared" si="74"/>
        <v>0</v>
      </c>
      <c r="X662" s="57">
        <f>VLOOKUP(A662,T71密集市街地の状況!$A$6:$Q$2001,13,FALSE)</f>
        <v>0</v>
      </c>
      <c r="Y662" s="56">
        <f t="shared" si="75"/>
        <v>0</v>
      </c>
      <c r="Z662" s="60"/>
      <c r="AA662" s="60"/>
      <c r="AB662" s="53">
        <f>VLOOKUP(A662,T71密集市街地の状況!$A$6:$Q$2000,15,FALSE)</f>
        <v>0</v>
      </c>
      <c r="AC662" s="61">
        <f t="shared" si="76"/>
        <v>0</v>
      </c>
      <c r="AD662" s="62"/>
    </row>
    <row r="663" spans="1:30" ht="15" customHeight="1">
      <c r="A663" s="49">
        <f>T71密集市街地の状況!A662</f>
        <v>0</v>
      </c>
      <c r="B663" s="16"/>
      <c r="C663" s="16"/>
      <c r="D663" s="16" t="str">
        <f t="shared" si="77"/>
        <v/>
      </c>
      <c r="E663" s="16"/>
      <c r="F663" s="16"/>
      <c r="G663" s="51">
        <v>657</v>
      </c>
      <c r="H663" s="31">
        <f>T71密集市街地の状況!B662</f>
        <v>0</v>
      </c>
      <c r="I663" s="31">
        <f>T71密集市街地の状況!C662</f>
        <v>0</v>
      </c>
      <c r="J663" s="31">
        <f>T71密集市街地の状況!D662</f>
        <v>0</v>
      </c>
      <c r="K663" s="31">
        <f>VLOOKUP(A663,T11aゾーン名称及び面積!$A$6:$I$2001,5,FALSE)</f>
        <v>0</v>
      </c>
      <c r="L663" s="31">
        <f>VLOOKUP(A663,T11aゾーン名称及び面積!$A$6:$I$2001,6,FALSE)</f>
        <v>0</v>
      </c>
      <c r="M663" s="52">
        <f>VLOOKUP(A663,T11aゾーン名称及び面積!$A$6:$I$2001,7,FALSE)</f>
        <v>0</v>
      </c>
      <c r="N663" s="52">
        <f>VLOOKUP(A663,T11aゾーン名称及び面積!$A$6:$I$2001,8,FALSE)</f>
        <v>0</v>
      </c>
      <c r="O663" s="53">
        <f>VLOOKUP(A663,T11aゾーン名称及び面積!$A$6:$I$2001,9,FALSE)</f>
        <v>0</v>
      </c>
      <c r="P663" s="54">
        <f>VLOOKUP(A663,T23ゾーン別人口!$A$6:$F$2001,6,FALSE)</f>
        <v>0</v>
      </c>
      <c r="Q663" s="58" t="e">
        <f t="shared" si="71"/>
        <v>#DIV/0!</v>
      </c>
      <c r="R663" s="53">
        <f>VLOOKUP(A663,T71密集市街地の状況!$A$6:$F$2000,6,FALSE)</f>
        <v>0</v>
      </c>
      <c r="S663" s="54">
        <f>VLOOKUP(A663,T56建物老朽度!$A$6:$R$2001,17,FALSE)</f>
        <v>0</v>
      </c>
      <c r="T663" s="54">
        <f>VLOOKUP(A663,T56建物老朽度!$A$6:$R$2001,18,FALSE)</f>
        <v>0</v>
      </c>
      <c r="U663" s="54" t="e">
        <f t="shared" si="72"/>
        <v>#DIV/0!</v>
      </c>
      <c r="V663" s="55" t="str">
        <f t="shared" si="73"/>
        <v>-</v>
      </c>
      <c r="W663" s="56">
        <f t="shared" si="74"/>
        <v>0</v>
      </c>
      <c r="X663" s="57">
        <f>VLOOKUP(A663,T71密集市街地の状況!$A$6:$Q$2001,13,FALSE)</f>
        <v>0</v>
      </c>
      <c r="Y663" s="56">
        <f t="shared" si="75"/>
        <v>0</v>
      </c>
      <c r="Z663" s="60"/>
      <c r="AA663" s="60"/>
      <c r="AB663" s="53">
        <f>VLOOKUP(A663,T71密集市街地の状況!$A$6:$Q$2000,15,FALSE)</f>
        <v>0</v>
      </c>
      <c r="AC663" s="61">
        <f t="shared" si="76"/>
        <v>0</v>
      </c>
      <c r="AD663" s="62"/>
    </row>
    <row r="664" spans="1:30" ht="15" customHeight="1">
      <c r="A664" s="49">
        <f>T71密集市街地の状況!A663</f>
        <v>0</v>
      </c>
      <c r="B664" s="16"/>
      <c r="C664" s="16"/>
      <c r="D664" s="16" t="str">
        <f t="shared" si="77"/>
        <v/>
      </c>
      <c r="E664" s="16"/>
      <c r="F664" s="16"/>
      <c r="G664" s="51">
        <v>658</v>
      </c>
      <c r="H664" s="31">
        <f>T71密集市街地の状況!B663</f>
        <v>0</v>
      </c>
      <c r="I664" s="31">
        <f>T71密集市街地の状況!C663</f>
        <v>0</v>
      </c>
      <c r="J664" s="31">
        <f>T71密集市街地の状況!D663</f>
        <v>0</v>
      </c>
      <c r="K664" s="31">
        <f>VLOOKUP(A664,T11aゾーン名称及び面積!$A$6:$I$2001,5,FALSE)</f>
        <v>0</v>
      </c>
      <c r="L664" s="31">
        <f>VLOOKUP(A664,T11aゾーン名称及び面積!$A$6:$I$2001,6,FALSE)</f>
        <v>0</v>
      </c>
      <c r="M664" s="52">
        <f>VLOOKUP(A664,T11aゾーン名称及び面積!$A$6:$I$2001,7,FALSE)</f>
        <v>0</v>
      </c>
      <c r="N664" s="52">
        <f>VLOOKUP(A664,T11aゾーン名称及び面積!$A$6:$I$2001,8,FALSE)</f>
        <v>0</v>
      </c>
      <c r="O664" s="53">
        <f>VLOOKUP(A664,T11aゾーン名称及び面積!$A$6:$I$2001,9,FALSE)</f>
        <v>0</v>
      </c>
      <c r="P664" s="54">
        <f>VLOOKUP(A664,T23ゾーン別人口!$A$6:$F$2001,6,FALSE)</f>
        <v>0</v>
      </c>
      <c r="Q664" s="58" t="e">
        <f t="shared" si="71"/>
        <v>#DIV/0!</v>
      </c>
      <c r="R664" s="53">
        <f>VLOOKUP(A664,T71密集市街地の状況!$A$6:$F$2000,6,FALSE)</f>
        <v>0</v>
      </c>
      <c r="S664" s="54">
        <f>VLOOKUP(A664,T56建物老朽度!$A$6:$R$2001,17,FALSE)</f>
        <v>0</v>
      </c>
      <c r="T664" s="54">
        <f>VLOOKUP(A664,T56建物老朽度!$A$6:$R$2001,18,FALSE)</f>
        <v>0</v>
      </c>
      <c r="U664" s="54" t="e">
        <f t="shared" si="72"/>
        <v>#DIV/0!</v>
      </c>
      <c r="V664" s="55" t="str">
        <f t="shared" si="73"/>
        <v>-</v>
      </c>
      <c r="W664" s="56">
        <f t="shared" si="74"/>
        <v>0</v>
      </c>
      <c r="X664" s="57">
        <f>VLOOKUP(A664,T71密集市街地の状況!$A$6:$Q$2001,13,FALSE)</f>
        <v>0</v>
      </c>
      <c r="Y664" s="56">
        <f t="shared" si="75"/>
        <v>0</v>
      </c>
      <c r="Z664" s="60"/>
      <c r="AA664" s="60"/>
      <c r="AB664" s="53">
        <f>VLOOKUP(A664,T71密集市街地の状況!$A$6:$Q$2000,15,FALSE)</f>
        <v>0</v>
      </c>
      <c r="AC664" s="61">
        <f t="shared" si="76"/>
        <v>0</v>
      </c>
      <c r="AD664" s="62"/>
    </row>
    <row r="665" spans="1:30" ht="15" customHeight="1">
      <c r="A665" s="49">
        <f>T71密集市街地の状況!A664</f>
        <v>0</v>
      </c>
      <c r="B665" s="16"/>
      <c r="C665" s="16"/>
      <c r="D665" s="16" t="str">
        <f t="shared" si="77"/>
        <v/>
      </c>
      <c r="E665" s="16"/>
      <c r="F665" s="16"/>
      <c r="G665" s="51">
        <v>659</v>
      </c>
      <c r="H665" s="31">
        <f>T71密集市街地の状況!B664</f>
        <v>0</v>
      </c>
      <c r="I665" s="31">
        <f>T71密集市街地の状況!C664</f>
        <v>0</v>
      </c>
      <c r="J665" s="31">
        <f>T71密集市街地の状況!D664</f>
        <v>0</v>
      </c>
      <c r="K665" s="31">
        <f>VLOOKUP(A665,T11aゾーン名称及び面積!$A$6:$I$2001,5,FALSE)</f>
        <v>0</v>
      </c>
      <c r="L665" s="31">
        <f>VLOOKUP(A665,T11aゾーン名称及び面積!$A$6:$I$2001,6,FALSE)</f>
        <v>0</v>
      </c>
      <c r="M665" s="52">
        <f>VLOOKUP(A665,T11aゾーン名称及び面積!$A$6:$I$2001,7,FALSE)</f>
        <v>0</v>
      </c>
      <c r="N665" s="52">
        <f>VLOOKUP(A665,T11aゾーン名称及び面積!$A$6:$I$2001,8,FALSE)</f>
        <v>0</v>
      </c>
      <c r="O665" s="53">
        <f>VLOOKUP(A665,T11aゾーン名称及び面積!$A$6:$I$2001,9,FALSE)</f>
        <v>0</v>
      </c>
      <c r="P665" s="54">
        <f>VLOOKUP(A665,T23ゾーン別人口!$A$6:$F$2001,6,FALSE)</f>
        <v>0</v>
      </c>
      <c r="Q665" s="58" t="e">
        <f t="shared" si="71"/>
        <v>#DIV/0!</v>
      </c>
      <c r="R665" s="53">
        <f>VLOOKUP(A665,T71密集市街地の状況!$A$6:$F$2000,6,FALSE)</f>
        <v>0</v>
      </c>
      <c r="S665" s="54">
        <f>VLOOKUP(A665,T56建物老朽度!$A$6:$R$2001,17,FALSE)</f>
        <v>0</v>
      </c>
      <c r="T665" s="54">
        <f>VLOOKUP(A665,T56建物老朽度!$A$6:$R$2001,18,FALSE)</f>
        <v>0</v>
      </c>
      <c r="U665" s="54" t="e">
        <f t="shared" si="72"/>
        <v>#DIV/0!</v>
      </c>
      <c r="V665" s="55" t="str">
        <f t="shared" si="73"/>
        <v>-</v>
      </c>
      <c r="W665" s="56">
        <f t="shared" si="74"/>
        <v>0</v>
      </c>
      <c r="X665" s="57">
        <f>VLOOKUP(A665,T71密集市街地の状況!$A$6:$Q$2001,13,FALSE)</f>
        <v>0</v>
      </c>
      <c r="Y665" s="56">
        <f t="shared" si="75"/>
        <v>0</v>
      </c>
      <c r="Z665" s="60"/>
      <c r="AA665" s="60"/>
      <c r="AB665" s="53">
        <f>VLOOKUP(A665,T71密集市街地の状況!$A$6:$Q$2000,15,FALSE)</f>
        <v>0</v>
      </c>
      <c r="AC665" s="61">
        <f t="shared" si="76"/>
        <v>0</v>
      </c>
      <c r="AD665" s="62"/>
    </row>
    <row r="666" spans="1:30" ht="15" customHeight="1">
      <c r="A666" s="49">
        <f>T71密集市街地の状況!A665</f>
        <v>0</v>
      </c>
      <c r="B666" s="16"/>
      <c r="C666" s="16"/>
      <c r="D666" s="16" t="str">
        <f t="shared" si="77"/>
        <v/>
      </c>
      <c r="E666" s="16"/>
      <c r="F666" s="16"/>
      <c r="G666" s="51">
        <v>660</v>
      </c>
      <c r="H666" s="31">
        <f>T71密集市街地の状況!B665</f>
        <v>0</v>
      </c>
      <c r="I666" s="31">
        <f>T71密集市街地の状況!C665</f>
        <v>0</v>
      </c>
      <c r="J666" s="31">
        <f>T71密集市街地の状況!D665</f>
        <v>0</v>
      </c>
      <c r="K666" s="31">
        <f>VLOOKUP(A666,T11aゾーン名称及び面積!$A$6:$I$2001,5,FALSE)</f>
        <v>0</v>
      </c>
      <c r="L666" s="31">
        <f>VLOOKUP(A666,T11aゾーン名称及び面積!$A$6:$I$2001,6,FALSE)</f>
        <v>0</v>
      </c>
      <c r="M666" s="52">
        <f>VLOOKUP(A666,T11aゾーン名称及び面積!$A$6:$I$2001,7,FALSE)</f>
        <v>0</v>
      </c>
      <c r="N666" s="52">
        <f>VLOOKUP(A666,T11aゾーン名称及び面積!$A$6:$I$2001,8,FALSE)</f>
        <v>0</v>
      </c>
      <c r="O666" s="53">
        <f>VLOOKUP(A666,T11aゾーン名称及び面積!$A$6:$I$2001,9,FALSE)</f>
        <v>0</v>
      </c>
      <c r="P666" s="54">
        <f>VLOOKUP(A666,T23ゾーン別人口!$A$6:$F$2001,6,FALSE)</f>
        <v>0</v>
      </c>
      <c r="Q666" s="58" t="e">
        <f t="shared" si="71"/>
        <v>#DIV/0!</v>
      </c>
      <c r="R666" s="53">
        <f>VLOOKUP(A666,T71密集市街地の状況!$A$6:$F$2000,6,FALSE)</f>
        <v>0</v>
      </c>
      <c r="S666" s="54">
        <f>VLOOKUP(A666,T56建物老朽度!$A$6:$R$2001,17,FALSE)</f>
        <v>0</v>
      </c>
      <c r="T666" s="54">
        <f>VLOOKUP(A666,T56建物老朽度!$A$6:$R$2001,18,FALSE)</f>
        <v>0</v>
      </c>
      <c r="U666" s="54" t="e">
        <f t="shared" si="72"/>
        <v>#DIV/0!</v>
      </c>
      <c r="V666" s="55" t="str">
        <f t="shared" si="73"/>
        <v>-</v>
      </c>
      <c r="W666" s="56">
        <f t="shared" si="74"/>
        <v>0</v>
      </c>
      <c r="X666" s="57">
        <f>VLOOKUP(A666,T71密集市街地の状況!$A$6:$Q$2001,13,FALSE)</f>
        <v>0</v>
      </c>
      <c r="Y666" s="56">
        <f t="shared" si="75"/>
        <v>0</v>
      </c>
      <c r="Z666" s="60"/>
      <c r="AA666" s="60"/>
      <c r="AB666" s="53">
        <f>VLOOKUP(A666,T71密集市街地の状況!$A$6:$Q$2000,15,FALSE)</f>
        <v>0</v>
      </c>
      <c r="AC666" s="61">
        <f t="shared" si="76"/>
        <v>0</v>
      </c>
      <c r="AD666" s="62"/>
    </row>
    <row r="667" spans="1:30" ht="15" customHeight="1">
      <c r="A667" s="49">
        <f>T71密集市街地の状況!A666</f>
        <v>0</v>
      </c>
      <c r="B667" s="16"/>
      <c r="C667" s="16"/>
      <c r="D667" s="16" t="str">
        <f t="shared" si="77"/>
        <v/>
      </c>
      <c r="E667" s="16"/>
      <c r="F667" s="16"/>
      <c r="G667" s="51">
        <v>661</v>
      </c>
      <c r="H667" s="31">
        <f>T71密集市街地の状況!B666</f>
        <v>0</v>
      </c>
      <c r="I667" s="31">
        <f>T71密集市街地の状況!C666</f>
        <v>0</v>
      </c>
      <c r="J667" s="31">
        <f>T71密集市街地の状況!D666</f>
        <v>0</v>
      </c>
      <c r="K667" s="31">
        <f>VLOOKUP(A667,T11aゾーン名称及び面積!$A$6:$I$2001,5,FALSE)</f>
        <v>0</v>
      </c>
      <c r="L667" s="31">
        <f>VLOOKUP(A667,T11aゾーン名称及び面積!$A$6:$I$2001,6,FALSE)</f>
        <v>0</v>
      </c>
      <c r="M667" s="52">
        <f>VLOOKUP(A667,T11aゾーン名称及び面積!$A$6:$I$2001,7,FALSE)</f>
        <v>0</v>
      </c>
      <c r="N667" s="52">
        <f>VLOOKUP(A667,T11aゾーン名称及び面積!$A$6:$I$2001,8,FALSE)</f>
        <v>0</v>
      </c>
      <c r="O667" s="53">
        <f>VLOOKUP(A667,T11aゾーン名称及び面積!$A$6:$I$2001,9,FALSE)</f>
        <v>0</v>
      </c>
      <c r="P667" s="54">
        <f>VLOOKUP(A667,T23ゾーン別人口!$A$6:$F$2001,6,FALSE)</f>
        <v>0</v>
      </c>
      <c r="Q667" s="58" t="e">
        <f t="shared" si="71"/>
        <v>#DIV/0!</v>
      </c>
      <c r="R667" s="53">
        <f>VLOOKUP(A667,T71密集市街地の状況!$A$6:$F$2000,6,FALSE)</f>
        <v>0</v>
      </c>
      <c r="S667" s="54">
        <f>VLOOKUP(A667,T56建物老朽度!$A$6:$R$2001,17,FALSE)</f>
        <v>0</v>
      </c>
      <c r="T667" s="54">
        <f>VLOOKUP(A667,T56建物老朽度!$A$6:$R$2001,18,FALSE)</f>
        <v>0</v>
      </c>
      <c r="U667" s="54" t="e">
        <f t="shared" si="72"/>
        <v>#DIV/0!</v>
      </c>
      <c r="V667" s="55" t="str">
        <f t="shared" si="73"/>
        <v>-</v>
      </c>
      <c r="W667" s="56">
        <f t="shared" si="74"/>
        <v>0</v>
      </c>
      <c r="X667" s="57">
        <f>VLOOKUP(A667,T71密集市街地の状況!$A$6:$Q$2001,13,FALSE)</f>
        <v>0</v>
      </c>
      <c r="Y667" s="56">
        <f t="shared" si="75"/>
        <v>0</v>
      </c>
      <c r="Z667" s="60"/>
      <c r="AA667" s="60"/>
      <c r="AB667" s="53">
        <f>VLOOKUP(A667,T71密集市街地の状況!$A$6:$Q$2000,15,FALSE)</f>
        <v>0</v>
      </c>
      <c r="AC667" s="61">
        <f t="shared" si="76"/>
        <v>0</v>
      </c>
      <c r="AD667" s="62"/>
    </row>
    <row r="668" spans="1:30" ht="15" customHeight="1">
      <c r="A668" s="49">
        <f>T71密集市街地の状況!A667</f>
        <v>0</v>
      </c>
      <c r="B668" s="16"/>
      <c r="C668" s="16"/>
      <c r="D668" s="16" t="str">
        <f t="shared" si="77"/>
        <v/>
      </c>
      <c r="E668" s="16"/>
      <c r="F668" s="16"/>
      <c r="G668" s="51">
        <v>662</v>
      </c>
      <c r="H668" s="31">
        <f>T71密集市街地の状況!B667</f>
        <v>0</v>
      </c>
      <c r="I668" s="31">
        <f>T71密集市街地の状況!C667</f>
        <v>0</v>
      </c>
      <c r="J668" s="31">
        <f>T71密集市街地の状況!D667</f>
        <v>0</v>
      </c>
      <c r="K668" s="31">
        <f>VLOOKUP(A668,T11aゾーン名称及び面積!$A$6:$I$2001,5,FALSE)</f>
        <v>0</v>
      </c>
      <c r="L668" s="31">
        <f>VLOOKUP(A668,T11aゾーン名称及び面積!$A$6:$I$2001,6,FALSE)</f>
        <v>0</v>
      </c>
      <c r="M668" s="52">
        <f>VLOOKUP(A668,T11aゾーン名称及び面積!$A$6:$I$2001,7,FALSE)</f>
        <v>0</v>
      </c>
      <c r="N668" s="52">
        <f>VLOOKUP(A668,T11aゾーン名称及び面積!$A$6:$I$2001,8,FALSE)</f>
        <v>0</v>
      </c>
      <c r="O668" s="53">
        <f>VLOOKUP(A668,T11aゾーン名称及び面積!$A$6:$I$2001,9,FALSE)</f>
        <v>0</v>
      </c>
      <c r="P668" s="54">
        <f>VLOOKUP(A668,T23ゾーン別人口!$A$6:$F$2001,6,FALSE)</f>
        <v>0</v>
      </c>
      <c r="Q668" s="58" t="e">
        <f t="shared" si="71"/>
        <v>#DIV/0!</v>
      </c>
      <c r="R668" s="53">
        <f>VLOOKUP(A668,T71密集市街地の状況!$A$6:$F$2000,6,FALSE)</f>
        <v>0</v>
      </c>
      <c r="S668" s="54">
        <f>VLOOKUP(A668,T56建物老朽度!$A$6:$R$2001,17,FALSE)</f>
        <v>0</v>
      </c>
      <c r="T668" s="54">
        <f>VLOOKUP(A668,T56建物老朽度!$A$6:$R$2001,18,FALSE)</f>
        <v>0</v>
      </c>
      <c r="U668" s="54" t="e">
        <f t="shared" si="72"/>
        <v>#DIV/0!</v>
      </c>
      <c r="V668" s="55" t="str">
        <f t="shared" si="73"/>
        <v>-</v>
      </c>
      <c r="W668" s="56">
        <f t="shared" si="74"/>
        <v>0</v>
      </c>
      <c r="X668" s="57">
        <f>VLOOKUP(A668,T71密集市街地の状況!$A$6:$Q$2001,13,FALSE)</f>
        <v>0</v>
      </c>
      <c r="Y668" s="56">
        <f t="shared" si="75"/>
        <v>0</v>
      </c>
      <c r="Z668" s="60"/>
      <c r="AA668" s="60"/>
      <c r="AB668" s="53">
        <f>VLOOKUP(A668,T71密集市街地の状況!$A$6:$Q$2000,15,FALSE)</f>
        <v>0</v>
      </c>
      <c r="AC668" s="61">
        <f t="shared" si="76"/>
        <v>0</v>
      </c>
      <c r="AD668" s="62"/>
    </row>
    <row r="669" spans="1:30" ht="15" customHeight="1">
      <c r="A669" s="49">
        <f>T71密集市街地の状況!A668</f>
        <v>0</v>
      </c>
      <c r="B669" s="16"/>
      <c r="C669" s="16"/>
      <c r="D669" s="16" t="str">
        <f t="shared" si="77"/>
        <v/>
      </c>
      <c r="E669" s="16"/>
      <c r="F669" s="16"/>
      <c r="G669" s="51">
        <v>663</v>
      </c>
      <c r="H669" s="31">
        <f>T71密集市街地の状況!B668</f>
        <v>0</v>
      </c>
      <c r="I669" s="31">
        <f>T71密集市街地の状況!C668</f>
        <v>0</v>
      </c>
      <c r="J669" s="31">
        <f>T71密集市街地の状況!D668</f>
        <v>0</v>
      </c>
      <c r="K669" s="31">
        <f>VLOOKUP(A669,T11aゾーン名称及び面積!$A$6:$I$2001,5,FALSE)</f>
        <v>0</v>
      </c>
      <c r="L669" s="31">
        <f>VLOOKUP(A669,T11aゾーン名称及び面積!$A$6:$I$2001,6,FALSE)</f>
        <v>0</v>
      </c>
      <c r="M669" s="52">
        <f>VLOOKUP(A669,T11aゾーン名称及び面積!$A$6:$I$2001,7,FALSE)</f>
        <v>0</v>
      </c>
      <c r="N669" s="52">
        <f>VLOOKUP(A669,T11aゾーン名称及び面積!$A$6:$I$2001,8,FALSE)</f>
        <v>0</v>
      </c>
      <c r="O669" s="53">
        <f>VLOOKUP(A669,T11aゾーン名称及び面積!$A$6:$I$2001,9,FALSE)</f>
        <v>0</v>
      </c>
      <c r="P669" s="54">
        <f>VLOOKUP(A669,T23ゾーン別人口!$A$6:$F$2001,6,FALSE)</f>
        <v>0</v>
      </c>
      <c r="Q669" s="58" t="e">
        <f t="shared" si="71"/>
        <v>#DIV/0!</v>
      </c>
      <c r="R669" s="53">
        <f>VLOOKUP(A669,T71密集市街地の状況!$A$6:$F$2000,6,FALSE)</f>
        <v>0</v>
      </c>
      <c r="S669" s="54">
        <f>VLOOKUP(A669,T56建物老朽度!$A$6:$R$2001,17,FALSE)</f>
        <v>0</v>
      </c>
      <c r="T669" s="54">
        <f>VLOOKUP(A669,T56建物老朽度!$A$6:$R$2001,18,FALSE)</f>
        <v>0</v>
      </c>
      <c r="U669" s="54" t="e">
        <f t="shared" si="72"/>
        <v>#DIV/0!</v>
      </c>
      <c r="V669" s="55" t="str">
        <f t="shared" si="73"/>
        <v>-</v>
      </c>
      <c r="W669" s="56">
        <f t="shared" si="74"/>
        <v>0</v>
      </c>
      <c r="X669" s="57">
        <f>VLOOKUP(A669,T71密集市街地の状況!$A$6:$Q$2001,13,FALSE)</f>
        <v>0</v>
      </c>
      <c r="Y669" s="56">
        <f t="shared" si="75"/>
        <v>0</v>
      </c>
      <c r="Z669" s="60"/>
      <c r="AA669" s="60"/>
      <c r="AB669" s="53">
        <f>VLOOKUP(A669,T71密集市街地の状況!$A$6:$Q$2000,15,FALSE)</f>
        <v>0</v>
      </c>
      <c r="AC669" s="61">
        <f t="shared" si="76"/>
        <v>0</v>
      </c>
      <c r="AD669" s="62"/>
    </row>
    <row r="670" spans="1:30" ht="15" customHeight="1">
      <c r="A670" s="49">
        <f>T71密集市街地の状況!A669</f>
        <v>0</v>
      </c>
      <c r="B670" s="16"/>
      <c r="C670" s="16"/>
      <c r="D670" s="16" t="str">
        <f t="shared" si="77"/>
        <v/>
      </c>
      <c r="E670" s="16"/>
      <c r="F670" s="16"/>
      <c r="G670" s="51">
        <v>664</v>
      </c>
      <c r="H670" s="31">
        <f>T71密集市街地の状況!B669</f>
        <v>0</v>
      </c>
      <c r="I670" s="31">
        <f>T71密集市街地の状況!C669</f>
        <v>0</v>
      </c>
      <c r="J670" s="31">
        <f>T71密集市街地の状況!D669</f>
        <v>0</v>
      </c>
      <c r="K670" s="31">
        <f>VLOOKUP(A670,T11aゾーン名称及び面積!$A$6:$I$2001,5,FALSE)</f>
        <v>0</v>
      </c>
      <c r="L670" s="31">
        <f>VLOOKUP(A670,T11aゾーン名称及び面積!$A$6:$I$2001,6,FALSE)</f>
        <v>0</v>
      </c>
      <c r="M670" s="52">
        <f>VLOOKUP(A670,T11aゾーン名称及び面積!$A$6:$I$2001,7,FALSE)</f>
        <v>0</v>
      </c>
      <c r="N670" s="52">
        <f>VLOOKUP(A670,T11aゾーン名称及び面積!$A$6:$I$2001,8,FALSE)</f>
        <v>0</v>
      </c>
      <c r="O670" s="53">
        <f>VLOOKUP(A670,T11aゾーン名称及び面積!$A$6:$I$2001,9,FALSE)</f>
        <v>0</v>
      </c>
      <c r="P670" s="54">
        <f>VLOOKUP(A670,T23ゾーン別人口!$A$6:$F$2001,6,FALSE)</f>
        <v>0</v>
      </c>
      <c r="Q670" s="58" t="e">
        <f t="shared" si="71"/>
        <v>#DIV/0!</v>
      </c>
      <c r="R670" s="53">
        <f>VLOOKUP(A670,T71密集市街地の状況!$A$6:$F$2000,6,FALSE)</f>
        <v>0</v>
      </c>
      <c r="S670" s="54">
        <f>VLOOKUP(A670,T56建物老朽度!$A$6:$R$2001,17,FALSE)</f>
        <v>0</v>
      </c>
      <c r="T670" s="54">
        <f>VLOOKUP(A670,T56建物老朽度!$A$6:$R$2001,18,FALSE)</f>
        <v>0</v>
      </c>
      <c r="U670" s="54" t="e">
        <f t="shared" si="72"/>
        <v>#DIV/0!</v>
      </c>
      <c r="V670" s="55" t="str">
        <f t="shared" si="73"/>
        <v>-</v>
      </c>
      <c r="W670" s="56">
        <f t="shared" si="74"/>
        <v>0</v>
      </c>
      <c r="X670" s="57">
        <f>VLOOKUP(A670,T71密集市街地の状況!$A$6:$Q$2001,13,FALSE)</f>
        <v>0</v>
      </c>
      <c r="Y670" s="56">
        <f t="shared" si="75"/>
        <v>0</v>
      </c>
      <c r="Z670" s="60"/>
      <c r="AA670" s="60"/>
      <c r="AB670" s="53">
        <f>VLOOKUP(A670,T71密集市街地の状況!$A$6:$Q$2000,15,FALSE)</f>
        <v>0</v>
      </c>
      <c r="AC670" s="61">
        <f t="shared" si="76"/>
        <v>0</v>
      </c>
      <c r="AD670" s="62"/>
    </row>
    <row r="671" spans="1:30" ht="15" customHeight="1">
      <c r="A671" s="49">
        <f>T71密集市街地の状況!A670</f>
        <v>0</v>
      </c>
      <c r="B671" s="16"/>
      <c r="C671" s="16"/>
      <c r="D671" s="16" t="str">
        <f t="shared" si="77"/>
        <v/>
      </c>
      <c r="E671" s="16"/>
      <c r="F671" s="16"/>
      <c r="G671" s="51">
        <v>665</v>
      </c>
      <c r="H671" s="31">
        <f>T71密集市街地の状況!B670</f>
        <v>0</v>
      </c>
      <c r="I671" s="31">
        <f>T71密集市街地の状況!C670</f>
        <v>0</v>
      </c>
      <c r="J671" s="31">
        <f>T71密集市街地の状況!D670</f>
        <v>0</v>
      </c>
      <c r="K671" s="31">
        <f>VLOOKUP(A671,T11aゾーン名称及び面積!$A$6:$I$2001,5,FALSE)</f>
        <v>0</v>
      </c>
      <c r="L671" s="31">
        <f>VLOOKUP(A671,T11aゾーン名称及び面積!$A$6:$I$2001,6,FALSE)</f>
        <v>0</v>
      </c>
      <c r="M671" s="52">
        <f>VLOOKUP(A671,T11aゾーン名称及び面積!$A$6:$I$2001,7,FALSE)</f>
        <v>0</v>
      </c>
      <c r="N671" s="52">
        <f>VLOOKUP(A671,T11aゾーン名称及び面積!$A$6:$I$2001,8,FALSE)</f>
        <v>0</v>
      </c>
      <c r="O671" s="53">
        <f>VLOOKUP(A671,T11aゾーン名称及び面積!$A$6:$I$2001,9,FALSE)</f>
        <v>0</v>
      </c>
      <c r="P671" s="54">
        <f>VLOOKUP(A671,T23ゾーン別人口!$A$6:$F$2001,6,FALSE)</f>
        <v>0</v>
      </c>
      <c r="Q671" s="58" t="e">
        <f t="shared" si="71"/>
        <v>#DIV/0!</v>
      </c>
      <c r="R671" s="53">
        <f>VLOOKUP(A671,T71密集市街地の状況!$A$6:$F$2000,6,FALSE)</f>
        <v>0</v>
      </c>
      <c r="S671" s="54">
        <f>VLOOKUP(A671,T56建物老朽度!$A$6:$R$2001,17,FALSE)</f>
        <v>0</v>
      </c>
      <c r="T671" s="54">
        <f>VLOOKUP(A671,T56建物老朽度!$A$6:$R$2001,18,FALSE)</f>
        <v>0</v>
      </c>
      <c r="U671" s="54" t="e">
        <f t="shared" si="72"/>
        <v>#DIV/0!</v>
      </c>
      <c r="V671" s="55" t="str">
        <f t="shared" si="73"/>
        <v>-</v>
      </c>
      <c r="W671" s="56">
        <f t="shared" si="74"/>
        <v>0</v>
      </c>
      <c r="X671" s="57">
        <f>VLOOKUP(A671,T71密集市街地の状況!$A$6:$Q$2001,13,FALSE)</f>
        <v>0</v>
      </c>
      <c r="Y671" s="56">
        <f t="shared" si="75"/>
        <v>0</v>
      </c>
      <c r="Z671" s="60"/>
      <c r="AA671" s="60"/>
      <c r="AB671" s="53">
        <f>VLOOKUP(A671,T71密集市街地の状況!$A$6:$Q$2000,15,FALSE)</f>
        <v>0</v>
      </c>
      <c r="AC671" s="61">
        <f t="shared" si="76"/>
        <v>0</v>
      </c>
      <c r="AD671" s="62"/>
    </row>
    <row r="672" spans="1:30" ht="15" customHeight="1">
      <c r="A672" s="49">
        <f>T71密集市街地の状況!A671</f>
        <v>0</v>
      </c>
      <c r="B672" s="16"/>
      <c r="C672" s="16"/>
      <c r="D672" s="16" t="str">
        <f t="shared" si="77"/>
        <v/>
      </c>
      <c r="E672" s="16"/>
      <c r="F672" s="16"/>
      <c r="G672" s="51">
        <v>666</v>
      </c>
      <c r="H672" s="31">
        <f>T71密集市街地の状況!B671</f>
        <v>0</v>
      </c>
      <c r="I672" s="31">
        <f>T71密集市街地の状況!C671</f>
        <v>0</v>
      </c>
      <c r="J672" s="31">
        <f>T71密集市街地の状況!D671</f>
        <v>0</v>
      </c>
      <c r="K672" s="31">
        <f>VLOOKUP(A672,T11aゾーン名称及び面積!$A$6:$I$2001,5,FALSE)</f>
        <v>0</v>
      </c>
      <c r="L672" s="31">
        <f>VLOOKUP(A672,T11aゾーン名称及び面積!$A$6:$I$2001,6,FALSE)</f>
        <v>0</v>
      </c>
      <c r="M672" s="52">
        <f>VLOOKUP(A672,T11aゾーン名称及び面積!$A$6:$I$2001,7,FALSE)</f>
        <v>0</v>
      </c>
      <c r="N672" s="52">
        <f>VLOOKUP(A672,T11aゾーン名称及び面積!$A$6:$I$2001,8,FALSE)</f>
        <v>0</v>
      </c>
      <c r="O672" s="53">
        <f>VLOOKUP(A672,T11aゾーン名称及び面積!$A$6:$I$2001,9,FALSE)</f>
        <v>0</v>
      </c>
      <c r="P672" s="54">
        <f>VLOOKUP(A672,T23ゾーン別人口!$A$6:$F$2001,6,FALSE)</f>
        <v>0</v>
      </c>
      <c r="Q672" s="58" t="e">
        <f t="shared" si="71"/>
        <v>#DIV/0!</v>
      </c>
      <c r="R672" s="53">
        <f>VLOOKUP(A672,T71密集市街地の状況!$A$6:$F$2000,6,FALSE)</f>
        <v>0</v>
      </c>
      <c r="S672" s="54">
        <f>VLOOKUP(A672,T56建物老朽度!$A$6:$R$2001,17,FALSE)</f>
        <v>0</v>
      </c>
      <c r="T672" s="54">
        <f>VLOOKUP(A672,T56建物老朽度!$A$6:$R$2001,18,FALSE)</f>
        <v>0</v>
      </c>
      <c r="U672" s="54" t="e">
        <f t="shared" si="72"/>
        <v>#DIV/0!</v>
      </c>
      <c r="V672" s="55" t="str">
        <f t="shared" si="73"/>
        <v>-</v>
      </c>
      <c r="W672" s="56">
        <f t="shared" si="74"/>
        <v>0</v>
      </c>
      <c r="X672" s="57">
        <f>VLOOKUP(A672,T71密集市街地の状況!$A$6:$Q$2001,13,FALSE)</f>
        <v>0</v>
      </c>
      <c r="Y672" s="56">
        <f t="shared" si="75"/>
        <v>0</v>
      </c>
      <c r="Z672" s="60"/>
      <c r="AA672" s="60"/>
      <c r="AB672" s="53">
        <f>VLOOKUP(A672,T71密集市街地の状況!$A$6:$Q$2000,15,FALSE)</f>
        <v>0</v>
      </c>
      <c r="AC672" s="61">
        <f t="shared" si="76"/>
        <v>0</v>
      </c>
      <c r="AD672" s="62"/>
    </row>
    <row r="673" spans="1:30" ht="15" customHeight="1">
      <c r="A673" s="49">
        <f>T71密集市街地の状況!A672</f>
        <v>0</v>
      </c>
      <c r="B673" s="16"/>
      <c r="C673" s="16"/>
      <c r="D673" s="16" t="str">
        <f t="shared" si="77"/>
        <v/>
      </c>
      <c r="E673" s="16"/>
      <c r="F673" s="16"/>
      <c r="G673" s="51">
        <v>667</v>
      </c>
      <c r="H673" s="31">
        <f>T71密集市街地の状況!B672</f>
        <v>0</v>
      </c>
      <c r="I673" s="31">
        <f>T71密集市街地の状況!C672</f>
        <v>0</v>
      </c>
      <c r="J673" s="31">
        <f>T71密集市街地の状況!D672</f>
        <v>0</v>
      </c>
      <c r="K673" s="31">
        <f>VLOOKUP(A673,T11aゾーン名称及び面積!$A$6:$I$2001,5,FALSE)</f>
        <v>0</v>
      </c>
      <c r="L673" s="31">
        <f>VLOOKUP(A673,T11aゾーン名称及び面積!$A$6:$I$2001,6,FALSE)</f>
        <v>0</v>
      </c>
      <c r="M673" s="52">
        <f>VLOOKUP(A673,T11aゾーン名称及び面積!$A$6:$I$2001,7,FALSE)</f>
        <v>0</v>
      </c>
      <c r="N673" s="52">
        <f>VLOOKUP(A673,T11aゾーン名称及び面積!$A$6:$I$2001,8,FALSE)</f>
        <v>0</v>
      </c>
      <c r="O673" s="53">
        <f>VLOOKUP(A673,T11aゾーン名称及び面積!$A$6:$I$2001,9,FALSE)</f>
        <v>0</v>
      </c>
      <c r="P673" s="54">
        <f>VLOOKUP(A673,T23ゾーン別人口!$A$6:$F$2001,6,FALSE)</f>
        <v>0</v>
      </c>
      <c r="Q673" s="58" t="e">
        <f t="shared" si="71"/>
        <v>#DIV/0!</v>
      </c>
      <c r="R673" s="53">
        <f>VLOOKUP(A673,T71密集市街地の状況!$A$6:$F$2000,6,FALSE)</f>
        <v>0</v>
      </c>
      <c r="S673" s="54">
        <f>VLOOKUP(A673,T56建物老朽度!$A$6:$R$2001,17,FALSE)</f>
        <v>0</v>
      </c>
      <c r="T673" s="54">
        <f>VLOOKUP(A673,T56建物老朽度!$A$6:$R$2001,18,FALSE)</f>
        <v>0</v>
      </c>
      <c r="U673" s="54" t="e">
        <f t="shared" si="72"/>
        <v>#DIV/0!</v>
      </c>
      <c r="V673" s="55" t="str">
        <f t="shared" si="73"/>
        <v>-</v>
      </c>
      <c r="W673" s="56">
        <f t="shared" si="74"/>
        <v>0</v>
      </c>
      <c r="X673" s="57">
        <f>VLOOKUP(A673,T71密集市街地の状況!$A$6:$Q$2001,13,FALSE)</f>
        <v>0</v>
      </c>
      <c r="Y673" s="56">
        <f t="shared" si="75"/>
        <v>0</v>
      </c>
      <c r="Z673" s="60"/>
      <c r="AA673" s="60"/>
      <c r="AB673" s="53">
        <f>VLOOKUP(A673,T71密集市街地の状況!$A$6:$Q$2000,15,FALSE)</f>
        <v>0</v>
      </c>
      <c r="AC673" s="61">
        <f t="shared" si="76"/>
        <v>0</v>
      </c>
      <c r="AD673" s="62"/>
    </row>
    <row r="674" spans="1:30" ht="15" customHeight="1">
      <c r="A674" s="49">
        <f>T71密集市街地の状況!A673</f>
        <v>0</v>
      </c>
      <c r="B674" s="16"/>
      <c r="C674" s="16"/>
      <c r="D674" s="16" t="str">
        <f t="shared" si="77"/>
        <v/>
      </c>
      <c r="E674" s="16"/>
      <c r="F674" s="16"/>
      <c r="G674" s="51">
        <v>668</v>
      </c>
      <c r="H674" s="31">
        <f>T71密集市街地の状況!B673</f>
        <v>0</v>
      </c>
      <c r="I674" s="31">
        <f>T71密集市街地の状況!C673</f>
        <v>0</v>
      </c>
      <c r="J674" s="31">
        <f>T71密集市街地の状況!D673</f>
        <v>0</v>
      </c>
      <c r="K674" s="31">
        <f>VLOOKUP(A674,T11aゾーン名称及び面積!$A$6:$I$2001,5,FALSE)</f>
        <v>0</v>
      </c>
      <c r="L674" s="31">
        <f>VLOOKUP(A674,T11aゾーン名称及び面積!$A$6:$I$2001,6,FALSE)</f>
        <v>0</v>
      </c>
      <c r="M674" s="52">
        <f>VLOOKUP(A674,T11aゾーン名称及び面積!$A$6:$I$2001,7,FALSE)</f>
        <v>0</v>
      </c>
      <c r="N674" s="52">
        <f>VLOOKUP(A674,T11aゾーン名称及び面積!$A$6:$I$2001,8,FALSE)</f>
        <v>0</v>
      </c>
      <c r="O674" s="53">
        <f>VLOOKUP(A674,T11aゾーン名称及び面積!$A$6:$I$2001,9,FALSE)</f>
        <v>0</v>
      </c>
      <c r="P674" s="54">
        <f>VLOOKUP(A674,T23ゾーン別人口!$A$6:$F$2001,6,FALSE)</f>
        <v>0</v>
      </c>
      <c r="Q674" s="58" t="e">
        <f t="shared" si="71"/>
        <v>#DIV/0!</v>
      </c>
      <c r="R674" s="53">
        <f>VLOOKUP(A674,T71密集市街地の状況!$A$6:$F$2000,6,FALSE)</f>
        <v>0</v>
      </c>
      <c r="S674" s="54">
        <f>VLOOKUP(A674,T56建物老朽度!$A$6:$R$2001,17,FALSE)</f>
        <v>0</v>
      </c>
      <c r="T674" s="54">
        <f>VLOOKUP(A674,T56建物老朽度!$A$6:$R$2001,18,FALSE)</f>
        <v>0</v>
      </c>
      <c r="U674" s="54" t="e">
        <f t="shared" si="72"/>
        <v>#DIV/0!</v>
      </c>
      <c r="V674" s="55" t="str">
        <f t="shared" si="73"/>
        <v>-</v>
      </c>
      <c r="W674" s="56">
        <f t="shared" si="74"/>
        <v>0</v>
      </c>
      <c r="X674" s="57">
        <f>VLOOKUP(A674,T71密集市街地の状況!$A$6:$Q$2001,13,FALSE)</f>
        <v>0</v>
      </c>
      <c r="Y674" s="56">
        <f t="shared" si="75"/>
        <v>0</v>
      </c>
      <c r="Z674" s="60"/>
      <c r="AA674" s="60"/>
      <c r="AB674" s="53">
        <f>VLOOKUP(A674,T71密集市街地の状況!$A$6:$Q$2000,15,FALSE)</f>
        <v>0</v>
      </c>
      <c r="AC674" s="61">
        <f t="shared" si="76"/>
        <v>0</v>
      </c>
      <c r="AD674" s="62"/>
    </row>
    <row r="675" spans="1:30" ht="15" customHeight="1">
      <c r="A675" s="49">
        <f>T71密集市街地の状況!A674</f>
        <v>0</v>
      </c>
      <c r="B675" s="16"/>
      <c r="C675" s="16"/>
      <c r="D675" s="16" t="str">
        <f t="shared" si="77"/>
        <v/>
      </c>
      <c r="E675" s="16"/>
      <c r="F675" s="16"/>
      <c r="G675" s="51">
        <v>669</v>
      </c>
      <c r="H675" s="31">
        <f>T71密集市街地の状況!B674</f>
        <v>0</v>
      </c>
      <c r="I675" s="31">
        <f>T71密集市街地の状況!C674</f>
        <v>0</v>
      </c>
      <c r="J675" s="31">
        <f>T71密集市街地の状況!D674</f>
        <v>0</v>
      </c>
      <c r="K675" s="31">
        <f>VLOOKUP(A675,T11aゾーン名称及び面積!$A$6:$I$2001,5,FALSE)</f>
        <v>0</v>
      </c>
      <c r="L675" s="31">
        <f>VLOOKUP(A675,T11aゾーン名称及び面積!$A$6:$I$2001,6,FALSE)</f>
        <v>0</v>
      </c>
      <c r="M675" s="52">
        <f>VLOOKUP(A675,T11aゾーン名称及び面積!$A$6:$I$2001,7,FALSE)</f>
        <v>0</v>
      </c>
      <c r="N675" s="52">
        <f>VLOOKUP(A675,T11aゾーン名称及び面積!$A$6:$I$2001,8,FALSE)</f>
        <v>0</v>
      </c>
      <c r="O675" s="53">
        <f>VLOOKUP(A675,T11aゾーン名称及び面積!$A$6:$I$2001,9,FALSE)</f>
        <v>0</v>
      </c>
      <c r="P675" s="54">
        <f>VLOOKUP(A675,T23ゾーン別人口!$A$6:$F$2001,6,FALSE)</f>
        <v>0</v>
      </c>
      <c r="Q675" s="58" t="e">
        <f t="shared" si="71"/>
        <v>#DIV/0!</v>
      </c>
      <c r="R675" s="53">
        <f>VLOOKUP(A675,T71密集市街地の状況!$A$6:$F$2000,6,FALSE)</f>
        <v>0</v>
      </c>
      <c r="S675" s="54">
        <f>VLOOKUP(A675,T56建物老朽度!$A$6:$R$2001,17,FALSE)</f>
        <v>0</v>
      </c>
      <c r="T675" s="54">
        <f>VLOOKUP(A675,T56建物老朽度!$A$6:$R$2001,18,FALSE)</f>
        <v>0</v>
      </c>
      <c r="U675" s="54" t="e">
        <f t="shared" si="72"/>
        <v>#DIV/0!</v>
      </c>
      <c r="V675" s="55" t="str">
        <f t="shared" si="73"/>
        <v>-</v>
      </c>
      <c r="W675" s="56">
        <f t="shared" si="74"/>
        <v>0</v>
      </c>
      <c r="X675" s="57">
        <f>VLOOKUP(A675,T71密集市街地の状況!$A$6:$Q$2001,13,FALSE)</f>
        <v>0</v>
      </c>
      <c r="Y675" s="56">
        <f t="shared" si="75"/>
        <v>0</v>
      </c>
      <c r="Z675" s="60"/>
      <c r="AA675" s="60"/>
      <c r="AB675" s="53">
        <f>VLOOKUP(A675,T71密集市街地の状況!$A$6:$Q$2000,15,FALSE)</f>
        <v>0</v>
      </c>
      <c r="AC675" s="61">
        <f t="shared" si="76"/>
        <v>0</v>
      </c>
      <c r="AD675" s="62"/>
    </row>
    <row r="676" spans="1:30" ht="15" customHeight="1">
      <c r="A676" s="49">
        <f>T71密集市街地の状況!A675</f>
        <v>0</v>
      </c>
      <c r="B676" s="16"/>
      <c r="C676" s="16"/>
      <c r="D676" s="16" t="str">
        <f t="shared" si="77"/>
        <v/>
      </c>
      <c r="E676" s="16"/>
      <c r="F676" s="16"/>
      <c r="G676" s="51">
        <v>670</v>
      </c>
      <c r="H676" s="31">
        <f>T71密集市街地の状況!B675</f>
        <v>0</v>
      </c>
      <c r="I676" s="31">
        <f>T71密集市街地の状況!C675</f>
        <v>0</v>
      </c>
      <c r="J676" s="31">
        <f>T71密集市街地の状況!D675</f>
        <v>0</v>
      </c>
      <c r="K676" s="31">
        <f>VLOOKUP(A676,T11aゾーン名称及び面積!$A$6:$I$2001,5,FALSE)</f>
        <v>0</v>
      </c>
      <c r="L676" s="31">
        <f>VLOOKUP(A676,T11aゾーン名称及び面積!$A$6:$I$2001,6,FALSE)</f>
        <v>0</v>
      </c>
      <c r="M676" s="52">
        <f>VLOOKUP(A676,T11aゾーン名称及び面積!$A$6:$I$2001,7,FALSE)</f>
        <v>0</v>
      </c>
      <c r="N676" s="52">
        <f>VLOOKUP(A676,T11aゾーン名称及び面積!$A$6:$I$2001,8,FALSE)</f>
        <v>0</v>
      </c>
      <c r="O676" s="53">
        <f>VLOOKUP(A676,T11aゾーン名称及び面積!$A$6:$I$2001,9,FALSE)</f>
        <v>0</v>
      </c>
      <c r="P676" s="54">
        <f>VLOOKUP(A676,T23ゾーン別人口!$A$6:$F$2001,6,FALSE)</f>
        <v>0</v>
      </c>
      <c r="Q676" s="58" t="e">
        <f t="shared" si="71"/>
        <v>#DIV/0!</v>
      </c>
      <c r="R676" s="53">
        <f>VLOOKUP(A676,T71密集市街地の状況!$A$6:$F$2000,6,FALSE)</f>
        <v>0</v>
      </c>
      <c r="S676" s="54">
        <f>VLOOKUP(A676,T56建物老朽度!$A$6:$R$2001,17,FALSE)</f>
        <v>0</v>
      </c>
      <c r="T676" s="54">
        <f>VLOOKUP(A676,T56建物老朽度!$A$6:$R$2001,18,FALSE)</f>
        <v>0</v>
      </c>
      <c r="U676" s="54" t="e">
        <f t="shared" si="72"/>
        <v>#DIV/0!</v>
      </c>
      <c r="V676" s="55" t="str">
        <f t="shared" si="73"/>
        <v>-</v>
      </c>
      <c r="W676" s="56">
        <f t="shared" si="74"/>
        <v>0</v>
      </c>
      <c r="X676" s="57">
        <f>VLOOKUP(A676,T71密集市街地の状況!$A$6:$Q$2001,13,FALSE)</f>
        <v>0</v>
      </c>
      <c r="Y676" s="56">
        <f t="shared" si="75"/>
        <v>0</v>
      </c>
      <c r="Z676" s="60"/>
      <c r="AA676" s="60"/>
      <c r="AB676" s="53">
        <f>VLOOKUP(A676,T71密集市街地の状況!$A$6:$Q$2000,15,FALSE)</f>
        <v>0</v>
      </c>
      <c r="AC676" s="61">
        <f t="shared" si="76"/>
        <v>0</v>
      </c>
      <c r="AD676" s="62"/>
    </row>
    <row r="677" spans="1:30" ht="15" customHeight="1">
      <c r="A677" s="49">
        <f>T71密集市街地の状況!A676</f>
        <v>0</v>
      </c>
      <c r="B677" s="16"/>
      <c r="C677" s="16"/>
      <c r="D677" s="16" t="str">
        <f t="shared" si="77"/>
        <v/>
      </c>
      <c r="E677" s="16"/>
      <c r="F677" s="16"/>
      <c r="G677" s="51">
        <v>671</v>
      </c>
      <c r="H677" s="31">
        <f>T71密集市街地の状況!B676</f>
        <v>0</v>
      </c>
      <c r="I677" s="31">
        <f>T71密集市街地の状況!C676</f>
        <v>0</v>
      </c>
      <c r="J677" s="31">
        <f>T71密集市街地の状況!D676</f>
        <v>0</v>
      </c>
      <c r="K677" s="31">
        <f>VLOOKUP(A677,T11aゾーン名称及び面積!$A$6:$I$2001,5,FALSE)</f>
        <v>0</v>
      </c>
      <c r="L677" s="31">
        <f>VLOOKUP(A677,T11aゾーン名称及び面積!$A$6:$I$2001,6,FALSE)</f>
        <v>0</v>
      </c>
      <c r="M677" s="52">
        <f>VLOOKUP(A677,T11aゾーン名称及び面積!$A$6:$I$2001,7,FALSE)</f>
        <v>0</v>
      </c>
      <c r="N677" s="52">
        <f>VLOOKUP(A677,T11aゾーン名称及び面積!$A$6:$I$2001,8,FALSE)</f>
        <v>0</v>
      </c>
      <c r="O677" s="53">
        <f>VLOOKUP(A677,T11aゾーン名称及び面積!$A$6:$I$2001,9,FALSE)</f>
        <v>0</v>
      </c>
      <c r="P677" s="54">
        <f>VLOOKUP(A677,T23ゾーン別人口!$A$6:$F$2001,6,FALSE)</f>
        <v>0</v>
      </c>
      <c r="Q677" s="58" t="e">
        <f t="shared" si="71"/>
        <v>#DIV/0!</v>
      </c>
      <c r="R677" s="53">
        <f>VLOOKUP(A677,T71密集市街地の状況!$A$6:$F$2000,6,FALSE)</f>
        <v>0</v>
      </c>
      <c r="S677" s="54">
        <f>VLOOKUP(A677,T56建物老朽度!$A$6:$R$2001,17,FALSE)</f>
        <v>0</v>
      </c>
      <c r="T677" s="54">
        <f>VLOOKUP(A677,T56建物老朽度!$A$6:$R$2001,18,FALSE)</f>
        <v>0</v>
      </c>
      <c r="U677" s="54" t="e">
        <f t="shared" si="72"/>
        <v>#DIV/0!</v>
      </c>
      <c r="V677" s="55" t="str">
        <f t="shared" si="73"/>
        <v>-</v>
      </c>
      <c r="W677" s="56">
        <f t="shared" si="74"/>
        <v>0</v>
      </c>
      <c r="X677" s="57">
        <f>VLOOKUP(A677,T71密集市街地の状況!$A$6:$Q$2001,13,FALSE)</f>
        <v>0</v>
      </c>
      <c r="Y677" s="56">
        <f t="shared" si="75"/>
        <v>0</v>
      </c>
      <c r="Z677" s="60"/>
      <c r="AA677" s="60"/>
      <c r="AB677" s="53">
        <f>VLOOKUP(A677,T71密集市街地の状況!$A$6:$Q$2000,15,FALSE)</f>
        <v>0</v>
      </c>
      <c r="AC677" s="61">
        <f t="shared" si="76"/>
        <v>0</v>
      </c>
      <c r="AD677" s="62"/>
    </row>
    <row r="678" spans="1:30" ht="15" customHeight="1">
      <c r="A678" s="49">
        <f>T71密集市街地の状況!A677</f>
        <v>0</v>
      </c>
      <c r="B678" s="16"/>
      <c r="C678" s="16"/>
      <c r="D678" s="16" t="str">
        <f t="shared" si="77"/>
        <v/>
      </c>
      <c r="E678" s="16"/>
      <c r="F678" s="16"/>
      <c r="G678" s="51">
        <v>672</v>
      </c>
      <c r="H678" s="31">
        <f>T71密集市街地の状況!B677</f>
        <v>0</v>
      </c>
      <c r="I678" s="31">
        <f>T71密集市街地の状況!C677</f>
        <v>0</v>
      </c>
      <c r="J678" s="31">
        <f>T71密集市街地の状況!D677</f>
        <v>0</v>
      </c>
      <c r="K678" s="31">
        <f>VLOOKUP(A678,T11aゾーン名称及び面積!$A$6:$I$2001,5,FALSE)</f>
        <v>0</v>
      </c>
      <c r="L678" s="31">
        <f>VLOOKUP(A678,T11aゾーン名称及び面積!$A$6:$I$2001,6,FALSE)</f>
        <v>0</v>
      </c>
      <c r="M678" s="52">
        <f>VLOOKUP(A678,T11aゾーン名称及び面積!$A$6:$I$2001,7,FALSE)</f>
        <v>0</v>
      </c>
      <c r="N678" s="52">
        <f>VLOOKUP(A678,T11aゾーン名称及び面積!$A$6:$I$2001,8,FALSE)</f>
        <v>0</v>
      </c>
      <c r="O678" s="53">
        <f>VLOOKUP(A678,T11aゾーン名称及び面積!$A$6:$I$2001,9,FALSE)</f>
        <v>0</v>
      </c>
      <c r="P678" s="54">
        <f>VLOOKUP(A678,T23ゾーン別人口!$A$6:$F$2001,6,FALSE)</f>
        <v>0</v>
      </c>
      <c r="Q678" s="58" t="e">
        <f t="shared" si="71"/>
        <v>#DIV/0!</v>
      </c>
      <c r="R678" s="53">
        <f>VLOOKUP(A678,T71密集市街地の状況!$A$6:$F$2000,6,FALSE)</f>
        <v>0</v>
      </c>
      <c r="S678" s="54">
        <f>VLOOKUP(A678,T56建物老朽度!$A$6:$R$2001,17,FALSE)</f>
        <v>0</v>
      </c>
      <c r="T678" s="54">
        <f>VLOOKUP(A678,T56建物老朽度!$A$6:$R$2001,18,FALSE)</f>
        <v>0</v>
      </c>
      <c r="U678" s="54" t="e">
        <f t="shared" si="72"/>
        <v>#DIV/0!</v>
      </c>
      <c r="V678" s="55" t="str">
        <f t="shared" si="73"/>
        <v>-</v>
      </c>
      <c r="W678" s="56">
        <f t="shared" si="74"/>
        <v>0</v>
      </c>
      <c r="X678" s="57">
        <f>VLOOKUP(A678,T71密集市街地の状況!$A$6:$Q$2001,13,FALSE)</f>
        <v>0</v>
      </c>
      <c r="Y678" s="56">
        <f t="shared" si="75"/>
        <v>0</v>
      </c>
      <c r="Z678" s="60"/>
      <c r="AA678" s="60"/>
      <c r="AB678" s="53">
        <f>VLOOKUP(A678,T71密集市街地の状況!$A$6:$Q$2000,15,FALSE)</f>
        <v>0</v>
      </c>
      <c r="AC678" s="61">
        <f t="shared" si="76"/>
        <v>0</v>
      </c>
      <c r="AD678" s="62"/>
    </row>
    <row r="679" spans="1:30" ht="15" customHeight="1">
      <c r="A679" s="49">
        <f>T71密集市街地の状況!A678</f>
        <v>0</v>
      </c>
      <c r="B679" s="16"/>
      <c r="C679" s="16"/>
      <c r="D679" s="16" t="str">
        <f t="shared" si="77"/>
        <v/>
      </c>
      <c r="E679" s="16"/>
      <c r="F679" s="16"/>
      <c r="G679" s="51">
        <v>673</v>
      </c>
      <c r="H679" s="31">
        <f>T71密集市街地の状況!B678</f>
        <v>0</v>
      </c>
      <c r="I679" s="31">
        <f>T71密集市街地の状況!C678</f>
        <v>0</v>
      </c>
      <c r="J679" s="31">
        <f>T71密集市街地の状況!D678</f>
        <v>0</v>
      </c>
      <c r="K679" s="31">
        <f>VLOOKUP(A679,T11aゾーン名称及び面積!$A$6:$I$2001,5,FALSE)</f>
        <v>0</v>
      </c>
      <c r="L679" s="31">
        <f>VLOOKUP(A679,T11aゾーン名称及び面積!$A$6:$I$2001,6,FALSE)</f>
        <v>0</v>
      </c>
      <c r="M679" s="52">
        <f>VLOOKUP(A679,T11aゾーン名称及び面積!$A$6:$I$2001,7,FALSE)</f>
        <v>0</v>
      </c>
      <c r="N679" s="52">
        <f>VLOOKUP(A679,T11aゾーン名称及び面積!$A$6:$I$2001,8,FALSE)</f>
        <v>0</v>
      </c>
      <c r="O679" s="53">
        <f>VLOOKUP(A679,T11aゾーン名称及び面積!$A$6:$I$2001,9,FALSE)</f>
        <v>0</v>
      </c>
      <c r="P679" s="54">
        <f>VLOOKUP(A679,T23ゾーン別人口!$A$6:$F$2001,6,FALSE)</f>
        <v>0</v>
      </c>
      <c r="Q679" s="58" t="e">
        <f t="shared" si="71"/>
        <v>#DIV/0!</v>
      </c>
      <c r="R679" s="53">
        <f>VLOOKUP(A679,T71密集市街地の状況!$A$6:$F$2000,6,FALSE)</f>
        <v>0</v>
      </c>
      <c r="S679" s="54">
        <f>VLOOKUP(A679,T56建物老朽度!$A$6:$R$2001,17,FALSE)</f>
        <v>0</v>
      </c>
      <c r="T679" s="54">
        <f>VLOOKUP(A679,T56建物老朽度!$A$6:$R$2001,18,FALSE)</f>
        <v>0</v>
      </c>
      <c r="U679" s="54" t="e">
        <f t="shared" si="72"/>
        <v>#DIV/0!</v>
      </c>
      <c r="V679" s="55" t="str">
        <f t="shared" si="73"/>
        <v>-</v>
      </c>
      <c r="W679" s="56">
        <f t="shared" si="74"/>
        <v>0</v>
      </c>
      <c r="X679" s="57">
        <f>VLOOKUP(A679,T71密集市街地の状況!$A$6:$Q$2001,13,FALSE)</f>
        <v>0</v>
      </c>
      <c r="Y679" s="56">
        <f t="shared" si="75"/>
        <v>0</v>
      </c>
      <c r="Z679" s="60"/>
      <c r="AA679" s="60"/>
      <c r="AB679" s="53">
        <f>VLOOKUP(A679,T71密集市街地の状況!$A$6:$Q$2000,15,FALSE)</f>
        <v>0</v>
      </c>
      <c r="AC679" s="61">
        <f t="shared" si="76"/>
        <v>0</v>
      </c>
      <c r="AD679" s="62"/>
    </row>
    <row r="680" spans="1:30" ht="15" customHeight="1">
      <c r="A680" s="49">
        <f>T71密集市街地の状況!A679</f>
        <v>0</v>
      </c>
      <c r="B680" s="16"/>
      <c r="C680" s="16"/>
      <c r="D680" s="16" t="str">
        <f t="shared" si="77"/>
        <v/>
      </c>
      <c r="E680" s="16"/>
      <c r="F680" s="16"/>
      <c r="G680" s="51">
        <v>674</v>
      </c>
      <c r="H680" s="31">
        <f>T71密集市街地の状況!B679</f>
        <v>0</v>
      </c>
      <c r="I680" s="31">
        <f>T71密集市街地の状況!C679</f>
        <v>0</v>
      </c>
      <c r="J680" s="31">
        <f>T71密集市街地の状況!D679</f>
        <v>0</v>
      </c>
      <c r="K680" s="31">
        <f>VLOOKUP(A680,T11aゾーン名称及び面積!$A$6:$I$2001,5,FALSE)</f>
        <v>0</v>
      </c>
      <c r="L680" s="31">
        <f>VLOOKUP(A680,T11aゾーン名称及び面積!$A$6:$I$2001,6,FALSE)</f>
        <v>0</v>
      </c>
      <c r="M680" s="52">
        <f>VLOOKUP(A680,T11aゾーン名称及び面積!$A$6:$I$2001,7,FALSE)</f>
        <v>0</v>
      </c>
      <c r="N680" s="52">
        <f>VLOOKUP(A680,T11aゾーン名称及び面積!$A$6:$I$2001,8,FALSE)</f>
        <v>0</v>
      </c>
      <c r="O680" s="53">
        <f>VLOOKUP(A680,T11aゾーン名称及び面積!$A$6:$I$2001,9,FALSE)</f>
        <v>0</v>
      </c>
      <c r="P680" s="54">
        <f>VLOOKUP(A680,T23ゾーン別人口!$A$6:$F$2001,6,FALSE)</f>
        <v>0</v>
      </c>
      <c r="Q680" s="58" t="e">
        <f t="shared" si="71"/>
        <v>#DIV/0!</v>
      </c>
      <c r="R680" s="53">
        <f>VLOOKUP(A680,T71密集市街地の状況!$A$6:$F$2000,6,FALSE)</f>
        <v>0</v>
      </c>
      <c r="S680" s="54">
        <f>VLOOKUP(A680,T56建物老朽度!$A$6:$R$2001,17,FALSE)</f>
        <v>0</v>
      </c>
      <c r="T680" s="54">
        <f>VLOOKUP(A680,T56建物老朽度!$A$6:$R$2001,18,FALSE)</f>
        <v>0</v>
      </c>
      <c r="U680" s="54" t="e">
        <f t="shared" si="72"/>
        <v>#DIV/0!</v>
      </c>
      <c r="V680" s="55" t="str">
        <f t="shared" si="73"/>
        <v>-</v>
      </c>
      <c r="W680" s="56">
        <f t="shared" si="74"/>
        <v>0</v>
      </c>
      <c r="X680" s="57">
        <f>VLOOKUP(A680,T71密集市街地の状況!$A$6:$Q$2001,13,FALSE)</f>
        <v>0</v>
      </c>
      <c r="Y680" s="56">
        <f t="shared" si="75"/>
        <v>0</v>
      </c>
      <c r="Z680" s="60"/>
      <c r="AA680" s="60"/>
      <c r="AB680" s="53">
        <f>VLOOKUP(A680,T71密集市街地の状況!$A$6:$Q$2000,15,FALSE)</f>
        <v>0</v>
      </c>
      <c r="AC680" s="61">
        <f t="shared" si="76"/>
        <v>0</v>
      </c>
      <c r="AD680" s="62"/>
    </row>
    <row r="681" spans="1:30" ht="15" customHeight="1">
      <c r="A681" s="49">
        <f>T71密集市街地の状況!A680</f>
        <v>0</v>
      </c>
      <c r="B681" s="16"/>
      <c r="C681" s="16"/>
      <c r="D681" s="16" t="str">
        <f t="shared" si="77"/>
        <v/>
      </c>
      <c r="E681" s="16"/>
      <c r="F681" s="16"/>
      <c r="G681" s="51">
        <v>675</v>
      </c>
      <c r="H681" s="31">
        <f>T71密集市街地の状況!B680</f>
        <v>0</v>
      </c>
      <c r="I681" s="31">
        <f>T71密集市街地の状況!C680</f>
        <v>0</v>
      </c>
      <c r="J681" s="31">
        <f>T71密集市街地の状況!D680</f>
        <v>0</v>
      </c>
      <c r="K681" s="31">
        <f>VLOOKUP(A681,T11aゾーン名称及び面積!$A$6:$I$2001,5,FALSE)</f>
        <v>0</v>
      </c>
      <c r="L681" s="31">
        <f>VLOOKUP(A681,T11aゾーン名称及び面積!$A$6:$I$2001,6,FALSE)</f>
        <v>0</v>
      </c>
      <c r="M681" s="52">
        <f>VLOOKUP(A681,T11aゾーン名称及び面積!$A$6:$I$2001,7,FALSE)</f>
        <v>0</v>
      </c>
      <c r="N681" s="52">
        <f>VLOOKUP(A681,T11aゾーン名称及び面積!$A$6:$I$2001,8,FALSE)</f>
        <v>0</v>
      </c>
      <c r="O681" s="53">
        <f>VLOOKUP(A681,T11aゾーン名称及び面積!$A$6:$I$2001,9,FALSE)</f>
        <v>0</v>
      </c>
      <c r="P681" s="54">
        <f>VLOOKUP(A681,T23ゾーン別人口!$A$6:$F$2001,6,FALSE)</f>
        <v>0</v>
      </c>
      <c r="Q681" s="58" t="e">
        <f t="shared" si="71"/>
        <v>#DIV/0!</v>
      </c>
      <c r="R681" s="53">
        <f>VLOOKUP(A681,T71密集市街地の状況!$A$6:$F$2000,6,FALSE)</f>
        <v>0</v>
      </c>
      <c r="S681" s="54">
        <f>VLOOKUP(A681,T56建物老朽度!$A$6:$R$2001,17,FALSE)</f>
        <v>0</v>
      </c>
      <c r="T681" s="54">
        <f>VLOOKUP(A681,T56建物老朽度!$A$6:$R$2001,18,FALSE)</f>
        <v>0</v>
      </c>
      <c r="U681" s="54" t="e">
        <f t="shared" si="72"/>
        <v>#DIV/0!</v>
      </c>
      <c r="V681" s="55" t="str">
        <f t="shared" si="73"/>
        <v>-</v>
      </c>
      <c r="W681" s="56">
        <f t="shared" si="74"/>
        <v>0</v>
      </c>
      <c r="X681" s="57">
        <f>VLOOKUP(A681,T71密集市街地の状況!$A$6:$Q$2001,13,FALSE)</f>
        <v>0</v>
      </c>
      <c r="Y681" s="56">
        <f t="shared" si="75"/>
        <v>0</v>
      </c>
      <c r="Z681" s="60"/>
      <c r="AA681" s="60"/>
      <c r="AB681" s="53">
        <f>VLOOKUP(A681,T71密集市街地の状況!$A$6:$Q$2000,15,FALSE)</f>
        <v>0</v>
      </c>
      <c r="AC681" s="61">
        <f t="shared" si="76"/>
        <v>0</v>
      </c>
      <c r="AD681" s="62"/>
    </row>
    <row r="682" spans="1:30" ht="15" customHeight="1">
      <c r="A682" s="49">
        <f>T71密集市街地の状況!A681</f>
        <v>0</v>
      </c>
      <c r="B682" s="16"/>
      <c r="C682" s="16"/>
      <c r="D682" s="16" t="str">
        <f t="shared" si="77"/>
        <v/>
      </c>
      <c r="E682" s="16"/>
      <c r="F682" s="16"/>
      <c r="G682" s="51">
        <v>676</v>
      </c>
      <c r="H682" s="31">
        <f>T71密集市街地の状況!B681</f>
        <v>0</v>
      </c>
      <c r="I682" s="31">
        <f>T71密集市街地の状況!C681</f>
        <v>0</v>
      </c>
      <c r="J682" s="31">
        <f>T71密集市街地の状況!D681</f>
        <v>0</v>
      </c>
      <c r="K682" s="31">
        <f>VLOOKUP(A682,T11aゾーン名称及び面積!$A$6:$I$2001,5,FALSE)</f>
        <v>0</v>
      </c>
      <c r="L682" s="31">
        <f>VLOOKUP(A682,T11aゾーン名称及び面積!$A$6:$I$2001,6,FALSE)</f>
        <v>0</v>
      </c>
      <c r="M682" s="52">
        <f>VLOOKUP(A682,T11aゾーン名称及び面積!$A$6:$I$2001,7,FALSE)</f>
        <v>0</v>
      </c>
      <c r="N682" s="52">
        <f>VLOOKUP(A682,T11aゾーン名称及び面積!$A$6:$I$2001,8,FALSE)</f>
        <v>0</v>
      </c>
      <c r="O682" s="53">
        <f>VLOOKUP(A682,T11aゾーン名称及び面積!$A$6:$I$2001,9,FALSE)</f>
        <v>0</v>
      </c>
      <c r="P682" s="54">
        <f>VLOOKUP(A682,T23ゾーン別人口!$A$6:$F$2001,6,FALSE)</f>
        <v>0</v>
      </c>
      <c r="Q682" s="58" t="e">
        <f t="shared" si="71"/>
        <v>#DIV/0!</v>
      </c>
      <c r="R682" s="53">
        <f>VLOOKUP(A682,T71密集市街地の状況!$A$6:$F$2000,6,FALSE)</f>
        <v>0</v>
      </c>
      <c r="S682" s="54">
        <f>VLOOKUP(A682,T56建物老朽度!$A$6:$R$2001,17,FALSE)</f>
        <v>0</v>
      </c>
      <c r="T682" s="54">
        <f>VLOOKUP(A682,T56建物老朽度!$A$6:$R$2001,18,FALSE)</f>
        <v>0</v>
      </c>
      <c r="U682" s="54" t="e">
        <f t="shared" si="72"/>
        <v>#DIV/0!</v>
      </c>
      <c r="V682" s="55" t="str">
        <f t="shared" si="73"/>
        <v>-</v>
      </c>
      <c r="W682" s="56">
        <f t="shared" si="74"/>
        <v>0</v>
      </c>
      <c r="X682" s="57">
        <f>VLOOKUP(A682,T71密集市街地の状況!$A$6:$Q$2001,13,FALSE)</f>
        <v>0</v>
      </c>
      <c r="Y682" s="56">
        <f t="shared" si="75"/>
        <v>0</v>
      </c>
      <c r="Z682" s="60"/>
      <c r="AA682" s="60"/>
      <c r="AB682" s="53">
        <f>VLOOKUP(A682,T71密集市街地の状況!$A$6:$Q$2000,15,FALSE)</f>
        <v>0</v>
      </c>
      <c r="AC682" s="61">
        <f t="shared" si="76"/>
        <v>0</v>
      </c>
      <c r="AD682" s="62"/>
    </row>
    <row r="683" spans="1:30" ht="15" customHeight="1">
      <c r="A683" s="49">
        <f>T71密集市街地の状況!A682</f>
        <v>0</v>
      </c>
      <c r="B683" s="16"/>
      <c r="C683" s="16"/>
      <c r="D683" s="16" t="str">
        <f t="shared" si="77"/>
        <v/>
      </c>
      <c r="E683" s="16"/>
      <c r="F683" s="16"/>
      <c r="G683" s="51">
        <v>677</v>
      </c>
      <c r="H683" s="31">
        <f>T71密集市街地の状況!B682</f>
        <v>0</v>
      </c>
      <c r="I683" s="31">
        <f>T71密集市街地の状況!C682</f>
        <v>0</v>
      </c>
      <c r="J683" s="31">
        <f>T71密集市街地の状況!D682</f>
        <v>0</v>
      </c>
      <c r="K683" s="31">
        <f>VLOOKUP(A683,T11aゾーン名称及び面積!$A$6:$I$2001,5,FALSE)</f>
        <v>0</v>
      </c>
      <c r="L683" s="31">
        <f>VLOOKUP(A683,T11aゾーン名称及び面積!$A$6:$I$2001,6,FALSE)</f>
        <v>0</v>
      </c>
      <c r="M683" s="52">
        <f>VLOOKUP(A683,T11aゾーン名称及び面積!$A$6:$I$2001,7,FALSE)</f>
        <v>0</v>
      </c>
      <c r="N683" s="52">
        <f>VLOOKUP(A683,T11aゾーン名称及び面積!$A$6:$I$2001,8,FALSE)</f>
        <v>0</v>
      </c>
      <c r="O683" s="53">
        <f>VLOOKUP(A683,T11aゾーン名称及び面積!$A$6:$I$2001,9,FALSE)</f>
        <v>0</v>
      </c>
      <c r="P683" s="54">
        <f>VLOOKUP(A683,T23ゾーン別人口!$A$6:$F$2001,6,FALSE)</f>
        <v>0</v>
      </c>
      <c r="Q683" s="58" t="e">
        <f t="shared" si="71"/>
        <v>#DIV/0!</v>
      </c>
      <c r="R683" s="53">
        <f>VLOOKUP(A683,T71密集市街地の状況!$A$6:$F$2000,6,FALSE)</f>
        <v>0</v>
      </c>
      <c r="S683" s="54">
        <f>VLOOKUP(A683,T56建物老朽度!$A$6:$R$2001,17,FALSE)</f>
        <v>0</v>
      </c>
      <c r="T683" s="54">
        <f>VLOOKUP(A683,T56建物老朽度!$A$6:$R$2001,18,FALSE)</f>
        <v>0</v>
      </c>
      <c r="U683" s="54" t="e">
        <f t="shared" si="72"/>
        <v>#DIV/0!</v>
      </c>
      <c r="V683" s="55" t="str">
        <f t="shared" si="73"/>
        <v>-</v>
      </c>
      <c r="W683" s="56">
        <f t="shared" si="74"/>
        <v>0</v>
      </c>
      <c r="X683" s="57">
        <f>VLOOKUP(A683,T71密集市街地の状況!$A$6:$Q$2001,13,FALSE)</f>
        <v>0</v>
      </c>
      <c r="Y683" s="56">
        <f t="shared" si="75"/>
        <v>0</v>
      </c>
      <c r="Z683" s="60"/>
      <c r="AA683" s="60"/>
      <c r="AB683" s="53">
        <f>VLOOKUP(A683,T71密集市街地の状況!$A$6:$Q$2000,15,FALSE)</f>
        <v>0</v>
      </c>
      <c r="AC683" s="61">
        <f t="shared" si="76"/>
        <v>0</v>
      </c>
      <c r="AD683" s="62"/>
    </row>
    <row r="684" spans="1:30" ht="15" customHeight="1">
      <c r="A684" s="49">
        <f>T71密集市街地の状況!A683</f>
        <v>0</v>
      </c>
      <c r="B684" s="16"/>
      <c r="C684" s="16"/>
      <c r="D684" s="16" t="str">
        <f t="shared" si="77"/>
        <v/>
      </c>
      <c r="E684" s="16"/>
      <c r="F684" s="16"/>
      <c r="G684" s="51">
        <v>678</v>
      </c>
      <c r="H684" s="31">
        <f>T71密集市街地の状況!B683</f>
        <v>0</v>
      </c>
      <c r="I684" s="31">
        <f>T71密集市街地の状況!C683</f>
        <v>0</v>
      </c>
      <c r="J684" s="31">
        <f>T71密集市街地の状況!D683</f>
        <v>0</v>
      </c>
      <c r="K684" s="31">
        <f>VLOOKUP(A684,T11aゾーン名称及び面積!$A$6:$I$2001,5,FALSE)</f>
        <v>0</v>
      </c>
      <c r="L684" s="31">
        <f>VLOOKUP(A684,T11aゾーン名称及び面積!$A$6:$I$2001,6,FALSE)</f>
        <v>0</v>
      </c>
      <c r="M684" s="52">
        <f>VLOOKUP(A684,T11aゾーン名称及び面積!$A$6:$I$2001,7,FALSE)</f>
        <v>0</v>
      </c>
      <c r="N684" s="52">
        <f>VLOOKUP(A684,T11aゾーン名称及び面積!$A$6:$I$2001,8,FALSE)</f>
        <v>0</v>
      </c>
      <c r="O684" s="53">
        <f>VLOOKUP(A684,T11aゾーン名称及び面積!$A$6:$I$2001,9,FALSE)</f>
        <v>0</v>
      </c>
      <c r="P684" s="54">
        <f>VLOOKUP(A684,T23ゾーン別人口!$A$6:$F$2001,6,FALSE)</f>
        <v>0</v>
      </c>
      <c r="Q684" s="58" t="e">
        <f t="shared" si="71"/>
        <v>#DIV/0!</v>
      </c>
      <c r="R684" s="53">
        <f>VLOOKUP(A684,T71密集市街地の状況!$A$6:$F$2000,6,FALSE)</f>
        <v>0</v>
      </c>
      <c r="S684" s="54">
        <f>VLOOKUP(A684,T56建物老朽度!$A$6:$R$2001,17,FALSE)</f>
        <v>0</v>
      </c>
      <c r="T684" s="54">
        <f>VLOOKUP(A684,T56建物老朽度!$A$6:$R$2001,18,FALSE)</f>
        <v>0</v>
      </c>
      <c r="U684" s="54" t="e">
        <f t="shared" si="72"/>
        <v>#DIV/0!</v>
      </c>
      <c r="V684" s="55" t="str">
        <f t="shared" si="73"/>
        <v>-</v>
      </c>
      <c r="W684" s="56">
        <f t="shared" si="74"/>
        <v>0</v>
      </c>
      <c r="X684" s="57">
        <f>VLOOKUP(A684,T71密集市街地の状況!$A$6:$Q$2001,13,FALSE)</f>
        <v>0</v>
      </c>
      <c r="Y684" s="56">
        <f t="shared" si="75"/>
        <v>0</v>
      </c>
      <c r="Z684" s="60"/>
      <c r="AA684" s="60"/>
      <c r="AB684" s="53">
        <f>VLOOKUP(A684,T71密集市街地の状況!$A$6:$Q$2000,15,FALSE)</f>
        <v>0</v>
      </c>
      <c r="AC684" s="61">
        <f t="shared" si="76"/>
        <v>0</v>
      </c>
      <c r="AD684" s="62"/>
    </row>
    <row r="685" spans="1:30" ht="15" customHeight="1">
      <c r="A685" s="49">
        <f>T71密集市街地の状況!A684</f>
        <v>0</v>
      </c>
      <c r="B685" s="16"/>
      <c r="C685" s="16"/>
      <c r="D685" s="16" t="str">
        <f t="shared" si="77"/>
        <v/>
      </c>
      <c r="E685" s="16"/>
      <c r="F685" s="16"/>
      <c r="G685" s="51">
        <v>679</v>
      </c>
      <c r="H685" s="31">
        <f>T71密集市街地の状況!B684</f>
        <v>0</v>
      </c>
      <c r="I685" s="31">
        <f>T71密集市街地の状況!C684</f>
        <v>0</v>
      </c>
      <c r="J685" s="31">
        <f>T71密集市街地の状況!D684</f>
        <v>0</v>
      </c>
      <c r="K685" s="31">
        <f>VLOOKUP(A685,T11aゾーン名称及び面積!$A$6:$I$2001,5,FALSE)</f>
        <v>0</v>
      </c>
      <c r="L685" s="31">
        <f>VLOOKUP(A685,T11aゾーン名称及び面積!$A$6:$I$2001,6,FALSE)</f>
        <v>0</v>
      </c>
      <c r="M685" s="52">
        <f>VLOOKUP(A685,T11aゾーン名称及び面積!$A$6:$I$2001,7,FALSE)</f>
        <v>0</v>
      </c>
      <c r="N685" s="52">
        <f>VLOOKUP(A685,T11aゾーン名称及び面積!$A$6:$I$2001,8,FALSE)</f>
        <v>0</v>
      </c>
      <c r="O685" s="53">
        <f>VLOOKUP(A685,T11aゾーン名称及び面積!$A$6:$I$2001,9,FALSE)</f>
        <v>0</v>
      </c>
      <c r="P685" s="54">
        <f>VLOOKUP(A685,T23ゾーン別人口!$A$6:$F$2001,6,FALSE)</f>
        <v>0</v>
      </c>
      <c r="Q685" s="58" t="e">
        <f t="shared" si="71"/>
        <v>#DIV/0!</v>
      </c>
      <c r="R685" s="53">
        <f>VLOOKUP(A685,T71密集市街地の状況!$A$6:$F$2000,6,FALSE)</f>
        <v>0</v>
      </c>
      <c r="S685" s="54">
        <f>VLOOKUP(A685,T56建物老朽度!$A$6:$R$2001,17,FALSE)</f>
        <v>0</v>
      </c>
      <c r="T685" s="54">
        <f>VLOOKUP(A685,T56建物老朽度!$A$6:$R$2001,18,FALSE)</f>
        <v>0</v>
      </c>
      <c r="U685" s="54" t="e">
        <f t="shared" si="72"/>
        <v>#DIV/0!</v>
      </c>
      <c r="V685" s="55" t="str">
        <f t="shared" si="73"/>
        <v>-</v>
      </c>
      <c r="W685" s="56">
        <f t="shared" si="74"/>
        <v>0</v>
      </c>
      <c r="X685" s="57">
        <f>VLOOKUP(A685,T71密集市街地の状況!$A$6:$Q$2001,13,FALSE)</f>
        <v>0</v>
      </c>
      <c r="Y685" s="56">
        <f t="shared" si="75"/>
        <v>0</v>
      </c>
      <c r="Z685" s="60"/>
      <c r="AA685" s="60"/>
      <c r="AB685" s="53">
        <f>VLOOKUP(A685,T71密集市街地の状況!$A$6:$Q$2000,15,FALSE)</f>
        <v>0</v>
      </c>
      <c r="AC685" s="61">
        <f t="shared" si="76"/>
        <v>0</v>
      </c>
      <c r="AD685" s="62"/>
    </row>
    <row r="686" spans="1:30" ht="15" customHeight="1">
      <c r="A686" s="49">
        <f>T71密集市街地の状況!A685</f>
        <v>0</v>
      </c>
      <c r="B686" s="16"/>
      <c r="C686" s="16"/>
      <c r="D686" s="16" t="str">
        <f t="shared" si="77"/>
        <v/>
      </c>
      <c r="E686" s="16"/>
      <c r="F686" s="16"/>
      <c r="G686" s="51">
        <v>680</v>
      </c>
      <c r="H686" s="31">
        <f>T71密集市街地の状況!B685</f>
        <v>0</v>
      </c>
      <c r="I686" s="31">
        <f>T71密集市街地の状況!C685</f>
        <v>0</v>
      </c>
      <c r="J686" s="31">
        <f>T71密集市街地の状況!D685</f>
        <v>0</v>
      </c>
      <c r="K686" s="31">
        <f>VLOOKUP(A686,T11aゾーン名称及び面積!$A$6:$I$2001,5,FALSE)</f>
        <v>0</v>
      </c>
      <c r="L686" s="31">
        <f>VLOOKUP(A686,T11aゾーン名称及び面積!$A$6:$I$2001,6,FALSE)</f>
        <v>0</v>
      </c>
      <c r="M686" s="52">
        <f>VLOOKUP(A686,T11aゾーン名称及び面積!$A$6:$I$2001,7,FALSE)</f>
        <v>0</v>
      </c>
      <c r="N686" s="52">
        <f>VLOOKUP(A686,T11aゾーン名称及び面積!$A$6:$I$2001,8,FALSE)</f>
        <v>0</v>
      </c>
      <c r="O686" s="53">
        <f>VLOOKUP(A686,T11aゾーン名称及び面積!$A$6:$I$2001,9,FALSE)</f>
        <v>0</v>
      </c>
      <c r="P686" s="54">
        <f>VLOOKUP(A686,T23ゾーン別人口!$A$6:$F$2001,6,FALSE)</f>
        <v>0</v>
      </c>
      <c r="Q686" s="58" t="e">
        <f t="shared" si="71"/>
        <v>#DIV/0!</v>
      </c>
      <c r="R686" s="53">
        <f>VLOOKUP(A686,T71密集市街地の状況!$A$6:$F$2000,6,FALSE)</f>
        <v>0</v>
      </c>
      <c r="S686" s="54">
        <f>VLOOKUP(A686,T56建物老朽度!$A$6:$R$2001,17,FALSE)</f>
        <v>0</v>
      </c>
      <c r="T686" s="54">
        <f>VLOOKUP(A686,T56建物老朽度!$A$6:$R$2001,18,FALSE)</f>
        <v>0</v>
      </c>
      <c r="U686" s="54" t="e">
        <f t="shared" si="72"/>
        <v>#DIV/0!</v>
      </c>
      <c r="V686" s="55" t="str">
        <f t="shared" si="73"/>
        <v>-</v>
      </c>
      <c r="W686" s="56">
        <f t="shared" si="74"/>
        <v>0</v>
      </c>
      <c r="X686" s="57">
        <f>VLOOKUP(A686,T71密集市街地の状況!$A$6:$Q$2001,13,FALSE)</f>
        <v>0</v>
      </c>
      <c r="Y686" s="56">
        <f t="shared" si="75"/>
        <v>0</v>
      </c>
      <c r="Z686" s="60"/>
      <c r="AA686" s="60"/>
      <c r="AB686" s="53">
        <f>VLOOKUP(A686,T71密集市街地の状況!$A$6:$Q$2000,15,FALSE)</f>
        <v>0</v>
      </c>
      <c r="AC686" s="61">
        <f t="shared" si="76"/>
        <v>0</v>
      </c>
      <c r="AD686" s="62"/>
    </row>
    <row r="687" spans="1:30" ht="15" customHeight="1">
      <c r="A687" s="49">
        <f>T71密集市街地の状況!A686</f>
        <v>0</v>
      </c>
      <c r="B687" s="16"/>
      <c r="C687" s="16"/>
      <c r="D687" s="16" t="str">
        <f t="shared" si="77"/>
        <v/>
      </c>
      <c r="E687" s="16"/>
      <c r="F687" s="16"/>
      <c r="G687" s="51">
        <v>681</v>
      </c>
      <c r="H687" s="31">
        <f>T71密集市街地の状況!B686</f>
        <v>0</v>
      </c>
      <c r="I687" s="31">
        <f>T71密集市街地の状況!C686</f>
        <v>0</v>
      </c>
      <c r="J687" s="31">
        <f>T71密集市街地の状況!D686</f>
        <v>0</v>
      </c>
      <c r="K687" s="31">
        <f>VLOOKUP(A687,T11aゾーン名称及び面積!$A$6:$I$2001,5,FALSE)</f>
        <v>0</v>
      </c>
      <c r="L687" s="31">
        <f>VLOOKUP(A687,T11aゾーン名称及び面積!$A$6:$I$2001,6,FALSE)</f>
        <v>0</v>
      </c>
      <c r="M687" s="52">
        <f>VLOOKUP(A687,T11aゾーン名称及び面積!$A$6:$I$2001,7,FALSE)</f>
        <v>0</v>
      </c>
      <c r="N687" s="52">
        <f>VLOOKUP(A687,T11aゾーン名称及び面積!$A$6:$I$2001,8,FALSE)</f>
        <v>0</v>
      </c>
      <c r="O687" s="53">
        <f>VLOOKUP(A687,T11aゾーン名称及び面積!$A$6:$I$2001,9,FALSE)</f>
        <v>0</v>
      </c>
      <c r="P687" s="54">
        <f>VLOOKUP(A687,T23ゾーン別人口!$A$6:$F$2001,6,FALSE)</f>
        <v>0</v>
      </c>
      <c r="Q687" s="58" t="e">
        <f t="shared" si="71"/>
        <v>#DIV/0!</v>
      </c>
      <c r="R687" s="53">
        <f>VLOOKUP(A687,T71密集市街地の状況!$A$6:$F$2000,6,FALSE)</f>
        <v>0</v>
      </c>
      <c r="S687" s="54">
        <f>VLOOKUP(A687,T56建物老朽度!$A$6:$R$2001,17,FALSE)</f>
        <v>0</v>
      </c>
      <c r="T687" s="54">
        <f>VLOOKUP(A687,T56建物老朽度!$A$6:$R$2001,18,FALSE)</f>
        <v>0</v>
      </c>
      <c r="U687" s="54" t="e">
        <f t="shared" si="72"/>
        <v>#DIV/0!</v>
      </c>
      <c r="V687" s="55" t="str">
        <f t="shared" si="73"/>
        <v>-</v>
      </c>
      <c r="W687" s="56">
        <f t="shared" si="74"/>
        <v>0</v>
      </c>
      <c r="X687" s="57">
        <f>VLOOKUP(A687,T71密集市街地の状況!$A$6:$Q$2001,13,FALSE)</f>
        <v>0</v>
      </c>
      <c r="Y687" s="56">
        <f t="shared" si="75"/>
        <v>0</v>
      </c>
      <c r="Z687" s="60"/>
      <c r="AA687" s="60"/>
      <c r="AB687" s="53">
        <f>VLOOKUP(A687,T71密集市街地の状況!$A$6:$Q$2000,15,FALSE)</f>
        <v>0</v>
      </c>
      <c r="AC687" s="61">
        <f t="shared" si="76"/>
        <v>0</v>
      </c>
      <c r="AD687" s="62"/>
    </row>
    <row r="688" spans="1:30" ht="15" customHeight="1">
      <c r="A688" s="49">
        <f>T71密集市街地の状況!A687</f>
        <v>0</v>
      </c>
      <c r="B688" s="16"/>
      <c r="C688" s="16"/>
      <c r="D688" s="16" t="str">
        <f t="shared" si="77"/>
        <v/>
      </c>
      <c r="E688" s="16"/>
      <c r="F688" s="16"/>
      <c r="G688" s="51">
        <v>682</v>
      </c>
      <c r="H688" s="31">
        <f>T71密集市街地の状況!B687</f>
        <v>0</v>
      </c>
      <c r="I688" s="31">
        <f>T71密集市街地の状況!C687</f>
        <v>0</v>
      </c>
      <c r="J688" s="31">
        <f>T71密集市街地の状況!D687</f>
        <v>0</v>
      </c>
      <c r="K688" s="31">
        <f>VLOOKUP(A688,T11aゾーン名称及び面積!$A$6:$I$2001,5,FALSE)</f>
        <v>0</v>
      </c>
      <c r="L688" s="31">
        <f>VLOOKUP(A688,T11aゾーン名称及び面積!$A$6:$I$2001,6,FALSE)</f>
        <v>0</v>
      </c>
      <c r="M688" s="52">
        <f>VLOOKUP(A688,T11aゾーン名称及び面積!$A$6:$I$2001,7,FALSE)</f>
        <v>0</v>
      </c>
      <c r="N688" s="52">
        <f>VLOOKUP(A688,T11aゾーン名称及び面積!$A$6:$I$2001,8,FALSE)</f>
        <v>0</v>
      </c>
      <c r="O688" s="53">
        <f>VLOOKUP(A688,T11aゾーン名称及び面積!$A$6:$I$2001,9,FALSE)</f>
        <v>0</v>
      </c>
      <c r="P688" s="54">
        <f>VLOOKUP(A688,T23ゾーン別人口!$A$6:$F$2001,6,FALSE)</f>
        <v>0</v>
      </c>
      <c r="Q688" s="58" t="e">
        <f t="shared" si="71"/>
        <v>#DIV/0!</v>
      </c>
      <c r="R688" s="53">
        <f>VLOOKUP(A688,T71密集市街地の状況!$A$6:$F$2000,6,FALSE)</f>
        <v>0</v>
      </c>
      <c r="S688" s="54">
        <f>VLOOKUP(A688,T56建物老朽度!$A$6:$R$2001,17,FALSE)</f>
        <v>0</v>
      </c>
      <c r="T688" s="54">
        <f>VLOOKUP(A688,T56建物老朽度!$A$6:$R$2001,18,FALSE)</f>
        <v>0</v>
      </c>
      <c r="U688" s="54" t="e">
        <f t="shared" si="72"/>
        <v>#DIV/0!</v>
      </c>
      <c r="V688" s="55" t="str">
        <f t="shared" si="73"/>
        <v>-</v>
      </c>
      <c r="W688" s="56">
        <f t="shared" si="74"/>
        <v>0</v>
      </c>
      <c r="X688" s="57">
        <f>VLOOKUP(A688,T71密集市街地の状況!$A$6:$Q$2001,13,FALSE)</f>
        <v>0</v>
      </c>
      <c r="Y688" s="56">
        <f t="shared" si="75"/>
        <v>0</v>
      </c>
      <c r="Z688" s="60"/>
      <c r="AA688" s="60"/>
      <c r="AB688" s="53">
        <f>VLOOKUP(A688,T71密集市街地の状況!$A$6:$Q$2000,15,FALSE)</f>
        <v>0</v>
      </c>
      <c r="AC688" s="61">
        <f t="shared" si="76"/>
        <v>0</v>
      </c>
      <c r="AD688" s="62"/>
    </row>
    <row r="689" spans="1:30" ht="15" customHeight="1">
      <c r="A689" s="49">
        <f>T71密集市街地の状況!A688</f>
        <v>0</v>
      </c>
      <c r="B689" s="16"/>
      <c r="C689" s="16"/>
      <c r="D689" s="16" t="str">
        <f t="shared" si="77"/>
        <v/>
      </c>
      <c r="E689" s="16"/>
      <c r="F689" s="16"/>
      <c r="G689" s="51">
        <v>683</v>
      </c>
      <c r="H689" s="31">
        <f>T71密集市街地の状況!B688</f>
        <v>0</v>
      </c>
      <c r="I689" s="31">
        <f>T71密集市街地の状況!C688</f>
        <v>0</v>
      </c>
      <c r="J689" s="31">
        <f>T71密集市街地の状況!D688</f>
        <v>0</v>
      </c>
      <c r="K689" s="31">
        <f>VLOOKUP(A689,T11aゾーン名称及び面積!$A$6:$I$2001,5,FALSE)</f>
        <v>0</v>
      </c>
      <c r="L689" s="31">
        <f>VLOOKUP(A689,T11aゾーン名称及び面積!$A$6:$I$2001,6,FALSE)</f>
        <v>0</v>
      </c>
      <c r="M689" s="52">
        <f>VLOOKUP(A689,T11aゾーン名称及び面積!$A$6:$I$2001,7,FALSE)</f>
        <v>0</v>
      </c>
      <c r="N689" s="52">
        <f>VLOOKUP(A689,T11aゾーン名称及び面積!$A$6:$I$2001,8,FALSE)</f>
        <v>0</v>
      </c>
      <c r="O689" s="53">
        <f>VLOOKUP(A689,T11aゾーン名称及び面積!$A$6:$I$2001,9,FALSE)</f>
        <v>0</v>
      </c>
      <c r="P689" s="54">
        <f>VLOOKUP(A689,T23ゾーン別人口!$A$6:$F$2001,6,FALSE)</f>
        <v>0</v>
      </c>
      <c r="Q689" s="58" t="e">
        <f t="shared" si="71"/>
        <v>#DIV/0!</v>
      </c>
      <c r="R689" s="53">
        <f>VLOOKUP(A689,T71密集市街地の状況!$A$6:$F$2000,6,FALSE)</f>
        <v>0</v>
      </c>
      <c r="S689" s="54">
        <f>VLOOKUP(A689,T56建物老朽度!$A$6:$R$2001,17,FALSE)</f>
        <v>0</v>
      </c>
      <c r="T689" s="54">
        <f>VLOOKUP(A689,T56建物老朽度!$A$6:$R$2001,18,FALSE)</f>
        <v>0</v>
      </c>
      <c r="U689" s="54" t="e">
        <f t="shared" si="72"/>
        <v>#DIV/0!</v>
      </c>
      <c r="V689" s="55" t="str">
        <f t="shared" si="73"/>
        <v>-</v>
      </c>
      <c r="W689" s="56">
        <f t="shared" si="74"/>
        <v>0</v>
      </c>
      <c r="X689" s="57">
        <f>VLOOKUP(A689,T71密集市街地の状況!$A$6:$Q$2001,13,FALSE)</f>
        <v>0</v>
      </c>
      <c r="Y689" s="56">
        <f t="shared" si="75"/>
        <v>0</v>
      </c>
      <c r="Z689" s="60"/>
      <c r="AA689" s="60"/>
      <c r="AB689" s="53">
        <f>VLOOKUP(A689,T71密集市街地の状況!$A$6:$Q$2000,15,FALSE)</f>
        <v>0</v>
      </c>
      <c r="AC689" s="61">
        <f t="shared" si="76"/>
        <v>0</v>
      </c>
      <c r="AD689" s="62"/>
    </row>
    <row r="690" spans="1:30" ht="15" customHeight="1">
      <c r="A690" s="49">
        <f>T71密集市街地の状況!A689</f>
        <v>0</v>
      </c>
      <c r="B690" s="16"/>
      <c r="C690" s="16"/>
      <c r="D690" s="16" t="str">
        <f t="shared" si="77"/>
        <v/>
      </c>
      <c r="E690" s="16"/>
      <c r="F690" s="16"/>
      <c r="G690" s="51">
        <v>684</v>
      </c>
      <c r="H690" s="31">
        <f>T71密集市街地の状況!B689</f>
        <v>0</v>
      </c>
      <c r="I690" s="31">
        <f>T71密集市街地の状況!C689</f>
        <v>0</v>
      </c>
      <c r="J690" s="31">
        <f>T71密集市街地の状況!D689</f>
        <v>0</v>
      </c>
      <c r="K690" s="31">
        <f>VLOOKUP(A690,T11aゾーン名称及び面積!$A$6:$I$2001,5,FALSE)</f>
        <v>0</v>
      </c>
      <c r="L690" s="31">
        <f>VLOOKUP(A690,T11aゾーン名称及び面積!$A$6:$I$2001,6,FALSE)</f>
        <v>0</v>
      </c>
      <c r="M690" s="52">
        <f>VLOOKUP(A690,T11aゾーン名称及び面積!$A$6:$I$2001,7,FALSE)</f>
        <v>0</v>
      </c>
      <c r="N690" s="52">
        <f>VLOOKUP(A690,T11aゾーン名称及び面積!$A$6:$I$2001,8,FALSE)</f>
        <v>0</v>
      </c>
      <c r="O690" s="53">
        <f>VLOOKUP(A690,T11aゾーン名称及び面積!$A$6:$I$2001,9,FALSE)</f>
        <v>0</v>
      </c>
      <c r="P690" s="54">
        <f>VLOOKUP(A690,T23ゾーン別人口!$A$6:$F$2001,6,FALSE)</f>
        <v>0</v>
      </c>
      <c r="Q690" s="58" t="e">
        <f t="shared" si="71"/>
        <v>#DIV/0!</v>
      </c>
      <c r="R690" s="53">
        <f>VLOOKUP(A690,T71密集市街地の状況!$A$6:$F$2000,6,FALSE)</f>
        <v>0</v>
      </c>
      <c r="S690" s="54">
        <f>VLOOKUP(A690,T56建物老朽度!$A$6:$R$2001,17,FALSE)</f>
        <v>0</v>
      </c>
      <c r="T690" s="54">
        <f>VLOOKUP(A690,T56建物老朽度!$A$6:$R$2001,18,FALSE)</f>
        <v>0</v>
      </c>
      <c r="U690" s="54" t="e">
        <f t="shared" si="72"/>
        <v>#DIV/0!</v>
      </c>
      <c r="V690" s="55" t="str">
        <f t="shared" si="73"/>
        <v>-</v>
      </c>
      <c r="W690" s="56">
        <f t="shared" si="74"/>
        <v>0</v>
      </c>
      <c r="X690" s="57">
        <f>VLOOKUP(A690,T71密集市街地の状況!$A$6:$Q$2001,13,FALSE)</f>
        <v>0</v>
      </c>
      <c r="Y690" s="56">
        <f t="shared" si="75"/>
        <v>0</v>
      </c>
      <c r="Z690" s="60"/>
      <c r="AA690" s="60"/>
      <c r="AB690" s="53">
        <f>VLOOKUP(A690,T71密集市街地の状況!$A$6:$Q$2000,15,FALSE)</f>
        <v>0</v>
      </c>
      <c r="AC690" s="61">
        <f t="shared" si="76"/>
        <v>0</v>
      </c>
      <c r="AD690" s="62"/>
    </row>
    <row r="691" spans="1:30" ht="15" customHeight="1">
      <c r="A691" s="49">
        <f>T71密集市街地の状況!A690</f>
        <v>0</v>
      </c>
      <c r="B691" s="16"/>
      <c r="C691" s="16"/>
      <c r="D691" s="16" t="str">
        <f t="shared" si="77"/>
        <v/>
      </c>
      <c r="E691" s="16"/>
      <c r="F691" s="16"/>
      <c r="G691" s="51">
        <v>685</v>
      </c>
      <c r="H691" s="31">
        <f>T71密集市街地の状況!B690</f>
        <v>0</v>
      </c>
      <c r="I691" s="31">
        <f>T71密集市街地の状況!C690</f>
        <v>0</v>
      </c>
      <c r="J691" s="31">
        <f>T71密集市街地の状況!D690</f>
        <v>0</v>
      </c>
      <c r="K691" s="31">
        <f>VLOOKUP(A691,T11aゾーン名称及び面積!$A$6:$I$2001,5,FALSE)</f>
        <v>0</v>
      </c>
      <c r="L691" s="31">
        <f>VLOOKUP(A691,T11aゾーン名称及び面積!$A$6:$I$2001,6,FALSE)</f>
        <v>0</v>
      </c>
      <c r="M691" s="52">
        <f>VLOOKUP(A691,T11aゾーン名称及び面積!$A$6:$I$2001,7,FALSE)</f>
        <v>0</v>
      </c>
      <c r="N691" s="52">
        <f>VLOOKUP(A691,T11aゾーン名称及び面積!$A$6:$I$2001,8,FALSE)</f>
        <v>0</v>
      </c>
      <c r="O691" s="53">
        <f>VLOOKUP(A691,T11aゾーン名称及び面積!$A$6:$I$2001,9,FALSE)</f>
        <v>0</v>
      </c>
      <c r="P691" s="54">
        <f>VLOOKUP(A691,T23ゾーン別人口!$A$6:$F$2001,6,FALSE)</f>
        <v>0</v>
      </c>
      <c r="Q691" s="58" t="e">
        <f t="shared" si="71"/>
        <v>#DIV/0!</v>
      </c>
      <c r="R691" s="53">
        <f>VLOOKUP(A691,T71密集市街地の状況!$A$6:$F$2000,6,FALSE)</f>
        <v>0</v>
      </c>
      <c r="S691" s="54">
        <f>VLOOKUP(A691,T56建物老朽度!$A$6:$R$2001,17,FALSE)</f>
        <v>0</v>
      </c>
      <c r="T691" s="54">
        <f>VLOOKUP(A691,T56建物老朽度!$A$6:$R$2001,18,FALSE)</f>
        <v>0</v>
      </c>
      <c r="U691" s="54" t="e">
        <f t="shared" si="72"/>
        <v>#DIV/0!</v>
      </c>
      <c r="V691" s="55" t="str">
        <f t="shared" si="73"/>
        <v>-</v>
      </c>
      <c r="W691" s="56">
        <f t="shared" si="74"/>
        <v>0</v>
      </c>
      <c r="X691" s="57">
        <f>VLOOKUP(A691,T71密集市街地の状況!$A$6:$Q$2001,13,FALSE)</f>
        <v>0</v>
      </c>
      <c r="Y691" s="56">
        <f t="shared" si="75"/>
        <v>0</v>
      </c>
      <c r="Z691" s="60"/>
      <c r="AA691" s="60"/>
      <c r="AB691" s="53">
        <f>VLOOKUP(A691,T71密集市街地の状況!$A$6:$Q$2000,15,FALSE)</f>
        <v>0</v>
      </c>
      <c r="AC691" s="61">
        <f t="shared" si="76"/>
        <v>0</v>
      </c>
      <c r="AD691" s="62"/>
    </row>
    <row r="692" spans="1:30" ht="15" customHeight="1">
      <c r="A692" s="49">
        <f>T71密集市街地の状況!A691</f>
        <v>0</v>
      </c>
      <c r="B692" s="16"/>
      <c r="C692" s="16"/>
      <c r="D692" s="16" t="str">
        <f t="shared" si="77"/>
        <v/>
      </c>
      <c r="E692" s="16"/>
      <c r="F692" s="16"/>
      <c r="G692" s="51">
        <v>686</v>
      </c>
      <c r="H692" s="31">
        <f>T71密集市街地の状況!B691</f>
        <v>0</v>
      </c>
      <c r="I692" s="31">
        <f>T71密集市街地の状況!C691</f>
        <v>0</v>
      </c>
      <c r="J692" s="31">
        <f>T71密集市街地の状況!D691</f>
        <v>0</v>
      </c>
      <c r="K692" s="31">
        <f>VLOOKUP(A692,T11aゾーン名称及び面積!$A$6:$I$2001,5,FALSE)</f>
        <v>0</v>
      </c>
      <c r="L692" s="31">
        <f>VLOOKUP(A692,T11aゾーン名称及び面積!$A$6:$I$2001,6,FALSE)</f>
        <v>0</v>
      </c>
      <c r="M692" s="52">
        <f>VLOOKUP(A692,T11aゾーン名称及び面積!$A$6:$I$2001,7,FALSE)</f>
        <v>0</v>
      </c>
      <c r="N692" s="52">
        <f>VLOOKUP(A692,T11aゾーン名称及び面積!$A$6:$I$2001,8,FALSE)</f>
        <v>0</v>
      </c>
      <c r="O692" s="53">
        <f>VLOOKUP(A692,T11aゾーン名称及び面積!$A$6:$I$2001,9,FALSE)</f>
        <v>0</v>
      </c>
      <c r="P692" s="54">
        <f>VLOOKUP(A692,T23ゾーン別人口!$A$6:$F$2001,6,FALSE)</f>
        <v>0</v>
      </c>
      <c r="Q692" s="58" t="e">
        <f t="shared" si="71"/>
        <v>#DIV/0!</v>
      </c>
      <c r="R692" s="53">
        <f>VLOOKUP(A692,T71密集市街地の状況!$A$6:$F$2000,6,FALSE)</f>
        <v>0</v>
      </c>
      <c r="S692" s="54">
        <f>VLOOKUP(A692,T56建物老朽度!$A$6:$R$2001,17,FALSE)</f>
        <v>0</v>
      </c>
      <c r="T692" s="54">
        <f>VLOOKUP(A692,T56建物老朽度!$A$6:$R$2001,18,FALSE)</f>
        <v>0</v>
      </c>
      <c r="U692" s="54" t="e">
        <f t="shared" si="72"/>
        <v>#DIV/0!</v>
      </c>
      <c r="V692" s="55" t="str">
        <f t="shared" si="73"/>
        <v>-</v>
      </c>
      <c r="W692" s="56">
        <f t="shared" si="74"/>
        <v>0</v>
      </c>
      <c r="X692" s="57">
        <f>VLOOKUP(A692,T71密集市街地の状況!$A$6:$Q$2001,13,FALSE)</f>
        <v>0</v>
      </c>
      <c r="Y692" s="56">
        <f t="shared" si="75"/>
        <v>0</v>
      </c>
      <c r="Z692" s="60"/>
      <c r="AA692" s="60"/>
      <c r="AB692" s="53">
        <f>VLOOKUP(A692,T71密集市街地の状況!$A$6:$Q$2000,15,FALSE)</f>
        <v>0</v>
      </c>
      <c r="AC692" s="61">
        <f t="shared" si="76"/>
        <v>0</v>
      </c>
      <c r="AD692" s="62"/>
    </row>
    <row r="693" spans="1:30" ht="15" customHeight="1">
      <c r="A693" s="49">
        <f>T71密集市街地の状況!A692</f>
        <v>0</v>
      </c>
      <c r="B693" s="16"/>
      <c r="C693" s="16"/>
      <c r="D693" s="16" t="str">
        <f t="shared" si="77"/>
        <v/>
      </c>
      <c r="E693" s="16"/>
      <c r="F693" s="16"/>
      <c r="G693" s="51">
        <v>687</v>
      </c>
      <c r="H693" s="31">
        <f>T71密集市街地の状況!B692</f>
        <v>0</v>
      </c>
      <c r="I693" s="31">
        <f>T71密集市街地の状況!C692</f>
        <v>0</v>
      </c>
      <c r="J693" s="31">
        <f>T71密集市街地の状況!D692</f>
        <v>0</v>
      </c>
      <c r="K693" s="31">
        <f>VLOOKUP(A693,T11aゾーン名称及び面積!$A$6:$I$2001,5,FALSE)</f>
        <v>0</v>
      </c>
      <c r="L693" s="31">
        <f>VLOOKUP(A693,T11aゾーン名称及び面積!$A$6:$I$2001,6,FALSE)</f>
        <v>0</v>
      </c>
      <c r="M693" s="52">
        <f>VLOOKUP(A693,T11aゾーン名称及び面積!$A$6:$I$2001,7,FALSE)</f>
        <v>0</v>
      </c>
      <c r="N693" s="52">
        <f>VLOOKUP(A693,T11aゾーン名称及び面積!$A$6:$I$2001,8,FALSE)</f>
        <v>0</v>
      </c>
      <c r="O693" s="53">
        <f>VLOOKUP(A693,T11aゾーン名称及び面積!$A$6:$I$2001,9,FALSE)</f>
        <v>0</v>
      </c>
      <c r="P693" s="54">
        <f>VLOOKUP(A693,T23ゾーン別人口!$A$6:$F$2001,6,FALSE)</f>
        <v>0</v>
      </c>
      <c r="Q693" s="58" t="e">
        <f t="shared" si="71"/>
        <v>#DIV/0!</v>
      </c>
      <c r="R693" s="53">
        <f>VLOOKUP(A693,T71密集市街地の状況!$A$6:$F$2000,6,FALSE)</f>
        <v>0</v>
      </c>
      <c r="S693" s="54">
        <f>VLOOKUP(A693,T56建物老朽度!$A$6:$R$2001,17,FALSE)</f>
        <v>0</v>
      </c>
      <c r="T693" s="54">
        <f>VLOOKUP(A693,T56建物老朽度!$A$6:$R$2001,18,FALSE)</f>
        <v>0</v>
      </c>
      <c r="U693" s="54" t="e">
        <f t="shared" si="72"/>
        <v>#DIV/0!</v>
      </c>
      <c r="V693" s="55" t="str">
        <f t="shared" si="73"/>
        <v>-</v>
      </c>
      <c r="W693" s="56">
        <f t="shared" si="74"/>
        <v>0</v>
      </c>
      <c r="X693" s="57">
        <f>VLOOKUP(A693,T71密集市街地の状況!$A$6:$Q$2001,13,FALSE)</f>
        <v>0</v>
      </c>
      <c r="Y693" s="56">
        <f t="shared" si="75"/>
        <v>0</v>
      </c>
      <c r="Z693" s="60"/>
      <c r="AA693" s="60"/>
      <c r="AB693" s="53">
        <f>VLOOKUP(A693,T71密集市街地の状況!$A$6:$Q$2000,15,FALSE)</f>
        <v>0</v>
      </c>
      <c r="AC693" s="61">
        <f t="shared" si="76"/>
        <v>0</v>
      </c>
      <c r="AD693" s="62"/>
    </row>
    <row r="694" spans="1:30" ht="15" customHeight="1">
      <c r="A694" s="49">
        <f>T71密集市街地の状況!A693</f>
        <v>0</v>
      </c>
      <c r="B694" s="16"/>
      <c r="C694" s="16"/>
      <c r="D694" s="16" t="str">
        <f t="shared" si="77"/>
        <v/>
      </c>
      <c r="E694" s="16"/>
      <c r="F694" s="16"/>
      <c r="G694" s="51">
        <v>688</v>
      </c>
      <c r="H694" s="31">
        <f>T71密集市街地の状況!B693</f>
        <v>0</v>
      </c>
      <c r="I694" s="31">
        <f>T71密集市街地の状況!C693</f>
        <v>0</v>
      </c>
      <c r="J694" s="31">
        <f>T71密集市街地の状況!D693</f>
        <v>0</v>
      </c>
      <c r="K694" s="31">
        <f>VLOOKUP(A694,T11aゾーン名称及び面積!$A$6:$I$2001,5,FALSE)</f>
        <v>0</v>
      </c>
      <c r="L694" s="31">
        <f>VLOOKUP(A694,T11aゾーン名称及び面積!$A$6:$I$2001,6,FALSE)</f>
        <v>0</v>
      </c>
      <c r="M694" s="52">
        <f>VLOOKUP(A694,T11aゾーン名称及び面積!$A$6:$I$2001,7,FALSE)</f>
        <v>0</v>
      </c>
      <c r="N694" s="52">
        <f>VLOOKUP(A694,T11aゾーン名称及び面積!$A$6:$I$2001,8,FALSE)</f>
        <v>0</v>
      </c>
      <c r="O694" s="53">
        <f>VLOOKUP(A694,T11aゾーン名称及び面積!$A$6:$I$2001,9,FALSE)</f>
        <v>0</v>
      </c>
      <c r="P694" s="54">
        <f>VLOOKUP(A694,T23ゾーン別人口!$A$6:$F$2001,6,FALSE)</f>
        <v>0</v>
      </c>
      <c r="Q694" s="58" t="e">
        <f t="shared" si="71"/>
        <v>#DIV/0!</v>
      </c>
      <c r="R694" s="53">
        <f>VLOOKUP(A694,T71密集市街地の状況!$A$6:$F$2000,6,FALSE)</f>
        <v>0</v>
      </c>
      <c r="S694" s="54">
        <f>VLOOKUP(A694,T56建物老朽度!$A$6:$R$2001,17,FALSE)</f>
        <v>0</v>
      </c>
      <c r="T694" s="54">
        <f>VLOOKUP(A694,T56建物老朽度!$A$6:$R$2001,18,FALSE)</f>
        <v>0</v>
      </c>
      <c r="U694" s="54" t="e">
        <f t="shared" si="72"/>
        <v>#DIV/0!</v>
      </c>
      <c r="V694" s="55" t="str">
        <f t="shared" si="73"/>
        <v>-</v>
      </c>
      <c r="W694" s="56">
        <f t="shared" si="74"/>
        <v>0</v>
      </c>
      <c r="X694" s="57">
        <f>VLOOKUP(A694,T71密集市街地の状況!$A$6:$Q$2001,13,FALSE)</f>
        <v>0</v>
      </c>
      <c r="Y694" s="56">
        <f t="shared" si="75"/>
        <v>0</v>
      </c>
      <c r="Z694" s="60"/>
      <c r="AA694" s="60"/>
      <c r="AB694" s="53">
        <f>VLOOKUP(A694,T71密集市街地の状況!$A$6:$Q$2000,15,FALSE)</f>
        <v>0</v>
      </c>
      <c r="AC694" s="61">
        <f t="shared" si="76"/>
        <v>0</v>
      </c>
      <c r="AD694" s="62"/>
    </row>
    <row r="695" spans="1:30" ht="15" customHeight="1">
      <c r="A695" s="49">
        <f>T71密集市街地の状況!A694</f>
        <v>0</v>
      </c>
      <c r="B695" s="16"/>
      <c r="C695" s="16"/>
      <c r="D695" s="16" t="str">
        <f t="shared" si="77"/>
        <v/>
      </c>
      <c r="E695" s="16"/>
      <c r="F695" s="16"/>
      <c r="G695" s="51">
        <v>689</v>
      </c>
      <c r="H695" s="31">
        <f>T71密集市街地の状況!B694</f>
        <v>0</v>
      </c>
      <c r="I695" s="31">
        <f>T71密集市街地の状況!C694</f>
        <v>0</v>
      </c>
      <c r="J695" s="31">
        <f>T71密集市街地の状況!D694</f>
        <v>0</v>
      </c>
      <c r="K695" s="31">
        <f>VLOOKUP(A695,T11aゾーン名称及び面積!$A$6:$I$2001,5,FALSE)</f>
        <v>0</v>
      </c>
      <c r="L695" s="31">
        <f>VLOOKUP(A695,T11aゾーン名称及び面積!$A$6:$I$2001,6,FALSE)</f>
        <v>0</v>
      </c>
      <c r="M695" s="52">
        <f>VLOOKUP(A695,T11aゾーン名称及び面積!$A$6:$I$2001,7,FALSE)</f>
        <v>0</v>
      </c>
      <c r="N695" s="52">
        <f>VLOOKUP(A695,T11aゾーン名称及び面積!$A$6:$I$2001,8,FALSE)</f>
        <v>0</v>
      </c>
      <c r="O695" s="53">
        <f>VLOOKUP(A695,T11aゾーン名称及び面積!$A$6:$I$2001,9,FALSE)</f>
        <v>0</v>
      </c>
      <c r="P695" s="54">
        <f>VLOOKUP(A695,T23ゾーン別人口!$A$6:$F$2001,6,FALSE)</f>
        <v>0</v>
      </c>
      <c r="Q695" s="58" t="e">
        <f t="shared" si="71"/>
        <v>#DIV/0!</v>
      </c>
      <c r="R695" s="53">
        <f>VLOOKUP(A695,T71密集市街地の状況!$A$6:$F$2000,6,FALSE)</f>
        <v>0</v>
      </c>
      <c r="S695" s="54">
        <f>VLOOKUP(A695,T56建物老朽度!$A$6:$R$2001,17,FALSE)</f>
        <v>0</v>
      </c>
      <c r="T695" s="54">
        <f>VLOOKUP(A695,T56建物老朽度!$A$6:$R$2001,18,FALSE)</f>
        <v>0</v>
      </c>
      <c r="U695" s="54" t="e">
        <f t="shared" si="72"/>
        <v>#DIV/0!</v>
      </c>
      <c r="V695" s="55" t="str">
        <f t="shared" si="73"/>
        <v>-</v>
      </c>
      <c r="W695" s="56">
        <f t="shared" si="74"/>
        <v>0</v>
      </c>
      <c r="X695" s="57">
        <f>VLOOKUP(A695,T71密集市街地の状況!$A$6:$Q$2001,13,FALSE)</f>
        <v>0</v>
      </c>
      <c r="Y695" s="56">
        <f t="shared" si="75"/>
        <v>0</v>
      </c>
      <c r="Z695" s="60"/>
      <c r="AA695" s="60"/>
      <c r="AB695" s="53">
        <f>VLOOKUP(A695,T71密集市街地の状況!$A$6:$Q$2000,15,FALSE)</f>
        <v>0</v>
      </c>
      <c r="AC695" s="61">
        <f t="shared" si="76"/>
        <v>0</v>
      </c>
      <c r="AD695" s="62"/>
    </row>
    <row r="696" spans="1:30" ht="15" customHeight="1">
      <c r="A696" s="49">
        <f>T71密集市街地の状況!A695</f>
        <v>0</v>
      </c>
      <c r="B696" s="16"/>
      <c r="C696" s="16"/>
      <c r="D696" s="16" t="str">
        <f t="shared" si="77"/>
        <v/>
      </c>
      <c r="E696" s="16"/>
      <c r="F696" s="16"/>
      <c r="G696" s="51">
        <v>690</v>
      </c>
      <c r="H696" s="31">
        <f>T71密集市街地の状況!B695</f>
        <v>0</v>
      </c>
      <c r="I696" s="31">
        <f>T71密集市街地の状況!C695</f>
        <v>0</v>
      </c>
      <c r="J696" s="31">
        <f>T71密集市街地の状況!D695</f>
        <v>0</v>
      </c>
      <c r="K696" s="31">
        <f>VLOOKUP(A696,T11aゾーン名称及び面積!$A$6:$I$2001,5,FALSE)</f>
        <v>0</v>
      </c>
      <c r="L696" s="31">
        <f>VLOOKUP(A696,T11aゾーン名称及び面積!$A$6:$I$2001,6,FALSE)</f>
        <v>0</v>
      </c>
      <c r="M696" s="52">
        <f>VLOOKUP(A696,T11aゾーン名称及び面積!$A$6:$I$2001,7,FALSE)</f>
        <v>0</v>
      </c>
      <c r="N696" s="52">
        <f>VLOOKUP(A696,T11aゾーン名称及び面積!$A$6:$I$2001,8,FALSE)</f>
        <v>0</v>
      </c>
      <c r="O696" s="53">
        <f>VLOOKUP(A696,T11aゾーン名称及び面積!$A$6:$I$2001,9,FALSE)</f>
        <v>0</v>
      </c>
      <c r="P696" s="54">
        <f>VLOOKUP(A696,T23ゾーン別人口!$A$6:$F$2001,6,FALSE)</f>
        <v>0</v>
      </c>
      <c r="Q696" s="58" t="e">
        <f t="shared" si="71"/>
        <v>#DIV/0!</v>
      </c>
      <c r="R696" s="53">
        <f>VLOOKUP(A696,T71密集市街地の状況!$A$6:$F$2000,6,FALSE)</f>
        <v>0</v>
      </c>
      <c r="S696" s="54">
        <f>VLOOKUP(A696,T56建物老朽度!$A$6:$R$2001,17,FALSE)</f>
        <v>0</v>
      </c>
      <c r="T696" s="54">
        <f>VLOOKUP(A696,T56建物老朽度!$A$6:$R$2001,18,FALSE)</f>
        <v>0</v>
      </c>
      <c r="U696" s="54" t="e">
        <f t="shared" si="72"/>
        <v>#DIV/0!</v>
      </c>
      <c r="V696" s="55" t="str">
        <f t="shared" si="73"/>
        <v>-</v>
      </c>
      <c r="W696" s="56">
        <f t="shared" si="74"/>
        <v>0</v>
      </c>
      <c r="X696" s="57">
        <f>VLOOKUP(A696,T71密集市街地の状況!$A$6:$Q$2001,13,FALSE)</f>
        <v>0</v>
      </c>
      <c r="Y696" s="56">
        <f t="shared" si="75"/>
        <v>0</v>
      </c>
      <c r="Z696" s="60"/>
      <c r="AA696" s="60"/>
      <c r="AB696" s="53">
        <f>VLOOKUP(A696,T71密集市街地の状況!$A$6:$Q$2000,15,FALSE)</f>
        <v>0</v>
      </c>
      <c r="AC696" s="61">
        <f t="shared" si="76"/>
        <v>0</v>
      </c>
      <c r="AD696" s="62"/>
    </row>
    <row r="697" spans="1:30" ht="15" customHeight="1">
      <c r="A697" s="49">
        <f>T71密集市街地の状況!A696</f>
        <v>0</v>
      </c>
      <c r="B697" s="16"/>
      <c r="C697" s="16"/>
      <c r="D697" s="16" t="str">
        <f t="shared" si="77"/>
        <v/>
      </c>
      <c r="E697" s="16"/>
      <c r="F697" s="16"/>
      <c r="G697" s="51">
        <v>691</v>
      </c>
      <c r="H697" s="31">
        <f>T71密集市街地の状況!B696</f>
        <v>0</v>
      </c>
      <c r="I697" s="31">
        <f>T71密集市街地の状況!C696</f>
        <v>0</v>
      </c>
      <c r="J697" s="31">
        <f>T71密集市街地の状況!D696</f>
        <v>0</v>
      </c>
      <c r="K697" s="31">
        <f>VLOOKUP(A697,T11aゾーン名称及び面積!$A$6:$I$2001,5,FALSE)</f>
        <v>0</v>
      </c>
      <c r="L697" s="31">
        <f>VLOOKUP(A697,T11aゾーン名称及び面積!$A$6:$I$2001,6,FALSE)</f>
        <v>0</v>
      </c>
      <c r="M697" s="52">
        <f>VLOOKUP(A697,T11aゾーン名称及び面積!$A$6:$I$2001,7,FALSE)</f>
        <v>0</v>
      </c>
      <c r="N697" s="52">
        <f>VLOOKUP(A697,T11aゾーン名称及び面積!$A$6:$I$2001,8,FALSE)</f>
        <v>0</v>
      </c>
      <c r="O697" s="53">
        <f>VLOOKUP(A697,T11aゾーン名称及び面積!$A$6:$I$2001,9,FALSE)</f>
        <v>0</v>
      </c>
      <c r="P697" s="54">
        <f>VLOOKUP(A697,T23ゾーン別人口!$A$6:$F$2001,6,FALSE)</f>
        <v>0</v>
      </c>
      <c r="Q697" s="58" t="e">
        <f t="shared" si="71"/>
        <v>#DIV/0!</v>
      </c>
      <c r="R697" s="53">
        <f>VLOOKUP(A697,T71密集市街地の状況!$A$6:$F$2000,6,FALSE)</f>
        <v>0</v>
      </c>
      <c r="S697" s="54">
        <f>VLOOKUP(A697,T56建物老朽度!$A$6:$R$2001,17,FALSE)</f>
        <v>0</v>
      </c>
      <c r="T697" s="54">
        <f>VLOOKUP(A697,T56建物老朽度!$A$6:$R$2001,18,FALSE)</f>
        <v>0</v>
      </c>
      <c r="U697" s="54" t="e">
        <f t="shared" si="72"/>
        <v>#DIV/0!</v>
      </c>
      <c r="V697" s="55" t="str">
        <f t="shared" si="73"/>
        <v>-</v>
      </c>
      <c r="W697" s="56">
        <f t="shared" si="74"/>
        <v>0</v>
      </c>
      <c r="X697" s="57">
        <f>VLOOKUP(A697,T71密集市街地の状況!$A$6:$Q$2001,13,FALSE)</f>
        <v>0</v>
      </c>
      <c r="Y697" s="56">
        <f t="shared" si="75"/>
        <v>0</v>
      </c>
      <c r="Z697" s="60"/>
      <c r="AA697" s="60"/>
      <c r="AB697" s="53">
        <f>VLOOKUP(A697,T71密集市街地の状況!$A$6:$Q$2000,15,FALSE)</f>
        <v>0</v>
      </c>
      <c r="AC697" s="61">
        <f t="shared" si="76"/>
        <v>0</v>
      </c>
      <c r="AD697" s="62"/>
    </row>
    <row r="698" spans="1:30" ht="15" customHeight="1">
      <c r="A698" s="49">
        <f>T71密集市街地の状況!A697</f>
        <v>0</v>
      </c>
      <c r="B698" s="16"/>
      <c r="C698" s="16"/>
      <c r="D698" s="16" t="str">
        <f t="shared" si="77"/>
        <v/>
      </c>
      <c r="E698" s="16"/>
      <c r="F698" s="16"/>
      <c r="G698" s="51">
        <v>692</v>
      </c>
      <c r="H698" s="31">
        <f>T71密集市街地の状況!B697</f>
        <v>0</v>
      </c>
      <c r="I698" s="31">
        <f>T71密集市街地の状況!C697</f>
        <v>0</v>
      </c>
      <c r="J698" s="31">
        <f>T71密集市街地の状況!D697</f>
        <v>0</v>
      </c>
      <c r="K698" s="31">
        <f>VLOOKUP(A698,T11aゾーン名称及び面積!$A$6:$I$2001,5,FALSE)</f>
        <v>0</v>
      </c>
      <c r="L698" s="31">
        <f>VLOOKUP(A698,T11aゾーン名称及び面積!$A$6:$I$2001,6,FALSE)</f>
        <v>0</v>
      </c>
      <c r="M698" s="52">
        <f>VLOOKUP(A698,T11aゾーン名称及び面積!$A$6:$I$2001,7,FALSE)</f>
        <v>0</v>
      </c>
      <c r="N698" s="52">
        <f>VLOOKUP(A698,T11aゾーン名称及び面積!$A$6:$I$2001,8,FALSE)</f>
        <v>0</v>
      </c>
      <c r="O698" s="53">
        <f>VLOOKUP(A698,T11aゾーン名称及び面積!$A$6:$I$2001,9,FALSE)</f>
        <v>0</v>
      </c>
      <c r="P698" s="54">
        <f>VLOOKUP(A698,T23ゾーン別人口!$A$6:$F$2001,6,FALSE)</f>
        <v>0</v>
      </c>
      <c r="Q698" s="58" t="e">
        <f t="shared" si="71"/>
        <v>#DIV/0!</v>
      </c>
      <c r="R698" s="53">
        <f>VLOOKUP(A698,T71密集市街地の状況!$A$6:$F$2000,6,FALSE)</f>
        <v>0</v>
      </c>
      <c r="S698" s="54">
        <f>VLOOKUP(A698,T56建物老朽度!$A$6:$R$2001,17,FALSE)</f>
        <v>0</v>
      </c>
      <c r="T698" s="54">
        <f>VLOOKUP(A698,T56建物老朽度!$A$6:$R$2001,18,FALSE)</f>
        <v>0</v>
      </c>
      <c r="U698" s="54" t="e">
        <f t="shared" si="72"/>
        <v>#DIV/0!</v>
      </c>
      <c r="V698" s="55" t="str">
        <f t="shared" si="73"/>
        <v>-</v>
      </c>
      <c r="W698" s="56">
        <f t="shared" si="74"/>
        <v>0</v>
      </c>
      <c r="X698" s="57">
        <f>VLOOKUP(A698,T71密集市街地の状況!$A$6:$Q$2001,13,FALSE)</f>
        <v>0</v>
      </c>
      <c r="Y698" s="56">
        <f t="shared" si="75"/>
        <v>0</v>
      </c>
      <c r="Z698" s="60"/>
      <c r="AA698" s="60"/>
      <c r="AB698" s="53">
        <f>VLOOKUP(A698,T71密集市街地の状況!$A$6:$Q$2000,15,FALSE)</f>
        <v>0</v>
      </c>
      <c r="AC698" s="61">
        <f t="shared" si="76"/>
        <v>0</v>
      </c>
      <c r="AD698" s="62"/>
    </row>
    <row r="699" spans="1:30" ht="15" customHeight="1">
      <c r="A699" s="49">
        <f>T71密集市街地の状況!A698</f>
        <v>0</v>
      </c>
      <c r="B699" s="16"/>
      <c r="C699" s="16"/>
      <c r="D699" s="16" t="str">
        <f t="shared" si="77"/>
        <v/>
      </c>
      <c r="E699" s="16"/>
      <c r="F699" s="16"/>
      <c r="G699" s="51">
        <v>693</v>
      </c>
      <c r="H699" s="31">
        <f>T71密集市街地の状況!B698</f>
        <v>0</v>
      </c>
      <c r="I699" s="31">
        <f>T71密集市街地の状況!C698</f>
        <v>0</v>
      </c>
      <c r="J699" s="31">
        <f>T71密集市街地の状況!D698</f>
        <v>0</v>
      </c>
      <c r="K699" s="31">
        <f>VLOOKUP(A699,T11aゾーン名称及び面積!$A$6:$I$2001,5,FALSE)</f>
        <v>0</v>
      </c>
      <c r="L699" s="31">
        <f>VLOOKUP(A699,T11aゾーン名称及び面積!$A$6:$I$2001,6,FALSE)</f>
        <v>0</v>
      </c>
      <c r="M699" s="52">
        <f>VLOOKUP(A699,T11aゾーン名称及び面積!$A$6:$I$2001,7,FALSE)</f>
        <v>0</v>
      </c>
      <c r="N699" s="52">
        <f>VLOOKUP(A699,T11aゾーン名称及び面積!$A$6:$I$2001,8,FALSE)</f>
        <v>0</v>
      </c>
      <c r="O699" s="53">
        <f>VLOOKUP(A699,T11aゾーン名称及び面積!$A$6:$I$2001,9,FALSE)</f>
        <v>0</v>
      </c>
      <c r="P699" s="54">
        <f>VLOOKUP(A699,T23ゾーン別人口!$A$6:$F$2001,6,FALSE)</f>
        <v>0</v>
      </c>
      <c r="Q699" s="58" t="e">
        <f t="shared" si="71"/>
        <v>#DIV/0!</v>
      </c>
      <c r="R699" s="53">
        <f>VLOOKUP(A699,T71密集市街地の状況!$A$6:$F$2000,6,FALSE)</f>
        <v>0</v>
      </c>
      <c r="S699" s="54">
        <f>VLOOKUP(A699,T56建物老朽度!$A$6:$R$2001,17,FALSE)</f>
        <v>0</v>
      </c>
      <c r="T699" s="54">
        <f>VLOOKUP(A699,T56建物老朽度!$A$6:$R$2001,18,FALSE)</f>
        <v>0</v>
      </c>
      <c r="U699" s="54" t="e">
        <f t="shared" si="72"/>
        <v>#DIV/0!</v>
      </c>
      <c r="V699" s="55" t="str">
        <f t="shared" si="73"/>
        <v>-</v>
      </c>
      <c r="W699" s="56">
        <f t="shared" si="74"/>
        <v>0</v>
      </c>
      <c r="X699" s="57">
        <f>VLOOKUP(A699,T71密集市街地の状況!$A$6:$Q$2001,13,FALSE)</f>
        <v>0</v>
      </c>
      <c r="Y699" s="56">
        <f t="shared" si="75"/>
        <v>0</v>
      </c>
      <c r="Z699" s="60"/>
      <c r="AA699" s="60"/>
      <c r="AB699" s="53">
        <f>VLOOKUP(A699,T71密集市街地の状況!$A$6:$Q$2000,15,FALSE)</f>
        <v>0</v>
      </c>
      <c r="AC699" s="61">
        <f t="shared" si="76"/>
        <v>0</v>
      </c>
      <c r="AD699" s="62"/>
    </row>
    <row r="700" spans="1:30" ht="15" customHeight="1">
      <c r="A700" s="49">
        <f>T71密集市街地の状況!A699</f>
        <v>0</v>
      </c>
      <c r="B700" s="16"/>
      <c r="C700" s="16"/>
      <c r="D700" s="16" t="str">
        <f t="shared" si="77"/>
        <v/>
      </c>
      <c r="E700" s="16"/>
      <c r="F700" s="16"/>
      <c r="G700" s="51">
        <v>694</v>
      </c>
      <c r="H700" s="31">
        <f>T71密集市街地の状況!B699</f>
        <v>0</v>
      </c>
      <c r="I700" s="31">
        <f>T71密集市街地の状況!C699</f>
        <v>0</v>
      </c>
      <c r="J700" s="31">
        <f>T71密集市街地の状況!D699</f>
        <v>0</v>
      </c>
      <c r="K700" s="31">
        <f>VLOOKUP(A700,T11aゾーン名称及び面積!$A$6:$I$2001,5,FALSE)</f>
        <v>0</v>
      </c>
      <c r="L700" s="31">
        <f>VLOOKUP(A700,T11aゾーン名称及び面積!$A$6:$I$2001,6,FALSE)</f>
        <v>0</v>
      </c>
      <c r="M700" s="52">
        <f>VLOOKUP(A700,T11aゾーン名称及び面積!$A$6:$I$2001,7,FALSE)</f>
        <v>0</v>
      </c>
      <c r="N700" s="52">
        <f>VLOOKUP(A700,T11aゾーン名称及び面積!$A$6:$I$2001,8,FALSE)</f>
        <v>0</v>
      </c>
      <c r="O700" s="53">
        <f>VLOOKUP(A700,T11aゾーン名称及び面積!$A$6:$I$2001,9,FALSE)</f>
        <v>0</v>
      </c>
      <c r="P700" s="54">
        <f>VLOOKUP(A700,T23ゾーン別人口!$A$6:$F$2001,6,FALSE)</f>
        <v>0</v>
      </c>
      <c r="Q700" s="58" t="e">
        <f t="shared" si="71"/>
        <v>#DIV/0!</v>
      </c>
      <c r="R700" s="53">
        <f>VLOOKUP(A700,T71密集市街地の状況!$A$6:$F$2000,6,FALSE)</f>
        <v>0</v>
      </c>
      <c r="S700" s="54">
        <f>VLOOKUP(A700,T56建物老朽度!$A$6:$R$2001,17,FALSE)</f>
        <v>0</v>
      </c>
      <c r="T700" s="54">
        <f>VLOOKUP(A700,T56建物老朽度!$A$6:$R$2001,18,FALSE)</f>
        <v>0</v>
      </c>
      <c r="U700" s="54" t="e">
        <f t="shared" si="72"/>
        <v>#DIV/0!</v>
      </c>
      <c r="V700" s="55" t="str">
        <f t="shared" si="73"/>
        <v>-</v>
      </c>
      <c r="W700" s="56">
        <f t="shared" si="74"/>
        <v>0</v>
      </c>
      <c r="X700" s="57">
        <f>VLOOKUP(A700,T71密集市街地の状況!$A$6:$Q$2001,13,FALSE)</f>
        <v>0</v>
      </c>
      <c r="Y700" s="56">
        <f t="shared" si="75"/>
        <v>0</v>
      </c>
      <c r="Z700" s="60"/>
      <c r="AA700" s="60"/>
      <c r="AB700" s="53">
        <f>VLOOKUP(A700,T71密集市街地の状況!$A$6:$Q$2000,15,FALSE)</f>
        <v>0</v>
      </c>
      <c r="AC700" s="61">
        <f t="shared" si="76"/>
        <v>0</v>
      </c>
      <c r="AD700" s="62"/>
    </row>
    <row r="701" spans="1:30" ht="15" customHeight="1">
      <c r="A701" s="49">
        <f>T71密集市街地の状況!A700</f>
        <v>0</v>
      </c>
      <c r="B701" s="16"/>
      <c r="C701" s="16"/>
      <c r="D701" s="16" t="str">
        <f t="shared" si="77"/>
        <v/>
      </c>
      <c r="E701" s="16"/>
      <c r="F701" s="16"/>
      <c r="G701" s="51">
        <v>695</v>
      </c>
      <c r="H701" s="31">
        <f>T71密集市街地の状況!B700</f>
        <v>0</v>
      </c>
      <c r="I701" s="31">
        <f>T71密集市街地の状況!C700</f>
        <v>0</v>
      </c>
      <c r="J701" s="31">
        <f>T71密集市街地の状況!D700</f>
        <v>0</v>
      </c>
      <c r="K701" s="31">
        <f>VLOOKUP(A701,T11aゾーン名称及び面積!$A$6:$I$2001,5,FALSE)</f>
        <v>0</v>
      </c>
      <c r="L701" s="31">
        <f>VLOOKUP(A701,T11aゾーン名称及び面積!$A$6:$I$2001,6,FALSE)</f>
        <v>0</v>
      </c>
      <c r="M701" s="52">
        <f>VLOOKUP(A701,T11aゾーン名称及び面積!$A$6:$I$2001,7,FALSE)</f>
        <v>0</v>
      </c>
      <c r="N701" s="52">
        <f>VLOOKUP(A701,T11aゾーン名称及び面積!$A$6:$I$2001,8,FALSE)</f>
        <v>0</v>
      </c>
      <c r="O701" s="53">
        <f>VLOOKUP(A701,T11aゾーン名称及び面積!$A$6:$I$2001,9,FALSE)</f>
        <v>0</v>
      </c>
      <c r="P701" s="54">
        <f>VLOOKUP(A701,T23ゾーン別人口!$A$6:$F$2001,6,FALSE)</f>
        <v>0</v>
      </c>
      <c r="Q701" s="58" t="e">
        <f t="shared" si="71"/>
        <v>#DIV/0!</v>
      </c>
      <c r="R701" s="53">
        <f>VLOOKUP(A701,T71密集市街地の状況!$A$6:$F$2000,6,FALSE)</f>
        <v>0</v>
      </c>
      <c r="S701" s="54">
        <f>VLOOKUP(A701,T56建物老朽度!$A$6:$R$2001,17,FALSE)</f>
        <v>0</v>
      </c>
      <c r="T701" s="54">
        <f>VLOOKUP(A701,T56建物老朽度!$A$6:$R$2001,18,FALSE)</f>
        <v>0</v>
      </c>
      <c r="U701" s="54" t="e">
        <f t="shared" si="72"/>
        <v>#DIV/0!</v>
      </c>
      <c r="V701" s="55" t="str">
        <f t="shared" si="73"/>
        <v>-</v>
      </c>
      <c r="W701" s="56">
        <f t="shared" si="74"/>
        <v>0</v>
      </c>
      <c r="X701" s="57">
        <f>VLOOKUP(A701,T71密集市街地の状況!$A$6:$Q$2001,13,FALSE)</f>
        <v>0</v>
      </c>
      <c r="Y701" s="56">
        <f t="shared" si="75"/>
        <v>0</v>
      </c>
      <c r="Z701" s="60"/>
      <c r="AA701" s="60"/>
      <c r="AB701" s="53">
        <f>VLOOKUP(A701,T71密集市街地の状況!$A$6:$Q$2000,15,FALSE)</f>
        <v>0</v>
      </c>
      <c r="AC701" s="61">
        <f t="shared" si="76"/>
        <v>0</v>
      </c>
      <c r="AD701" s="62"/>
    </row>
    <row r="702" spans="1:30" ht="15" customHeight="1">
      <c r="A702" s="49">
        <f>T71密集市街地の状況!A701</f>
        <v>0</v>
      </c>
      <c r="B702" s="16"/>
      <c r="C702" s="16"/>
      <c r="D702" s="16" t="str">
        <f t="shared" si="77"/>
        <v/>
      </c>
      <c r="E702" s="16"/>
      <c r="F702" s="16"/>
      <c r="G702" s="51">
        <v>696</v>
      </c>
      <c r="H702" s="31">
        <f>T71密集市街地の状況!B701</f>
        <v>0</v>
      </c>
      <c r="I702" s="31">
        <f>T71密集市街地の状況!C701</f>
        <v>0</v>
      </c>
      <c r="J702" s="31">
        <f>T71密集市街地の状況!D701</f>
        <v>0</v>
      </c>
      <c r="K702" s="31">
        <f>VLOOKUP(A702,T11aゾーン名称及び面積!$A$6:$I$2001,5,FALSE)</f>
        <v>0</v>
      </c>
      <c r="L702" s="31">
        <f>VLOOKUP(A702,T11aゾーン名称及び面積!$A$6:$I$2001,6,FALSE)</f>
        <v>0</v>
      </c>
      <c r="M702" s="52">
        <f>VLOOKUP(A702,T11aゾーン名称及び面積!$A$6:$I$2001,7,FALSE)</f>
        <v>0</v>
      </c>
      <c r="N702" s="52">
        <f>VLOOKUP(A702,T11aゾーン名称及び面積!$A$6:$I$2001,8,FALSE)</f>
        <v>0</v>
      </c>
      <c r="O702" s="53">
        <f>VLOOKUP(A702,T11aゾーン名称及び面積!$A$6:$I$2001,9,FALSE)</f>
        <v>0</v>
      </c>
      <c r="P702" s="54">
        <f>VLOOKUP(A702,T23ゾーン別人口!$A$6:$F$2001,6,FALSE)</f>
        <v>0</v>
      </c>
      <c r="Q702" s="58" t="e">
        <f t="shared" si="71"/>
        <v>#DIV/0!</v>
      </c>
      <c r="R702" s="53">
        <f>VLOOKUP(A702,T71密集市街地の状況!$A$6:$F$2000,6,FALSE)</f>
        <v>0</v>
      </c>
      <c r="S702" s="54">
        <f>VLOOKUP(A702,T56建物老朽度!$A$6:$R$2001,17,FALSE)</f>
        <v>0</v>
      </c>
      <c r="T702" s="54">
        <f>VLOOKUP(A702,T56建物老朽度!$A$6:$R$2001,18,FALSE)</f>
        <v>0</v>
      </c>
      <c r="U702" s="54" t="e">
        <f t="shared" si="72"/>
        <v>#DIV/0!</v>
      </c>
      <c r="V702" s="55" t="str">
        <f t="shared" si="73"/>
        <v>-</v>
      </c>
      <c r="W702" s="56">
        <f t="shared" si="74"/>
        <v>0</v>
      </c>
      <c r="X702" s="57">
        <f>VLOOKUP(A702,T71密集市街地の状況!$A$6:$Q$2001,13,FALSE)</f>
        <v>0</v>
      </c>
      <c r="Y702" s="56">
        <f t="shared" si="75"/>
        <v>0</v>
      </c>
      <c r="Z702" s="60"/>
      <c r="AA702" s="60"/>
      <c r="AB702" s="53">
        <f>VLOOKUP(A702,T71密集市街地の状況!$A$6:$Q$2000,15,FALSE)</f>
        <v>0</v>
      </c>
      <c r="AC702" s="61">
        <f t="shared" si="76"/>
        <v>0</v>
      </c>
      <c r="AD702" s="62"/>
    </row>
    <row r="703" spans="1:30" ht="15" customHeight="1">
      <c r="A703" s="49">
        <f>T71密集市街地の状況!A702</f>
        <v>0</v>
      </c>
      <c r="B703" s="16"/>
      <c r="C703" s="16"/>
      <c r="D703" s="16" t="str">
        <f t="shared" si="77"/>
        <v/>
      </c>
      <c r="E703" s="16"/>
      <c r="F703" s="16"/>
      <c r="G703" s="51">
        <v>697</v>
      </c>
      <c r="H703" s="31">
        <f>T71密集市街地の状況!B702</f>
        <v>0</v>
      </c>
      <c r="I703" s="31">
        <f>T71密集市街地の状況!C702</f>
        <v>0</v>
      </c>
      <c r="J703" s="31">
        <f>T71密集市街地の状況!D702</f>
        <v>0</v>
      </c>
      <c r="K703" s="31">
        <f>VLOOKUP(A703,T11aゾーン名称及び面積!$A$6:$I$2001,5,FALSE)</f>
        <v>0</v>
      </c>
      <c r="L703" s="31">
        <f>VLOOKUP(A703,T11aゾーン名称及び面積!$A$6:$I$2001,6,FALSE)</f>
        <v>0</v>
      </c>
      <c r="M703" s="52">
        <f>VLOOKUP(A703,T11aゾーン名称及び面積!$A$6:$I$2001,7,FALSE)</f>
        <v>0</v>
      </c>
      <c r="N703" s="52">
        <f>VLOOKUP(A703,T11aゾーン名称及び面積!$A$6:$I$2001,8,FALSE)</f>
        <v>0</v>
      </c>
      <c r="O703" s="53">
        <f>VLOOKUP(A703,T11aゾーン名称及び面積!$A$6:$I$2001,9,FALSE)</f>
        <v>0</v>
      </c>
      <c r="P703" s="54">
        <f>VLOOKUP(A703,T23ゾーン別人口!$A$6:$F$2001,6,FALSE)</f>
        <v>0</v>
      </c>
      <c r="Q703" s="58" t="e">
        <f t="shared" si="71"/>
        <v>#DIV/0!</v>
      </c>
      <c r="R703" s="53">
        <f>VLOOKUP(A703,T71密集市街地の状況!$A$6:$F$2000,6,FALSE)</f>
        <v>0</v>
      </c>
      <c r="S703" s="54">
        <f>VLOOKUP(A703,T56建物老朽度!$A$6:$R$2001,17,FALSE)</f>
        <v>0</v>
      </c>
      <c r="T703" s="54">
        <f>VLOOKUP(A703,T56建物老朽度!$A$6:$R$2001,18,FALSE)</f>
        <v>0</v>
      </c>
      <c r="U703" s="54" t="e">
        <f t="shared" si="72"/>
        <v>#DIV/0!</v>
      </c>
      <c r="V703" s="55" t="str">
        <f t="shared" si="73"/>
        <v>-</v>
      </c>
      <c r="W703" s="56">
        <f t="shared" si="74"/>
        <v>0</v>
      </c>
      <c r="X703" s="57">
        <f>VLOOKUP(A703,T71密集市街地の状況!$A$6:$Q$2001,13,FALSE)</f>
        <v>0</v>
      </c>
      <c r="Y703" s="56">
        <f t="shared" si="75"/>
        <v>0</v>
      </c>
      <c r="Z703" s="60"/>
      <c r="AA703" s="60"/>
      <c r="AB703" s="53">
        <f>VLOOKUP(A703,T71密集市街地の状況!$A$6:$Q$2000,15,FALSE)</f>
        <v>0</v>
      </c>
      <c r="AC703" s="61">
        <f t="shared" si="76"/>
        <v>0</v>
      </c>
      <c r="AD703" s="62"/>
    </row>
    <row r="704" spans="1:30" ht="15" customHeight="1">
      <c r="A704" s="49">
        <f>T71密集市街地の状況!A703</f>
        <v>0</v>
      </c>
      <c r="B704" s="16"/>
      <c r="C704" s="16"/>
      <c r="D704" s="16" t="str">
        <f t="shared" si="77"/>
        <v/>
      </c>
      <c r="E704" s="16"/>
      <c r="F704" s="16"/>
      <c r="G704" s="51">
        <v>698</v>
      </c>
      <c r="H704" s="31">
        <f>T71密集市街地の状況!B703</f>
        <v>0</v>
      </c>
      <c r="I704" s="31">
        <f>T71密集市街地の状況!C703</f>
        <v>0</v>
      </c>
      <c r="J704" s="31">
        <f>T71密集市街地の状況!D703</f>
        <v>0</v>
      </c>
      <c r="K704" s="31">
        <f>VLOOKUP(A704,T11aゾーン名称及び面積!$A$6:$I$2001,5,FALSE)</f>
        <v>0</v>
      </c>
      <c r="L704" s="31">
        <f>VLOOKUP(A704,T11aゾーン名称及び面積!$A$6:$I$2001,6,FALSE)</f>
        <v>0</v>
      </c>
      <c r="M704" s="52">
        <f>VLOOKUP(A704,T11aゾーン名称及び面積!$A$6:$I$2001,7,FALSE)</f>
        <v>0</v>
      </c>
      <c r="N704" s="52">
        <f>VLOOKUP(A704,T11aゾーン名称及び面積!$A$6:$I$2001,8,FALSE)</f>
        <v>0</v>
      </c>
      <c r="O704" s="53">
        <f>VLOOKUP(A704,T11aゾーン名称及び面積!$A$6:$I$2001,9,FALSE)</f>
        <v>0</v>
      </c>
      <c r="P704" s="54">
        <f>VLOOKUP(A704,T23ゾーン別人口!$A$6:$F$2001,6,FALSE)</f>
        <v>0</v>
      </c>
      <c r="Q704" s="58" t="e">
        <f t="shared" si="71"/>
        <v>#DIV/0!</v>
      </c>
      <c r="R704" s="53">
        <f>VLOOKUP(A704,T71密集市街地の状況!$A$6:$F$2000,6,FALSE)</f>
        <v>0</v>
      </c>
      <c r="S704" s="54">
        <f>VLOOKUP(A704,T56建物老朽度!$A$6:$R$2001,17,FALSE)</f>
        <v>0</v>
      </c>
      <c r="T704" s="54">
        <f>VLOOKUP(A704,T56建物老朽度!$A$6:$R$2001,18,FALSE)</f>
        <v>0</v>
      </c>
      <c r="U704" s="54" t="e">
        <f t="shared" si="72"/>
        <v>#DIV/0!</v>
      </c>
      <c r="V704" s="55" t="str">
        <f t="shared" si="73"/>
        <v>-</v>
      </c>
      <c r="W704" s="56">
        <f t="shared" si="74"/>
        <v>0</v>
      </c>
      <c r="X704" s="57">
        <f>VLOOKUP(A704,T71密集市街地の状況!$A$6:$Q$2001,13,FALSE)</f>
        <v>0</v>
      </c>
      <c r="Y704" s="56">
        <f t="shared" si="75"/>
        <v>0</v>
      </c>
      <c r="Z704" s="60"/>
      <c r="AA704" s="60"/>
      <c r="AB704" s="53">
        <f>VLOOKUP(A704,T71密集市街地の状況!$A$6:$Q$2000,15,FALSE)</f>
        <v>0</v>
      </c>
      <c r="AC704" s="61">
        <f t="shared" si="76"/>
        <v>0</v>
      </c>
      <c r="AD704" s="62"/>
    </row>
    <row r="705" spans="1:30" ht="15" customHeight="1">
      <c r="A705" s="49">
        <f>T71密集市街地の状況!A704</f>
        <v>0</v>
      </c>
      <c r="B705" s="16"/>
      <c r="C705" s="16"/>
      <c r="D705" s="16" t="str">
        <f t="shared" si="77"/>
        <v/>
      </c>
      <c r="E705" s="16"/>
      <c r="F705" s="16"/>
      <c r="G705" s="51">
        <v>699</v>
      </c>
      <c r="H705" s="31">
        <f>T71密集市街地の状況!B704</f>
        <v>0</v>
      </c>
      <c r="I705" s="31">
        <f>T71密集市街地の状況!C704</f>
        <v>0</v>
      </c>
      <c r="J705" s="31">
        <f>T71密集市街地の状況!D704</f>
        <v>0</v>
      </c>
      <c r="K705" s="31">
        <f>VLOOKUP(A705,T11aゾーン名称及び面積!$A$6:$I$2001,5,FALSE)</f>
        <v>0</v>
      </c>
      <c r="L705" s="31">
        <f>VLOOKUP(A705,T11aゾーン名称及び面積!$A$6:$I$2001,6,FALSE)</f>
        <v>0</v>
      </c>
      <c r="M705" s="52">
        <f>VLOOKUP(A705,T11aゾーン名称及び面積!$A$6:$I$2001,7,FALSE)</f>
        <v>0</v>
      </c>
      <c r="N705" s="52">
        <f>VLOOKUP(A705,T11aゾーン名称及び面積!$A$6:$I$2001,8,FALSE)</f>
        <v>0</v>
      </c>
      <c r="O705" s="53">
        <f>VLOOKUP(A705,T11aゾーン名称及び面積!$A$6:$I$2001,9,FALSE)</f>
        <v>0</v>
      </c>
      <c r="P705" s="54">
        <f>VLOOKUP(A705,T23ゾーン別人口!$A$6:$F$2001,6,FALSE)</f>
        <v>0</v>
      </c>
      <c r="Q705" s="58" t="e">
        <f t="shared" si="71"/>
        <v>#DIV/0!</v>
      </c>
      <c r="R705" s="53">
        <f>VLOOKUP(A705,T71密集市街地の状況!$A$6:$F$2000,6,FALSE)</f>
        <v>0</v>
      </c>
      <c r="S705" s="54">
        <f>VLOOKUP(A705,T56建物老朽度!$A$6:$R$2001,17,FALSE)</f>
        <v>0</v>
      </c>
      <c r="T705" s="54">
        <f>VLOOKUP(A705,T56建物老朽度!$A$6:$R$2001,18,FALSE)</f>
        <v>0</v>
      </c>
      <c r="U705" s="54" t="e">
        <f t="shared" si="72"/>
        <v>#DIV/0!</v>
      </c>
      <c r="V705" s="55" t="str">
        <f t="shared" si="73"/>
        <v>-</v>
      </c>
      <c r="W705" s="56">
        <f t="shared" si="74"/>
        <v>0</v>
      </c>
      <c r="X705" s="57">
        <f>VLOOKUP(A705,T71密集市街地の状況!$A$6:$Q$2001,13,FALSE)</f>
        <v>0</v>
      </c>
      <c r="Y705" s="56">
        <f t="shared" si="75"/>
        <v>0</v>
      </c>
      <c r="Z705" s="60"/>
      <c r="AA705" s="60"/>
      <c r="AB705" s="53">
        <f>VLOOKUP(A705,T71密集市街地の状況!$A$6:$Q$2000,15,FALSE)</f>
        <v>0</v>
      </c>
      <c r="AC705" s="61">
        <f t="shared" si="76"/>
        <v>0</v>
      </c>
      <c r="AD705" s="62"/>
    </row>
    <row r="706" spans="1:30" ht="15" customHeight="1">
      <c r="A706" s="49">
        <f>T71密集市街地の状況!A705</f>
        <v>0</v>
      </c>
      <c r="B706" s="16"/>
      <c r="C706" s="16"/>
      <c r="D706" s="16" t="str">
        <f t="shared" si="77"/>
        <v/>
      </c>
      <c r="E706" s="16"/>
      <c r="F706" s="16"/>
      <c r="G706" s="51">
        <v>700</v>
      </c>
      <c r="H706" s="31">
        <f>T71密集市街地の状況!B705</f>
        <v>0</v>
      </c>
      <c r="I706" s="31">
        <f>T71密集市街地の状況!C705</f>
        <v>0</v>
      </c>
      <c r="J706" s="31">
        <f>T71密集市街地の状況!D705</f>
        <v>0</v>
      </c>
      <c r="K706" s="31">
        <f>VLOOKUP(A706,T11aゾーン名称及び面積!$A$6:$I$2001,5,FALSE)</f>
        <v>0</v>
      </c>
      <c r="L706" s="31">
        <f>VLOOKUP(A706,T11aゾーン名称及び面積!$A$6:$I$2001,6,FALSE)</f>
        <v>0</v>
      </c>
      <c r="M706" s="52">
        <f>VLOOKUP(A706,T11aゾーン名称及び面積!$A$6:$I$2001,7,FALSE)</f>
        <v>0</v>
      </c>
      <c r="N706" s="52">
        <f>VLOOKUP(A706,T11aゾーン名称及び面積!$A$6:$I$2001,8,FALSE)</f>
        <v>0</v>
      </c>
      <c r="O706" s="53">
        <f>VLOOKUP(A706,T11aゾーン名称及び面積!$A$6:$I$2001,9,FALSE)</f>
        <v>0</v>
      </c>
      <c r="P706" s="54">
        <f>VLOOKUP(A706,T23ゾーン別人口!$A$6:$F$2001,6,FALSE)</f>
        <v>0</v>
      </c>
      <c r="Q706" s="58" t="e">
        <f t="shared" si="71"/>
        <v>#DIV/0!</v>
      </c>
      <c r="R706" s="53">
        <f>VLOOKUP(A706,T71密集市街地の状況!$A$6:$F$2000,6,FALSE)</f>
        <v>0</v>
      </c>
      <c r="S706" s="54">
        <f>VLOOKUP(A706,T56建物老朽度!$A$6:$R$2001,17,FALSE)</f>
        <v>0</v>
      </c>
      <c r="T706" s="54">
        <f>VLOOKUP(A706,T56建物老朽度!$A$6:$R$2001,18,FALSE)</f>
        <v>0</v>
      </c>
      <c r="U706" s="54" t="e">
        <f t="shared" si="72"/>
        <v>#DIV/0!</v>
      </c>
      <c r="V706" s="55" t="str">
        <f t="shared" si="73"/>
        <v>-</v>
      </c>
      <c r="W706" s="56">
        <f t="shared" si="74"/>
        <v>0</v>
      </c>
      <c r="X706" s="57">
        <f>VLOOKUP(A706,T71密集市街地の状況!$A$6:$Q$2001,13,FALSE)</f>
        <v>0</v>
      </c>
      <c r="Y706" s="56">
        <f t="shared" si="75"/>
        <v>0</v>
      </c>
      <c r="Z706" s="60"/>
      <c r="AA706" s="60"/>
      <c r="AB706" s="53">
        <f>VLOOKUP(A706,T71密集市街地の状況!$A$6:$Q$2000,15,FALSE)</f>
        <v>0</v>
      </c>
      <c r="AC706" s="61">
        <f t="shared" si="76"/>
        <v>0</v>
      </c>
      <c r="AD706" s="62"/>
    </row>
    <row r="707" spans="1:30" ht="15" customHeight="1">
      <c r="A707" s="49">
        <f>T71密集市街地の状況!A706</f>
        <v>0</v>
      </c>
      <c r="B707" s="16"/>
      <c r="C707" s="16"/>
      <c r="D707" s="16" t="str">
        <f t="shared" si="77"/>
        <v/>
      </c>
      <c r="E707" s="16"/>
      <c r="F707" s="16"/>
      <c r="G707" s="51">
        <v>701</v>
      </c>
      <c r="H707" s="31">
        <f>T71密集市街地の状況!B706</f>
        <v>0</v>
      </c>
      <c r="I707" s="31">
        <f>T71密集市街地の状況!C706</f>
        <v>0</v>
      </c>
      <c r="J707" s="31">
        <f>T71密集市街地の状況!D706</f>
        <v>0</v>
      </c>
      <c r="K707" s="31">
        <f>VLOOKUP(A707,T11aゾーン名称及び面積!$A$6:$I$2001,5,FALSE)</f>
        <v>0</v>
      </c>
      <c r="L707" s="31">
        <f>VLOOKUP(A707,T11aゾーン名称及び面積!$A$6:$I$2001,6,FALSE)</f>
        <v>0</v>
      </c>
      <c r="M707" s="52">
        <f>VLOOKUP(A707,T11aゾーン名称及び面積!$A$6:$I$2001,7,FALSE)</f>
        <v>0</v>
      </c>
      <c r="N707" s="52">
        <f>VLOOKUP(A707,T11aゾーン名称及び面積!$A$6:$I$2001,8,FALSE)</f>
        <v>0</v>
      </c>
      <c r="O707" s="53">
        <f>VLOOKUP(A707,T11aゾーン名称及び面積!$A$6:$I$2001,9,FALSE)</f>
        <v>0</v>
      </c>
      <c r="P707" s="54">
        <f>VLOOKUP(A707,T23ゾーン別人口!$A$6:$F$2001,6,FALSE)</f>
        <v>0</v>
      </c>
      <c r="Q707" s="58" t="e">
        <f t="shared" si="71"/>
        <v>#DIV/0!</v>
      </c>
      <c r="R707" s="53">
        <f>VLOOKUP(A707,T71密集市街地の状況!$A$6:$F$2000,6,FALSE)</f>
        <v>0</v>
      </c>
      <c r="S707" s="54">
        <f>VLOOKUP(A707,T56建物老朽度!$A$6:$R$2001,17,FALSE)</f>
        <v>0</v>
      </c>
      <c r="T707" s="54">
        <f>VLOOKUP(A707,T56建物老朽度!$A$6:$R$2001,18,FALSE)</f>
        <v>0</v>
      </c>
      <c r="U707" s="54" t="e">
        <f t="shared" si="72"/>
        <v>#DIV/0!</v>
      </c>
      <c r="V707" s="55" t="str">
        <f t="shared" si="73"/>
        <v>-</v>
      </c>
      <c r="W707" s="56">
        <f t="shared" si="74"/>
        <v>0</v>
      </c>
      <c r="X707" s="57">
        <f>VLOOKUP(A707,T71密集市街地の状況!$A$6:$Q$2001,13,FALSE)</f>
        <v>0</v>
      </c>
      <c r="Y707" s="56">
        <f t="shared" si="75"/>
        <v>0</v>
      </c>
      <c r="Z707" s="60"/>
      <c r="AA707" s="60"/>
      <c r="AB707" s="53">
        <f>VLOOKUP(A707,T71密集市街地の状況!$A$6:$Q$2000,15,FALSE)</f>
        <v>0</v>
      </c>
      <c r="AC707" s="61">
        <f t="shared" si="76"/>
        <v>0</v>
      </c>
      <c r="AD707" s="62"/>
    </row>
    <row r="708" spans="1:30" ht="15" customHeight="1">
      <c r="A708" s="49">
        <f>T71密集市街地の状況!A707</f>
        <v>0</v>
      </c>
      <c r="B708" s="16"/>
      <c r="C708" s="16"/>
      <c r="D708" s="16" t="str">
        <f t="shared" si="77"/>
        <v/>
      </c>
      <c r="E708" s="16"/>
      <c r="F708" s="16"/>
      <c r="G708" s="51">
        <v>702</v>
      </c>
      <c r="H708" s="31">
        <f>T71密集市街地の状況!B707</f>
        <v>0</v>
      </c>
      <c r="I708" s="31">
        <f>T71密集市街地の状況!C707</f>
        <v>0</v>
      </c>
      <c r="J708" s="31">
        <f>T71密集市街地の状況!D707</f>
        <v>0</v>
      </c>
      <c r="K708" s="31">
        <f>VLOOKUP(A708,T11aゾーン名称及び面積!$A$6:$I$2001,5,FALSE)</f>
        <v>0</v>
      </c>
      <c r="L708" s="31">
        <f>VLOOKUP(A708,T11aゾーン名称及び面積!$A$6:$I$2001,6,FALSE)</f>
        <v>0</v>
      </c>
      <c r="M708" s="52">
        <f>VLOOKUP(A708,T11aゾーン名称及び面積!$A$6:$I$2001,7,FALSE)</f>
        <v>0</v>
      </c>
      <c r="N708" s="52">
        <f>VLOOKUP(A708,T11aゾーン名称及び面積!$A$6:$I$2001,8,FALSE)</f>
        <v>0</v>
      </c>
      <c r="O708" s="53">
        <f>VLOOKUP(A708,T11aゾーン名称及び面積!$A$6:$I$2001,9,FALSE)</f>
        <v>0</v>
      </c>
      <c r="P708" s="54">
        <f>VLOOKUP(A708,T23ゾーン別人口!$A$6:$F$2001,6,FALSE)</f>
        <v>0</v>
      </c>
      <c r="Q708" s="58" t="e">
        <f t="shared" si="71"/>
        <v>#DIV/0!</v>
      </c>
      <c r="R708" s="53">
        <f>VLOOKUP(A708,T71密集市街地の状況!$A$6:$F$2000,6,FALSE)</f>
        <v>0</v>
      </c>
      <c r="S708" s="54">
        <f>VLOOKUP(A708,T56建物老朽度!$A$6:$R$2001,17,FALSE)</f>
        <v>0</v>
      </c>
      <c r="T708" s="54">
        <f>VLOOKUP(A708,T56建物老朽度!$A$6:$R$2001,18,FALSE)</f>
        <v>0</v>
      </c>
      <c r="U708" s="54" t="e">
        <f t="shared" si="72"/>
        <v>#DIV/0!</v>
      </c>
      <c r="V708" s="55" t="str">
        <f t="shared" si="73"/>
        <v>-</v>
      </c>
      <c r="W708" s="56">
        <f t="shared" si="74"/>
        <v>0</v>
      </c>
      <c r="X708" s="57">
        <f>VLOOKUP(A708,T71密集市街地の状況!$A$6:$Q$2001,13,FALSE)</f>
        <v>0</v>
      </c>
      <c r="Y708" s="56">
        <f t="shared" si="75"/>
        <v>0</v>
      </c>
      <c r="Z708" s="60"/>
      <c r="AA708" s="60"/>
      <c r="AB708" s="53">
        <f>VLOOKUP(A708,T71密集市街地の状況!$A$6:$Q$2000,15,FALSE)</f>
        <v>0</v>
      </c>
      <c r="AC708" s="61">
        <f t="shared" si="76"/>
        <v>0</v>
      </c>
      <c r="AD708" s="62"/>
    </row>
    <row r="709" spans="1:30" ht="15" customHeight="1">
      <c r="A709" s="49">
        <f>T71密集市街地の状況!A708</f>
        <v>0</v>
      </c>
      <c r="B709" s="16"/>
      <c r="C709" s="16"/>
      <c r="D709" s="16" t="str">
        <f t="shared" si="77"/>
        <v/>
      </c>
      <c r="E709" s="16"/>
      <c r="F709" s="16"/>
      <c r="G709" s="51">
        <v>703</v>
      </c>
      <c r="H709" s="31">
        <f>T71密集市街地の状況!B708</f>
        <v>0</v>
      </c>
      <c r="I709" s="31">
        <f>T71密集市街地の状況!C708</f>
        <v>0</v>
      </c>
      <c r="J709" s="31">
        <f>T71密集市街地の状況!D708</f>
        <v>0</v>
      </c>
      <c r="K709" s="31">
        <f>VLOOKUP(A709,T11aゾーン名称及び面積!$A$6:$I$2001,5,FALSE)</f>
        <v>0</v>
      </c>
      <c r="L709" s="31">
        <f>VLOOKUP(A709,T11aゾーン名称及び面積!$A$6:$I$2001,6,FALSE)</f>
        <v>0</v>
      </c>
      <c r="M709" s="52">
        <f>VLOOKUP(A709,T11aゾーン名称及び面積!$A$6:$I$2001,7,FALSE)</f>
        <v>0</v>
      </c>
      <c r="N709" s="52">
        <f>VLOOKUP(A709,T11aゾーン名称及び面積!$A$6:$I$2001,8,FALSE)</f>
        <v>0</v>
      </c>
      <c r="O709" s="53">
        <f>VLOOKUP(A709,T11aゾーン名称及び面積!$A$6:$I$2001,9,FALSE)</f>
        <v>0</v>
      </c>
      <c r="P709" s="54">
        <f>VLOOKUP(A709,T23ゾーン別人口!$A$6:$F$2001,6,FALSE)</f>
        <v>0</v>
      </c>
      <c r="Q709" s="58" t="e">
        <f t="shared" si="71"/>
        <v>#DIV/0!</v>
      </c>
      <c r="R709" s="53">
        <f>VLOOKUP(A709,T71密集市街地の状況!$A$6:$F$2000,6,FALSE)</f>
        <v>0</v>
      </c>
      <c r="S709" s="54">
        <f>VLOOKUP(A709,T56建物老朽度!$A$6:$R$2001,17,FALSE)</f>
        <v>0</v>
      </c>
      <c r="T709" s="54">
        <f>VLOOKUP(A709,T56建物老朽度!$A$6:$R$2001,18,FALSE)</f>
        <v>0</v>
      </c>
      <c r="U709" s="54" t="e">
        <f t="shared" si="72"/>
        <v>#DIV/0!</v>
      </c>
      <c r="V709" s="55" t="str">
        <f t="shared" si="73"/>
        <v>-</v>
      </c>
      <c r="W709" s="56">
        <f t="shared" si="74"/>
        <v>0</v>
      </c>
      <c r="X709" s="57">
        <f>VLOOKUP(A709,T71密集市街地の状況!$A$6:$Q$2001,13,FALSE)</f>
        <v>0</v>
      </c>
      <c r="Y709" s="56">
        <f t="shared" si="75"/>
        <v>0</v>
      </c>
      <c r="Z709" s="60"/>
      <c r="AA709" s="60"/>
      <c r="AB709" s="53">
        <f>VLOOKUP(A709,T71密集市街地の状況!$A$6:$Q$2000,15,FALSE)</f>
        <v>0</v>
      </c>
      <c r="AC709" s="61">
        <f t="shared" si="76"/>
        <v>0</v>
      </c>
      <c r="AD709" s="62"/>
    </row>
    <row r="710" spans="1:30" ht="15" customHeight="1">
      <c r="A710" s="49">
        <f>T71密集市街地の状況!A709</f>
        <v>0</v>
      </c>
      <c r="B710" s="16"/>
      <c r="C710" s="16"/>
      <c r="D710" s="16" t="str">
        <f t="shared" si="77"/>
        <v/>
      </c>
      <c r="E710" s="16"/>
      <c r="F710" s="16"/>
      <c r="G710" s="51">
        <v>704</v>
      </c>
      <c r="H710" s="31">
        <f>T71密集市街地の状況!B709</f>
        <v>0</v>
      </c>
      <c r="I710" s="31">
        <f>T71密集市街地の状況!C709</f>
        <v>0</v>
      </c>
      <c r="J710" s="31">
        <f>T71密集市街地の状況!D709</f>
        <v>0</v>
      </c>
      <c r="K710" s="31">
        <f>VLOOKUP(A710,T11aゾーン名称及び面積!$A$6:$I$2001,5,FALSE)</f>
        <v>0</v>
      </c>
      <c r="L710" s="31">
        <f>VLOOKUP(A710,T11aゾーン名称及び面積!$A$6:$I$2001,6,FALSE)</f>
        <v>0</v>
      </c>
      <c r="M710" s="52">
        <f>VLOOKUP(A710,T11aゾーン名称及び面積!$A$6:$I$2001,7,FALSE)</f>
        <v>0</v>
      </c>
      <c r="N710" s="52">
        <f>VLOOKUP(A710,T11aゾーン名称及び面積!$A$6:$I$2001,8,FALSE)</f>
        <v>0</v>
      </c>
      <c r="O710" s="53">
        <f>VLOOKUP(A710,T11aゾーン名称及び面積!$A$6:$I$2001,9,FALSE)</f>
        <v>0</v>
      </c>
      <c r="P710" s="54">
        <f>VLOOKUP(A710,T23ゾーン別人口!$A$6:$F$2001,6,FALSE)</f>
        <v>0</v>
      </c>
      <c r="Q710" s="58" t="e">
        <f t="shared" si="71"/>
        <v>#DIV/0!</v>
      </c>
      <c r="R710" s="53">
        <f>VLOOKUP(A710,T71密集市街地の状況!$A$6:$F$2000,6,FALSE)</f>
        <v>0</v>
      </c>
      <c r="S710" s="54">
        <f>VLOOKUP(A710,T56建物老朽度!$A$6:$R$2001,17,FALSE)</f>
        <v>0</v>
      </c>
      <c r="T710" s="54">
        <f>VLOOKUP(A710,T56建物老朽度!$A$6:$R$2001,18,FALSE)</f>
        <v>0</v>
      </c>
      <c r="U710" s="54" t="e">
        <f t="shared" si="72"/>
        <v>#DIV/0!</v>
      </c>
      <c r="V710" s="55" t="str">
        <f t="shared" si="73"/>
        <v>-</v>
      </c>
      <c r="W710" s="56">
        <f t="shared" si="74"/>
        <v>0</v>
      </c>
      <c r="X710" s="57">
        <f>VLOOKUP(A710,T71密集市街地の状況!$A$6:$Q$2001,13,FALSE)</f>
        <v>0</v>
      </c>
      <c r="Y710" s="56">
        <f t="shared" si="75"/>
        <v>0</v>
      </c>
      <c r="Z710" s="60"/>
      <c r="AA710" s="60"/>
      <c r="AB710" s="53">
        <f>VLOOKUP(A710,T71密集市街地の状況!$A$6:$Q$2000,15,FALSE)</f>
        <v>0</v>
      </c>
      <c r="AC710" s="61">
        <f t="shared" si="76"/>
        <v>0</v>
      </c>
      <c r="AD710" s="62"/>
    </row>
    <row r="711" spans="1:30" ht="15" customHeight="1">
      <c r="A711" s="49">
        <f>T71密集市街地の状況!A710</f>
        <v>0</v>
      </c>
      <c r="B711" s="16"/>
      <c r="C711" s="16"/>
      <c r="D711" s="16" t="str">
        <f t="shared" si="77"/>
        <v/>
      </c>
      <c r="E711" s="16"/>
      <c r="F711" s="16"/>
      <c r="G711" s="51">
        <v>705</v>
      </c>
      <c r="H711" s="31">
        <f>T71密集市街地の状況!B710</f>
        <v>0</v>
      </c>
      <c r="I711" s="31">
        <f>T71密集市街地の状況!C710</f>
        <v>0</v>
      </c>
      <c r="J711" s="31">
        <f>T71密集市街地の状況!D710</f>
        <v>0</v>
      </c>
      <c r="K711" s="31">
        <f>VLOOKUP(A711,T11aゾーン名称及び面積!$A$6:$I$2001,5,FALSE)</f>
        <v>0</v>
      </c>
      <c r="L711" s="31">
        <f>VLOOKUP(A711,T11aゾーン名称及び面積!$A$6:$I$2001,6,FALSE)</f>
        <v>0</v>
      </c>
      <c r="M711" s="52">
        <f>VLOOKUP(A711,T11aゾーン名称及び面積!$A$6:$I$2001,7,FALSE)</f>
        <v>0</v>
      </c>
      <c r="N711" s="52">
        <f>VLOOKUP(A711,T11aゾーン名称及び面積!$A$6:$I$2001,8,FALSE)</f>
        <v>0</v>
      </c>
      <c r="O711" s="53">
        <f>VLOOKUP(A711,T11aゾーン名称及び面積!$A$6:$I$2001,9,FALSE)</f>
        <v>0</v>
      </c>
      <c r="P711" s="54">
        <f>VLOOKUP(A711,T23ゾーン別人口!$A$6:$F$2001,6,FALSE)</f>
        <v>0</v>
      </c>
      <c r="Q711" s="58" t="e">
        <f t="shared" si="71"/>
        <v>#DIV/0!</v>
      </c>
      <c r="R711" s="53">
        <f>VLOOKUP(A711,T71密集市街地の状況!$A$6:$F$2000,6,FALSE)</f>
        <v>0</v>
      </c>
      <c r="S711" s="54">
        <f>VLOOKUP(A711,T56建物老朽度!$A$6:$R$2001,17,FALSE)</f>
        <v>0</v>
      </c>
      <c r="T711" s="54">
        <f>VLOOKUP(A711,T56建物老朽度!$A$6:$R$2001,18,FALSE)</f>
        <v>0</v>
      </c>
      <c r="U711" s="54" t="e">
        <f t="shared" si="72"/>
        <v>#DIV/0!</v>
      </c>
      <c r="V711" s="55" t="str">
        <f t="shared" si="73"/>
        <v>-</v>
      </c>
      <c r="W711" s="56">
        <f t="shared" si="74"/>
        <v>0</v>
      </c>
      <c r="X711" s="57">
        <f>VLOOKUP(A711,T71密集市街地の状況!$A$6:$Q$2001,13,FALSE)</f>
        <v>0</v>
      </c>
      <c r="Y711" s="56">
        <f t="shared" si="75"/>
        <v>0</v>
      </c>
      <c r="Z711" s="60"/>
      <c r="AA711" s="60"/>
      <c r="AB711" s="53">
        <f>VLOOKUP(A711,T71密集市街地の状況!$A$6:$Q$2000,15,FALSE)</f>
        <v>0</v>
      </c>
      <c r="AC711" s="61">
        <f t="shared" si="76"/>
        <v>0</v>
      </c>
      <c r="AD711" s="62"/>
    </row>
    <row r="712" spans="1:30" ht="15" customHeight="1">
      <c r="A712" s="49">
        <f>T71密集市街地の状況!A711</f>
        <v>0</v>
      </c>
      <c r="B712" s="16"/>
      <c r="C712" s="16"/>
      <c r="D712" s="16" t="str">
        <f t="shared" si="77"/>
        <v/>
      </c>
      <c r="E712" s="16"/>
      <c r="F712" s="16"/>
      <c r="G712" s="51">
        <v>706</v>
      </c>
      <c r="H712" s="31">
        <f>T71密集市街地の状況!B711</f>
        <v>0</v>
      </c>
      <c r="I712" s="31">
        <f>T71密集市街地の状況!C711</f>
        <v>0</v>
      </c>
      <c r="J712" s="31">
        <f>T71密集市街地の状況!D711</f>
        <v>0</v>
      </c>
      <c r="K712" s="31">
        <f>VLOOKUP(A712,T11aゾーン名称及び面積!$A$6:$I$2001,5,FALSE)</f>
        <v>0</v>
      </c>
      <c r="L712" s="31">
        <f>VLOOKUP(A712,T11aゾーン名称及び面積!$A$6:$I$2001,6,FALSE)</f>
        <v>0</v>
      </c>
      <c r="M712" s="52">
        <f>VLOOKUP(A712,T11aゾーン名称及び面積!$A$6:$I$2001,7,FALSE)</f>
        <v>0</v>
      </c>
      <c r="N712" s="52">
        <f>VLOOKUP(A712,T11aゾーン名称及び面積!$A$6:$I$2001,8,FALSE)</f>
        <v>0</v>
      </c>
      <c r="O712" s="53">
        <f>VLOOKUP(A712,T11aゾーン名称及び面積!$A$6:$I$2001,9,FALSE)</f>
        <v>0</v>
      </c>
      <c r="P712" s="54">
        <f>VLOOKUP(A712,T23ゾーン別人口!$A$6:$F$2001,6,FALSE)</f>
        <v>0</v>
      </c>
      <c r="Q712" s="58" t="e">
        <f t="shared" ref="Q712:Q775" si="78">ROUND(P712/O712,1)</f>
        <v>#DIV/0!</v>
      </c>
      <c r="R712" s="53">
        <f>VLOOKUP(A712,T71密集市街地の状況!$A$6:$F$2000,6,FALSE)</f>
        <v>0</v>
      </c>
      <c r="S712" s="54">
        <f>VLOOKUP(A712,T56建物老朽度!$A$6:$R$2001,17,FALSE)</f>
        <v>0</v>
      </c>
      <c r="T712" s="54">
        <f>VLOOKUP(A712,T56建物老朽度!$A$6:$R$2001,18,FALSE)</f>
        <v>0</v>
      </c>
      <c r="U712" s="54" t="e">
        <f t="shared" ref="U712:U775" si="79">ROUND(T712/O712,2)</f>
        <v>#DIV/0!</v>
      </c>
      <c r="V712" s="55" t="str">
        <f t="shared" ref="V712:V775" si="80">IFERROR(ROUND(S712/T712*100,2),"-")</f>
        <v>-</v>
      </c>
      <c r="W712" s="56">
        <f t="shared" ref="W712:W775" si="81">IF(V712="-",0,IF(V712&gt;=$W$5,1,0))</f>
        <v>0</v>
      </c>
      <c r="X712" s="57">
        <f>VLOOKUP(A712,T71密集市街地の状況!$A$6:$Q$2001,13,FALSE)</f>
        <v>0</v>
      </c>
      <c r="Y712" s="56">
        <f t="shared" ref="Y712:Y775" si="82">IF(X712&gt;=$Y$5,1,0)</f>
        <v>0</v>
      </c>
      <c r="Z712" s="60"/>
      <c r="AA712" s="60"/>
      <c r="AB712" s="53">
        <f>VLOOKUP(A712,T71密集市街地の状況!$A$6:$Q$2000,15,FALSE)</f>
        <v>0</v>
      </c>
      <c r="AC712" s="61">
        <f t="shared" ref="AC712:AC775" si="83">IF(AB712&gt;=$AC$5,1,0)</f>
        <v>0</v>
      </c>
      <c r="AD712" s="62"/>
    </row>
    <row r="713" spans="1:30" ht="15" customHeight="1">
      <c r="A713" s="49">
        <f>T71密集市街地の状況!A712</f>
        <v>0</v>
      </c>
      <c r="B713" s="16"/>
      <c r="C713" s="16"/>
      <c r="D713" s="16" t="str">
        <f t="shared" ref="D713:D776" si="84">IF(AND(OR(W713=1,Y713=1),OR(Z713=1,AA713=1))=TRUE,1, "")</f>
        <v/>
      </c>
      <c r="E713" s="16"/>
      <c r="F713" s="16"/>
      <c r="G713" s="51">
        <v>707</v>
      </c>
      <c r="H713" s="31">
        <f>T71密集市街地の状況!B712</f>
        <v>0</v>
      </c>
      <c r="I713" s="31">
        <f>T71密集市街地の状況!C712</f>
        <v>0</v>
      </c>
      <c r="J713" s="31">
        <f>T71密集市街地の状況!D712</f>
        <v>0</v>
      </c>
      <c r="K713" s="31">
        <f>VLOOKUP(A713,T11aゾーン名称及び面積!$A$6:$I$2001,5,FALSE)</f>
        <v>0</v>
      </c>
      <c r="L713" s="31">
        <f>VLOOKUP(A713,T11aゾーン名称及び面積!$A$6:$I$2001,6,FALSE)</f>
        <v>0</v>
      </c>
      <c r="M713" s="52">
        <f>VLOOKUP(A713,T11aゾーン名称及び面積!$A$6:$I$2001,7,FALSE)</f>
        <v>0</v>
      </c>
      <c r="N713" s="52">
        <f>VLOOKUP(A713,T11aゾーン名称及び面積!$A$6:$I$2001,8,FALSE)</f>
        <v>0</v>
      </c>
      <c r="O713" s="53">
        <f>VLOOKUP(A713,T11aゾーン名称及び面積!$A$6:$I$2001,9,FALSE)</f>
        <v>0</v>
      </c>
      <c r="P713" s="54">
        <f>VLOOKUP(A713,T23ゾーン別人口!$A$6:$F$2001,6,FALSE)</f>
        <v>0</v>
      </c>
      <c r="Q713" s="58" t="e">
        <f t="shared" si="78"/>
        <v>#DIV/0!</v>
      </c>
      <c r="R713" s="53">
        <f>VLOOKUP(A713,T71密集市街地の状況!$A$6:$F$2000,6,FALSE)</f>
        <v>0</v>
      </c>
      <c r="S713" s="54">
        <f>VLOOKUP(A713,T56建物老朽度!$A$6:$R$2001,17,FALSE)</f>
        <v>0</v>
      </c>
      <c r="T713" s="54">
        <f>VLOOKUP(A713,T56建物老朽度!$A$6:$R$2001,18,FALSE)</f>
        <v>0</v>
      </c>
      <c r="U713" s="54" t="e">
        <f t="shared" si="79"/>
        <v>#DIV/0!</v>
      </c>
      <c r="V713" s="55" t="str">
        <f t="shared" si="80"/>
        <v>-</v>
      </c>
      <c r="W713" s="56">
        <f t="shared" si="81"/>
        <v>0</v>
      </c>
      <c r="X713" s="57">
        <f>VLOOKUP(A713,T71密集市街地の状況!$A$6:$Q$2001,13,FALSE)</f>
        <v>0</v>
      </c>
      <c r="Y713" s="56">
        <f t="shared" si="82"/>
        <v>0</v>
      </c>
      <c r="Z713" s="60"/>
      <c r="AA713" s="60"/>
      <c r="AB713" s="53">
        <f>VLOOKUP(A713,T71密集市街地の状況!$A$6:$Q$2000,15,FALSE)</f>
        <v>0</v>
      </c>
      <c r="AC713" s="61">
        <f t="shared" si="83"/>
        <v>0</v>
      </c>
      <c r="AD713" s="62"/>
    </row>
    <row r="714" spans="1:30" ht="15" customHeight="1">
      <c r="A714" s="49">
        <f>T71密集市街地の状況!A713</f>
        <v>0</v>
      </c>
      <c r="B714" s="16"/>
      <c r="C714" s="16"/>
      <c r="D714" s="16" t="str">
        <f t="shared" si="84"/>
        <v/>
      </c>
      <c r="E714" s="16"/>
      <c r="F714" s="16"/>
      <c r="G714" s="51">
        <v>708</v>
      </c>
      <c r="H714" s="31">
        <f>T71密集市街地の状況!B713</f>
        <v>0</v>
      </c>
      <c r="I714" s="31">
        <f>T71密集市街地の状況!C713</f>
        <v>0</v>
      </c>
      <c r="J714" s="31">
        <f>T71密集市街地の状況!D713</f>
        <v>0</v>
      </c>
      <c r="K714" s="31">
        <f>VLOOKUP(A714,T11aゾーン名称及び面積!$A$6:$I$2001,5,FALSE)</f>
        <v>0</v>
      </c>
      <c r="L714" s="31">
        <f>VLOOKUP(A714,T11aゾーン名称及び面積!$A$6:$I$2001,6,FALSE)</f>
        <v>0</v>
      </c>
      <c r="M714" s="52">
        <f>VLOOKUP(A714,T11aゾーン名称及び面積!$A$6:$I$2001,7,FALSE)</f>
        <v>0</v>
      </c>
      <c r="N714" s="52">
        <f>VLOOKUP(A714,T11aゾーン名称及び面積!$A$6:$I$2001,8,FALSE)</f>
        <v>0</v>
      </c>
      <c r="O714" s="53">
        <f>VLOOKUP(A714,T11aゾーン名称及び面積!$A$6:$I$2001,9,FALSE)</f>
        <v>0</v>
      </c>
      <c r="P714" s="54">
        <f>VLOOKUP(A714,T23ゾーン別人口!$A$6:$F$2001,6,FALSE)</f>
        <v>0</v>
      </c>
      <c r="Q714" s="58" t="e">
        <f t="shared" si="78"/>
        <v>#DIV/0!</v>
      </c>
      <c r="R714" s="53">
        <f>VLOOKUP(A714,T71密集市街地の状況!$A$6:$F$2000,6,FALSE)</f>
        <v>0</v>
      </c>
      <c r="S714" s="54">
        <f>VLOOKUP(A714,T56建物老朽度!$A$6:$R$2001,17,FALSE)</f>
        <v>0</v>
      </c>
      <c r="T714" s="54">
        <f>VLOOKUP(A714,T56建物老朽度!$A$6:$R$2001,18,FALSE)</f>
        <v>0</v>
      </c>
      <c r="U714" s="54" t="e">
        <f t="shared" si="79"/>
        <v>#DIV/0!</v>
      </c>
      <c r="V714" s="55" t="str">
        <f t="shared" si="80"/>
        <v>-</v>
      </c>
      <c r="W714" s="56">
        <f t="shared" si="81"/>
        <v>0</v>
      </c>
      <c r="X714" s="57">
        <f>VLOOKUP(A714,T71密集市街地の状況!$A$6:$Q$2001,13,FALSE)</f>
        <v>0</v>
      </c>
      <c r="Y714" s="56">
        <f t="shared" si="82"/>
        <v>0</v>
      </c>
      <c r="Z714" s="60"/>
      <c r="AA714" s="60"/>
      <c r="AB714" s="53">
        <f>VLOOKUP(A714,T71密集市街地の状況!$A$6:$Q$2000,15,FALSE)</f>
        <v>0</v>
      </c>
      <c r="AC714" s="61">
        <f t="shared" si="83"/>
        <v>0</v>
      </c>
      <c r="AD714" s="62"/>
    </row>
    <row r="715" spans="1:30" ht="15" customHeight="1">
      <c r="A715" s="49">
        <f>T71密集市街地の状況!A714</f>
        <v>0</v>
      </c>
      <c r="B715" s="16"/>
      <c r="C715" s="16"/>
      <c r="D715" s="16" t="str">
        <f t="shared" si="84"/>
        <v/>
      </c>
      <c r="E715" s="16"/>
      <c r="F715" s="16"/>
      <c r="G715" s="51">
        <v>709</v>
      </c>
      <c r="H715" s="31">
        <f>T71密集市街地の状況!B714</f>
        <v>0</v>
      </c>
      <c r="I715" s="31">
        <f>T71密集市街地の状況!C714</f>
        <v>0</v>
      </c>
      <c r="J715" s="31">
        <f>T71密集市街地の状況!D714</f>
        <v>0</v>
      </c>
      <c r="K715" s="31">
        <f>VLOOKUP(A715,T11aゾーン名称及び面積!$A$6:$I$2001,5,FALSE)</f>
        <v>0</v>
      </c>
      <c r="L715" s="31">
        <f>VLOOKUP(A715,T11aゾーン名称及び面積!$A$6:$I$2001,6,FALSE)</f>
        <v>0</v>
      </c>
      <c r="M715" s="52">
        <f>VLOOKUP(A715,T11aゾーン名称及び面積!$A$6:$I$2001,7,FALSE)</f>
        <v>0</v>
      </c>
      <c r="N715" s="52">
        <f>VLOOKUP(A715,T11aゾーン名称及び面積!$A$6:$I$2001,8,FALSE)</f>
        <v>0</v>
      </c>
      <c r="O715" s="53">
        <f>VLOOKUP(A715,T11aゾーン名称及び面積!$A$6:$I$2001,9,FALSE)</f>
        <v>0</v>
      </c>
      <c r="P715" s="54">
        <f>VLOOKUP(A715,T23ゾーン別人口!$A$6:$F$2001,6,FALSE)</f>
        <v>0</v>
      </c>
      <c r="Q715" s="58" t="e">
        <f t="shared" si="78"/>
        <v>#DIV/0!</v>
      </c>
      <c r="R715" s="53">
        <f>VLOOKUP(A715,T71密集市街地の状況!$A$6:$F$2000,6,FALSE)</f>
        <v>0</v>
      </c>
      <c r="S715" s="54">
        <f>VLOOKUP(A715,T56建物老朽度!$A$6:$R$2001,17,FALSE)</f>
        <v>0</v>
      </c>
      <c r="T715" s="54">
        <f>VLOOKUP(A715,T56建物老朽度!$A$6:$R$2001,18,FALSE)</f>
        <v>0</v>
      </c>
      <c r="U715" s="54" t="e">
        <f t="shared" si="79"/>
        <v>#DIV/0!</v>
      </c>
      <c r="V715" s="55" t="str">
        <f t="shared" si="80"/>
        <v>-</v>
      </c>
      <c r="W715" s="56">
        <f t="shared" si="81"/>
        <v>0</v>
      </c>
      <c r="X715" s="57">
        <f>VLOOKUP(A715,T71密集市街地の状況!$A$6:$Q$2001,13,FALSE)</f>
        <v>0</v>
      </c>
      <c r="Y715" s="56">
        <f t="shared" si="82"/>
        <v>0</v>
      </c>
      <c r="Z715" s="60"/>
      <c r="AA715" s="60"/>
      <c r="AB715" s="53">
        <f>VLOOKUP(A715,T71密集市街地の状況!$A$6:$Q$2000,15,FALSE)</f>
        <v>0</v>
      </c>
      <c r="AC715" s="61">
        <f t="shared" si="83"/>
        <v>0</v>
      </c>
      <c r="AD715" s="62"/>
    </row>
    <row r="716" spans="1:30" ht="15" customHeight="1">
      <c r="A716" s="49">
        <f>T71密集市街地の状況!A715</f>
        <v>0</v>
      </c>
      <c r="B716" s="16"/>
      <c r="C716" s="16"/>
      <c r="D716" s="16" t="str">
        <f t="shared" si="84"/>
        <v/>
      </c>
      <c r="E716" s="16"/>
      <c r="F716" s="16"/>
      <c r="G716" s="51">
        <v>710</v>
      </c>
      <c r="H716" s="31">
        <f>T71密集市街地の状況!B715</f>
        <v>0</v>
      </c>
      <c r="I716" s="31">
        <f>T71密集市街地の状況!C715</f>
        <v>0</v>
      </c>
      <c r="J716" s="31">
        <f>T71密集市街地の状況!D715</f>
        <v>0</v>
      </c>
      <c r="K716" s="31">
        <f>VLOOKUP(A716,T11aゾーン名称及び面積!$A$6:$I$2001,5,FALSE)</f>
        <v>0</v>
      </c>
      <c r="L716" s="31">
        <f>VLOOKUP(A716,T11aゾーン名称及び面積!$A$6:$I$2001,6,FALSE)</f>
        <v>0</v>
      </c>
      <c r="M716" s="52">
        <f>VLOOKUP(A716,T11aゾーン名称及び面積!$A$6:$I$2001,7,FALSE)</f>
        <v>0</v>
      </c>
      <c r="N716" s="52">
        <f>VLOOKUP(A716,T11aゾーン名称及び面積!$A$6:$I$2001,8,FALSE)</f>
        <v>0</v>
      </c>
      <c r="O716" s="53">
        <f>VLOOKUP(A716,T11aゾーン名称及び面積!$A$6:$I$2001,9,FALSE)</f>
        <v>0</v>
      </c>
      <c r="P716" s="54">
        <f>VLOOKUP(A716,T23ゾーン別人口!$A$6:$F$2001,6,FALSE)</f>
        <v>0</v>
      </c>
      <c r="Q716" s="58" t="e">
        <f t="shared" si="78"/>
        <v>#DIV/0!</v>
      </c>
      <c r="R716" s="53">
        <f>VLOOKUP(A716,T71密集市街地の状況!$A$6:$F$2000,6,FALSE)</f>
        <v>0</v>
      </c>
      <c r="S716" s="54">
        <f>VLOOKUP(A716,T56建物老朽度!$A$6:$R$2001,17,FALSE)</f>
        <v>0</v>
      </c>
      <c r="T716" s="54">
        <f>VLOOKUP(A716,T56建物老朽度!$A$6:$R$2001,18,FALSE)</f>
        <v>0</v>
      </c>
      <c r="U716" s="54" t="e">
        <f t="shared" si="79"/>
        <v>#DIV/0!</v>
      </c>
      <c r="V716" s="55" t="str">
        <f t="shared" si="80"/>
        <v>-</v>
      </c>
      <c r="W716" s="56">
        <f t="shared" si="81"/>
        <v>0</v>
      </c>
      <c r="X716" s="57">
        <f>VLOOKUP(A716,T71密集市街地の状況!$A$6:$Q$2001,13,FALSE)</f>
        <v>0</v>
      </c>
      <c r="Y716" s="56">
        <f t="shared" si="82"/>
        <v>0</v>
      </c>
      <c r="Z716" s="60"/>
      <c r="AA716" s="60"/>
      <c r="AB716" s="53">
        <f>VLOOKUP(A716,T71密集市街地の状況!$A$6:$Q$2000,15,FALSE)</f>
        <v>0</v>
      </c>
      <c r="AC716" s="61">
        <f t="shared" si="83"/>
        <v>0</v>
      </c>
      <c r="AD716" s="62"/>
    </row>
    <row r="717" spans="1:30" ht="15" customHeight="1">
      <c r="A717" s="49">
        <f>T71密集市街地の状況!A716</f>
        <v>0</v>
      </c>
      <c r="B717" s="16"/>
      <c r="C717" s="16"/>
      <c r="D717" s="16" t="str">
        <f t="shared" si="84"/>
        <v/>
      </c>
      <c r="E717" s="16"/>
      <c r="F717" s="16"/>
      <c r="G717" s="51">
        <v>711</v>
      </c>
      <c r="H717" s="31">
        <f>T71密集市街地の状況!B716</f>
        <v>0</v>
      </c>
      <c r="I717" s="31">
        <f>T71密集市街地の状況!C716</f>
        <v>0</v>
      </c>
      <c r="J717" s="31">
        <f>T71密集市街地の状況!D716</f>
        <v>0</v>
      </c>
      <c r="K717" s="31">
        <f>VLOOKUP(A717,T11aゾーン名称及び面積!$A$6:$I$2001,5,FALSE)</f>
        <v>0</v>
      </c>
      <c r="L717" s="31">
        <f>VLOOKUP(A717,T11aゾーン名称及び面積!$A$6:$I$2001,6,FALSE)</f>
        <v>0</v>
      </c>
      <c r="M717" s="52">
        <f>VLOOKUP(A717,T11aゾーン名称及び面積!$A$6:$I$2001,7,FALSE)</f>
        <v>0</v>
      </c>
      <c r="N717" s="52">
        <f>VLOOKUP(A717,T11aゾーン名称及び面積!$A$6:$I$2001,8,FALSE)</f>
        <v>0</v>
      </c>
      <c r="O717" s="53">
        <f>VLOOKUP(A717,T11aゾーン名称及び面積!$A$6:$I$2001,9,FALSE)</f>
        <v>0</v>
      </c>
      <c r="P717" s="54">
        <f>VLOOKUP(A717,T23ゾーン別人口!$A$6:$F$2001,6,FALSE)</f>
        <v>0</v>
      </c>
      <c r="Q717" s="58" t="e">
        <f t="shared" si="78"/>
        <v>#DIV/0!</v>
      </c>
      <c r="R717" s="53">
        <f>VLOOKUP(A717,T71密集市街地の状況!$A$6:$F$2000,6,FALSE)</f>
        <v>0</v>
      </c>
      <c r="S717" s="54">
        <f>VLOOKUP(A717,T56建物老朽度!$A$6:$R$2001,17,FALSE)</f>
        <v>0</v>
      </c>
      <c r="T717" s="54">
        <f>VLOOKUP(A717,T56建物老朽度!$A$6:$R$2001,18,FALSE)</f>
        <v>0</v>
      </c>
      <c r="U717" s="54" t="e">
        <f t="shared" si="79"/>
        <v>#DIV/0!</v>
      </c>
      <c r="V717" s="55" t="str">
        <f t="shared" si="80"/>
        <v>-</v>
      </c>
      <c r="W717" s="56">
        <f t="shared" si="81"/>
        <v>0</v>
      </c>
      <c r="X717" s="57">
        <f>VLOOKUP(A717,T71密集市街地の状況!$A$6:$Q$2001,13,FALSE)</f>
        <v>0</v>
      </c>
      <c r="Y717" s="56">
        <f t="shared" si="82"/>
        <v>0</v>
      </c>
      <c r="Z717" s="60"/>
      <c r="AA717" s="60"/>
      <c r="AB717" s="53">
        <f>VLOOKUP(A717,T71密集市街地の状況!$A$6:$Q$2000,15,FALSE)</f>
        <v>0</v>
      </c>
      <c r="AC717" s="61">
        <f t="shared" si="83"/>
        <v>0</v>
      </c>
      <c r="AD717" s="62"/>
    </row>
    <row r="718" spans="1:30" ht="15" customHeight="1">
      <c r="A718" s="49">
        <f>T71密集市街地の状況!A717</f>
        <v>0</v>
      </c>
      <c r="B718" s="16"/>
      <c r="C718" s="16"/>
      <c r="D718" s="16" t="str">
        <f t="shared" si="84"/>
        <v/>
      </c>
      <c r="E718" s="16"/>
      <c r="F718" s="16"/>
      <c r="G718" s="51">
        <v>712</v>
      </c>
      <c r="H718" s="31">
        <f>T71密集市街地の状況!B717</f>
        <v>0</v>
      </c>
      <c r="I718" s="31">
        <f>T71密集市街地の状況!C717</f>
        <v>0</v>
      </c>
      <c r="J718" s="31">
        <f>T71密集市街地の状況!D717</f>
        <v>0</v>
      </c>
      <c r="K718" s="31">
        <f>VLOOKUP(A718,T11aゾーン名称及び面積!$A$6:$I$2001,5,FALSE)</f>
        <v>0</v>
      </c>
      <c r="L718" s="31">
        <f>VLOOKUP(A718,T11aゾーン名称及び面積!$A$6:$I$2001,6,FALSE)</f>
        <v>0</v>
      </c>
      <c r="M718" s="52">
        <f>VLOOKUP(A718,T11aゾーン名称及び面積!$A$6:$I$2001,7,FALSE)</f>
        <v>0</v>
      </c>
      <c r="N718" s="52">
        <f>VLOOKUP(A718,T11aゾーン名称及び面積!$A$6:$I$2001,8,FALSE)</f>
        <v>0</v>
      </c>
      <c r="O718" s="53">
        <f>VLOOKUP(A718,T11aゾーン名称及び面積!$A$6:$I$2001,9,FALSE)</f>
        <v>0</v>
      </c>
      <c r="P718" s="54">
        <f>VLOOKUP(A718,T23ゾーン別人口!$A$6:$F$2001,6,FALSE)</f>
        <v>0</v>
      </c>
      <c r="Q718" s="58" t="e">
        <f t="shared" si="78"/>
        <v>#DIV/0!</v>
      </c>
      <c r="R718" s="53">
        <f>VLOOKUP(A718,T71密集市街地の状況!$A$6:$F$2000,6,FALSE)</f>
        <v>0</v>
      </c>
      <c r="S718" s="54">
        <f>VLOOKUP(A718,T56建物老朽度!$A$6:$R$2001,17,FALSE)</f>
        <v>0</v>
      </c>
      <c r="T718" s="54">
        <f>VLOOKUP(A718,T56建物老朽度!$A$6:$R$2001,18,FALSE)</f>
        <v>0</v>
      </c>
      <c r="U718" s="54" t="e">
        <f t="shared" si="79"/>
        <v>#DIV/0!</v>
      </c>
      <c r="V718" s="55" t="str">
        <f t="shared" si="80"/>
        <v>-</v>
      </c>
      <c r="W718" s="56">
        <f t="shared" si="81"/>
        <v>0</v>
      </c>
      <c r="X718" s="57">
        <f>VLOOKUP(A718,T71密集市街地の状況!$A$6:$Q$2001,13,FALSE)</f>
        <v>0</v>
      </c>
      <c r="Y718" s="56">
        <f t="shared" si="82"/>
        <v>0</v>
      </c>
      <c r="Z718" s="60"/>
      <c r="AA718" s="60"/>
      <c r="AB718" s="53">
        <f>VLOOKUP(A718,T71密集市街地の状況!$A$6:$Q$2000,15,FALSE)</f>
        <v>0</v>
      </c>
      <c r="AC718" s="61">
        <f t="shared" si="83"/>
        <v>0</v>
      </c>
      <c r="AD718" s="62"/>
    </row>
    <row r="719" spans="1:30" ht="15" customHeight="1">
      <c r="A719" s="49">
        <f>T71密集市街地の状況!A718</f>
        <v>0</v>
      </c>
      <c r="B719" s="16"/>
      <c r="C719" s="16"/>
      <c r="D719" s="16" t="str">
        <f t="shared" si="84"/>
        <v/>
      </c>
      <c r="E719" s="16"/>
      <c r="F719" s="16"/>
      <c r="G719" s="51">
        <v>713</v>
      </c>
      <c r="H719" s="31">
        <f>T71密集市街地の状況!B718</f>
        <v>0</v>
      </c>
      <c r="I719" s="31">
        <f>T71密集市街地の状況!C718</f>
        <v>0</v>
      </c>
      <c r="J719" s="31">
        <f>T71密集市街地の状況!D718</f>
        <v>0</v>
      </c>
      <c r="K719" s="31">
        <f>VLOOKUP(A719,T11aゾーン名称及び面積!$A$6:$I$2001,5,FALSE)</f>
        <v>0</v>
      </c>
      <c r="L719" s="31">
        <f>VLOOKUP(A719,T11aゾーン名称及び面積!$A$6:$I$2001,6,FALSE)</f>
        <v>0</v>
      </c>
      <c r="M719" s="52">
        <f>VLOOKUP(A719,T11aゾーン名称及び面積!$A$6:$I$2001,7,FALSE)</f>
        <v>0</v>
      </c>
      <c r="N719" s="52">
        <f>VLOOKUP(A719,T11aゾーン名称及び面積!$A$6:$I$2001,8,FALSE)</f>
        <v>0</v>
      </c>
      <c r="O719" s="53">
        <f>VLOOKUP(A719,T11aゾーン名称及び面積!$A$6:$I$2001,9,FALSE)</f>
        <v>0</v>
      </c>
      <c r="P719" s="54">
        <f>VLOOKUP(A719,T23ゾーン別人口!$A$6:$F$2001,6,FALSE)</f>
        <v>0</v>
      </c>
      <c r="Q719" s="58" t="e">
        <f t="shared" si="78"/>
        <v>#DIV/0!</v>
      </c>
      <c r="R719" s="53">
        <f>VLOOKUP(A719,T71密集市街地の状況!$A$6:$F$2000,6,FALSE)</f>
        <v>0</v>
      </c>
      <c r="S719" s="54">
        <f>VLOOKUP(A719,T56建物老朽度!$A$6:$R$2001,17,FALSE)</f>
        <v>0</v>
      </c>
      <c r="T719" s="54">
        <f>VLOOKUP(A719,T56建物老朽度!$A$6:$R$2001,18,FALSE)</f>
        <v>0</v>
      </c>
      <c r="U719" s="54" t="e">
        <f t="shared" si="79"/>
        <v>#DIV/0!</v>
      </c>
      <c r="V719" s="55" t="str">
        <f t="shared" si="80"/>
        <v>-</v>
      </c>
      <c r="W719" s="56">
        <f t="shared" si="81"/>
        <v>0</v>
      </c>
      <c r="X719" s="57">
        <f>VLOOKUP(A719,T71密集市街地の状況!$A$6:$Q$2001,13,FALSE)</f>
        <v>0</v>
      </c>
      <c r="Y719" s="56">
        <f t="shared" si="82"/>
        <v>0</v>
      </c>
      <c r="Z719" s="60"/>
      <c r="AA719" s="60"/>
      <c r="AB719" s="53">
        <f>VLOOKUP(A719,T71密集市街地の状況!$A$6:$Q$2000,15,FALSE)</f>
        <v>0</v>
      </c>
      <c r="AC719" s="61">
        <f t="shared" si="83"/>
        <v>0</v>
      </c>
      <c r="AD719" s="62"/>
    </row>
    <row r="720" spans="1:30" ht="15" customHeight="1">
      <c r="A720" s="49">
        <f>T71密集市街地の状況!A719</f>
        <v>0</v>
      </c>
      <c r="B720" s="16"/>
      <c r="C720" s="16"/>
      <c r="D720" s="16" t="str">
        <f t="shared" si="84"/>
        <v/>
      </c>
      <c r="E720" s="16"/>
      <c r="F720" s="16"/>
      <c r="G720" s="51">
        <v>714</v>
      </c>
      <c r="H720" s="31">
        <f>T71密集市街地の状況!B719</f>
        <v>0</v>
      </c>
      <c r="I720" s="31">
        <f>T71密集市街地の状況!C719</f>
        <v>0</v>
      </c>
      <c r="J720" s="31">
        <f>T71密集市街地の状況!D719</f>
        <v>0</v>
      </c>
      <c r="K720" s="31">
        <f>VLOOKUP(A720,T11aゾーン名称及び面積!$A$6:$I$2001,5,FALSE)</f>
        <v>0</v>
      </c>
      <c r="L720" s="31">
        <f>VLOOKUP(A720,T11aゾーン名称及び面積!$A$6:$I$2001,6,FALSE)</f>
        <v>0</v>
      </c>
      <c r="M720" s="52">
        <f>VLOOKUP(A720,T11aゾーン名称及び面積!$A$6:$I$2001,7,FALSE)</f>
        <v>0</v>
      </c>
      <c r="N720" s="52">
        <f>VLOOKUP(A720,T11aゾーン名称及び面積!$A$6:$I$2001,8,FALSE)</f>
        <v>0</v>
      </c>
      <c r="O720" s="53">
        <f>VLOOKUP(A720,T11aゾーン名称及び面積!$A$6:$I$2001,9,FALSE)</f>
        <v>0</v>
      </c>
      <c r="P720" s="54">
        <f>VLOOKUP(A720,T23ゾーン別人口!$A$6:$F$2001,6,FALSE)</f>
        <v>0</v>
      </c>
      <c r="Q720" s="58" t="e">
        <f t="shared" si="78"/>
        <v>#DIV/0!</v>
      </c>
      <c r="R720" s="53">
        <f>VLOOKUP(A720,T71密集市街地の状況!$A$6:$F$2000,6,FALSE)</f>
        <v>0</v>
      </c>
      <c r="S720" s="54">
        <f>VLOOKUP(A720,T56建物老朽度!$A$6:$R$2001,17,FALSE)</f>
        <v>0</v>
      </c>
      <c r="T720" s="54">
        <f>VLOOKUP(A720,T56建物老朽度!$A$6:$R$2001,18,FALSE)</f>
        <v>0</v>
      </c>
      <c r="U720" s="54" t="e">
        <f t="shared" si="79"/>
        <v>#DIV/0!</v>
      </c>
      <c r="V720" s="55" t="str">
        <f t="shared" si="80"/>
        <v>-</v>
      </c>
      <c r="W720" s="56">
        <f t="shared" si="81"/>
        <v>0</v>
      </c>
      <c r="X720" s="57">
        <f>VLOOKUP(A720,T71密集市街地の状況!$A$6:$Q$2001,13,FALSE)</f>
        <v>0</v>
      </c>
      <c r="Y720" s="56">
        <f t="shared" si="82"/>
        <v>0</v>
      </c>
      <c r="Z720" s="60"/>
      <c r="AA720" s="60"/>
      <c r="AB720" s="53">
        <f>VLOOKUP(A720,T71密集市街地の状況!$A$6:$Q$2000,15,FALSE)</f>
        <v>0</v>
      </c>
      <c r="AC720" s="61">
        <f t="shared" si="83"/>
        <v>0</v>
      </c>
      <c r="AD720" s="62"/>
    </row>
    <row r="721" spans="1:30" ht="15" customHeight="1">
      <c r="A721" s="49">
        <f>T71密集市街地の状況!A720</f>
        <v>0</v>
      </c>
      <c r="B721" s="16"/>
      <c r="C721" s="16"/>
      <c r="D721" s="16" t="str">
        <f t="shared" si="84"/>
        <v/>
      </c>
      <c r="E721" s="16"/>
      <c r="F721" s="16"/>
      <c r="G721" s="51">
        <v>715</v>
      </c>
      <c r="H721" s="31">
        <f>T71密集市街地の状況!B720</f>
        <v>0</v>
      </c>
      <c r="I721" s="31">
        <f>T71密集市街地の状況!C720</f>
        <v>0</v>
      </c>
      <c r="J721" s="31">
        <f>T71密集市街地の状況!D720</f>
        <v>0</v>
      </c>
      <c r="K721" s="31">
        <f>VLOOKUP(A721,T11aゾーン名称及び面積!$A$6:$I$2001,5,FALSE)</f>
        <v>0</v>
      </c>
      <c r="L721" s="31">
        <f>VLOOKUP(A721,T11aゾーン名称及び面積!$A$6:$I$2001,6,FALSE)</f>
        <v>0</v>
      </c>
      <c r="M721" s="52">
        <f>VLOOKUP(A721,T11aゾーン名称及び面積!$A$6:$I$2001,7,FALSE)</f>
        <v>0</v>
      </c>
      <c r="N721" s="52">
        <f>VLOOKUP(A721,T11aゾーン名称及び面積!$A$6:$I$2001,8,FALSE)</f>
        <v>0</v>
      </c>
      <c r="O721" s="53">
        <f>VLOOKUP(A721,T11aゾーン名称及び面積!$A$6:$I$2001,9,FALSE)</f>
        <v>0</v>
      </c>
      <c r="P721" s="54">
        <f>VLOOKUP(A721,T23ゾーン別人口!$A$6:$F$2001,6,FALSE)</f>
        <v>0</v>
      </c>
      <c r="Q721" s="58" t="e">
        <f t="shared" si="78"/>
        <v>#DIV/0!</v>
      </c>
      <c r="R721" s="53">
        <f>VLOOKUP(A721,T71密集市街地の状況!$A$6:$F$2000,6,FALSE)</f>
        <v>0</v>
      </c>
      <c r="S721" s="54">
        <f>VLOOKUP(A721,T56建物老朽度!$A$6:$R$2001,17,FALSE)</f>
        <v>0</v>
      </c>
      <c r="T721" s="54">
        <f>VLOOKUP(A721,T56建物老朽度!$A$6:$R$2001,18,FALSE)</f>
        <v>0</v>
      </c>
      <c r="U721" s="54" t="e">
        <f t="shared" si="79"/>
        <v>#DIV/0!</v>
      </c>
      <c r="V721" s="55" t="str">
        <f t="shared" si="80"/>
        <v>-</v>
      </c>
      <c r="W721" s="56">
        <f t="shared" si="81"/>
        <v>0</v>
      </c>
      <c r="X721" s="57">
        <f>VLOOKUP(A721,T71密集市街地の状況!$A$6:$Q$2001,13,FALSE)</f>
        <v>0</v>
      </c>
      <c r="Y721" s="56">
        <f t="shared" si="82"/>
        <v>0</v>
      </c>
      <c r="Z721" s="60"/>
      <c r="AA721" s="60"/>
      <c r="AB721" s="53">
        <f>VLOOKUP(A721,T71密集市街地の状況!$A$6:$Q$2000,15,FALSE)</f>
        <v>0</v>
      </c>
      <c r="AC721" s="61">
        <f t="shared" si="83"/>
        <v>0</v>
      </c>
      <c r="AD721" s="62"/>
    </row>
    <row r="722" spans="1:30" ht="15" customHeight="1">
      <c r="A722" s="49">
        <f>T71密集市街地の状況!A721</f>
        <v>0</v>
      </c>
      <c r="B722" s="16"/>
      <c r="C722" s="16"/>
      <c r="D722" s="16" t="str">
        <f t="shared" si="84"/>
        <v/>
      </c>
      <c r="E722" s="16"/>
      <c r="F722" s="16"/>
      <c r="G722" s="51">
        <v>716</v>
      </c>
      <c r="H722" s="31">
        <f>T71密集市街地の状況!B721</f>
        <v>0</v>
      </c>
      <c r="I722" s="31">
        <f>T71密集市街地の状況!C721</f>
        <v>0</v>
      </c>
      <c r="J722" s="31">
        <f>T71密集市街地の状況!D721</f>
        <v>0</v>
      </c>
      <c r="K722" s="31">
        <f>VLOOKUP(A722,T11aゾーン名称及び面積!$A$6:$I$2001,5,FALSE)</f>
        <v>0</v>
      </c>
      <c r="L722" s="31">
        <f>VLOOKUP(A722,T11aゾーン名称及び面積!$A$6:$I$2001,6,FALSE)</f>
        <v>0</v>
      </c>
      <c r="M722" s="52">
        <f>VLOOKUP(A722,T11aゾーン名称及び面積!$A$6:$I$2001,7,FALSE)</f>
        <v>0</v>
      </c>
      <c r="N722" s="52">
        <f>VLOOKUP(A722,T11aゾーン名称及び面積!$A$6:$I$2001,8,FALSE)</f>
        <v>0</v>
      </c>
      <c r="O722" s="53">
        <f>VLOOKUP(A722,T11aゾーン名称及び面積!$A$6:$I$2001,9,FALSE)</f>
        <v>0</v>
      </c>
      <c r="P722" s="54">
        <f>VLOOKUP(A722,T23ゾーン別人口!$A$6:$F$2001,6,FALSE)</f>
        <v>0</v>
      </c>
      <c r="Q722" s="58" t="e">
        <f t="shared" si="78"/>
        <v>#DIV/0!</v>
      </c>
      <c r="R722" s="53">
        <f>VLOOKUP(A722,T71密集市街地の状況!$A$6:$F$2000,6,FALSE)</f>
        <v>0</v>
      </c>
      <c r="S722" s="54">
        <f>VLOOKUP(A722,T56建物老朽度!$A$6:$R$2001,17,FALSE)</f>
        <v>0</v>
      </c>
      <c r="T722" s="54">
        <f>VLOOKUP(A722,T56建物老朽度!$A$6:$R$2001,18,FALSE)</f>
        <v>0</v>
      </c>
      <c r="U722" s="54" t="e">
        <f t="shared" si="79"/>
        <v>#DIV/0!</v>
      </c>
      <c r="V722" s="55" t="str">
        <f t="shared" si="80"/>
        <v>-</v>
      </c>
      <c r="W722" s="56">
        <f t="shared" si="81"/>
        <v>0</v>
      </c>
      <c r="X722" s="57">
        <f>VLOOKUP(A722,T71密集市街地の状況!$A$6:$Q$2001,13,FALSE)</f>
        <v>0</v>
      </c>
      <c r="Y722" s="56">
        <f t="shared" si="82"/>
        <v>0</v>
      </c>
      <c r="Z722" s="60"/>
      <c r="AA722" s="60"/>
      <c r="AB722" s="53">
        <f>VLOOKUP(A722,T71密集市街地の状況!$A$6:$Q$2000,15,FALSE)</f>
        <v>0</v>
      </c>
      <c r="AC722" s="61">
        <f t="shared" si="83"/>
        <v>0</v>
      </c>
      <c r="AD722" s="62"/>
    </row>
    <row r="723" spans="1:30" ht="15" customHeight="1">
      <c r="A723" s="49">
        <f>T71密集市街地の状況!A722</f>
        <v>0</v>
      </c>
      <c r="B723" s="16"/>
      <c r="C723" s="16"/>
      <c r="D723" s="16" t="str">
        <f t="shared" si="84"/>
        <v/>
      </c>
      <c r="E723" s="16"/>
      <c r="F723" s="16"/>
      <c r="G723" s="51">
        <v>717</v>
      </c>
      <c r="H723" s="31">
        <f>T71密集市街地の状況!B722</f>
        <v>0</v>
      </c>
      <c r="I723" s="31">
        <f>T71密集市街地の状況!C722</f>
        <v>0</v>
      </c>
      <c r="J723" s="31">
        <f>T71密集市街地の状況!D722</f>
        <v>0</v>
      </c>
      <c r="K723" s="31">
        <f>VLOOKUP(A723,T11aゾーン名称及び面積!$A$6:$I$2001,5,FALSE)</f>
        <v>0</v>
      </c>
      <c r="L723" s="31">
        <f>VLOOKUP(A723,T11aゾーン名称及び面積!$A$6:$I$2001,6,FALSE)</f>
        <v>0</v>
      </c>
      <c r="M723" s="52">
        <f>VLOOKUP(A723,T11aゾーン名称及び面積!$A$6:$I$2001,7,FALSE)</f>
        <v>0</v>
      </c>
      <c r="N723" s="52">
        <f>VLOOKUP(A723,T11aゾーン名称及び面積!$A$6:$I$2001,8,FALSE)</f>
        <v>0</v>
      </c>
      <c r="O723" s="53">
        <f>VLOOKUP(A723,T11aゾーン名称及び面積!$A$6:$I$2001,9,FALSE)</f>
        <v>0</v>
      </c>
      <c r="P723" s="54">
        <f>VLOOKUP(A723,T23ゾーン別人口!$A$6:$F$2001,6,FALSE)</f>
        <v>0</v>
      </c>
      <c r="Q723" s="58" t="e">
        <f t="shared" si="78"/>
        <v>#DIV/0!</v>
      </c>
      <c r="R723" s="53">
        <f>VLOOKUP(A723,T71密集市街地の状況!$A$6:$F$2000,6,FALSE)</f>
        <v>0</v>
      </c>
      <c r="S723" s="54">
        <f>VLOOKUP(A723,T56建物老朽度!$A$6:$R$2001,17,FALSE)</f>
        <v>0</v>
      </c>
      <c r="T723" s="54">
        <f>VLOOKUP(A723,T56建物老朽度!$A$6:$R$2001,18,FALSE)</f>
        <v>0</v>
      </c>
      <c r="U723" s="54" t="e">
        <f t="shared" si="79"/>
        <v>#DIV/0!</v>
      </c>
      <c r="V723" s="55" t="str">
        <f t="shared" si="80"/>
        <v>-</v>
      </c>
      <c r="W723" s="56">
        <f t="shared" si="81"/>
        <v>0</v>
      </c>
      <c r="X723" s="57">
        <f>VLOOKUP(A723,T71密集市街地の状況!$A$6:$Q$2001,13,FALSE)</f>
        <v>0</v>
      </c>
      <c r="Y723" s="56">
        <f t="shared" si="82"/>
        <v>0</v>
      </c>
      <c r="Z723" s="60"/>
      <c r="AA723" s="60"/>
      <c r="AB723" s="53">
        <f>VLOOKUP(A723,T71密集市街地の状況!$A$6:$Q$2000,15,FALSE)</f>
        <v>0</v>
      </c>
      <c r="AC723" s="61">
        <f t="shared" si="83"/>
        <v>0</v>
      </c>
      <c r="AD723" s="62"/>
    </row>
    <row r="724" spans="1:30" ht="15" customHeight="1">
      <c r="A724" s="49">
        <f>T71密集市街地の状況!A723</f>
        <v>0</v>
      </c>
      <c r="B724" s="16"/>
      <c r="C724" s="16"/>
      <c r="D724" s="16" t="str">
        <f t="shared" si="84"/>
        <v/>
      </c>
      <c r="E724" s="16"/>
      <c r="F724" s="16"/>
      <c r="G724" s="51">
        <v>718</v>
      </c>
      <c r="H724" s="31">
        <f>T71密集市街地の状況!B723</f>
        <v>0</v>
      </c>
      <c r="I724" s="31">
        <f>T71密集市街地の状況!C723</f>
        <v>0</v>
      </c>
      <c r="J724" s="31">
        <f>T71密集市街地の状況!D723</f>
        <v>0</v>
      </c>
      <c r="K724" s="31">
        <f>VLOOKUP(A724,T11aゾーン名称及び面積!$A$6:$I$2001,5,FALSE)</f>
        <v>0</v>
      </c>
      <c r="L724" s="31">
        <f>VLOOKUP(A724,T11aゾーン名称及び面積!$A$6:$I$2001,6,FALSE)</f>
        <v>0</v>
      </c>
      <c r="M724" s="52">
        <f>VLOOKUP(A724,T11aゾーン名称及び面積!$A$6:$I$2001,7,FALSE)</f>
        <v>0</v>
      </c>
      <c r="N724" s="52">
        <f>VLOOKUP(A724,T11aゾーン名称及び面積!$A$6:$I$2001,8,FALSE)</f>
        <v>0</v>
      </c>
      <c r="O724" s="53">
        <f>VLOOKUP(A724,T11aゾーン名称及び面積!$A$6:$I$2001,9,FALSE)</f>
        <v>0</v>
      </c>
      <c r="P724" s="54">
        <f>VLOOKUP(A724,T23ゾーン別人口!$A$6:$F$2001,6,FALSE)</f>
        <v>0</v>
      </c>
      <c r="Q724" s="58" t="e">
        <f t="shared" si="78"/>
        <v>#DIV/0!</v>
      </c>
      <c r="R724" s="53">
        <f>VLOOKUP(A724,T71密集市街地の状況!$A$6:$F$2000,6,FALSE)</f>
        <v>0</v>
      </c>
      <c r="S724" s="54">
        <f>VLOOKUP(A724,T56建物老朽度!$A$6:$R$2001,17,FALSE)</f>
        <v>0</v>
      </c>
      <c r="T724" s="54">
        <f>VLOOKUP(A724,T56建物老朽度!$A$6:$R$2001,18,FALSE)</f>
        <v>0</v>
      </c>
      <c r="U724" s="54" t="e">
        <f t="shared" si="79"/>
        <v>#DIV/0!</v>
      </c>
      <c r="V724" s="55" t="str">
        <f t="shared" si="80"/>
        <v>-</v>
      </c>
      <c r="W724" s="56">
        <f t="shared" si="81"/>
        <v>0</v>
      </c>
      <c r="X724" s="57">
        <f>VLOOKUP(A724,T71密集市街地の状況!$A$6:$Q$2001,13,FALSE)</f>
        <v>0</v>
      </c>
      <c r="Y724" s="56">
        <f t="shared" si="82"/>
        <v>0</v>
      </c>
      <c r="Z724" s="60"/>
      <c r="AA724" s="60"/>
      <c r="AB724" s="53">
        <f>VLOOKUP(A724,T71密集市街地の状況!$A$6:$Q$2000,15,FALSE)</f>
        <v>0</v>
      </c>
      <c r="AC724" s="61">
        <f t="shared" si="83"/>
        <v>0</v>
      </c>
      <c r="AD724" s="62"/>
    </row>
    <row r="725" spans="1:30" ht="15" customHeight="1">
      <c r="A725" s="49">
        <f>T71密集市街地の状況!A724</f>
        <v>0</v>
      </c>
      <c r="B725" s="16"/>
      <c r="C725" s="16"/>
      <c r="D725" s="16" t="str">
        <f t="shared" si="84"/>
        <v/>
      </c>
      <c r="E725" s="16"/>
      <c r="F725" s="16"/>
      <c r="G725" s="51">
        <v>719</v>
      </c>
      <c r="H725" s="31">
        <f>T71密集市街地の状況!B724</f>
        <v>0</v>
      </c>
      <c r="I725" s="31">
        <f>T71密集市街地の状況!C724</f>
        <v>0</v>
      </c>
      <c r="J725" s="31">
        <f>T71密集市街地の状況!D724</f>
        <v>0</v>
      </c>
      <c r="K725" s="31">
        <f>VLOOKUP(A725,T11aゾーン名称及び面積!$A$6:$I$2001,5,FALSE)</f>
        <v>0</v>
      </c>
      <c r="L725" s="31">
        <f>VLOOKUP(A725,T11aゾーン名称及び面積!$A$6:$I$2001,6,FALSE)</f>
        <v>0</v>
      </c>
      <c r="M725" s="52">
        <f>VLOOKUP(A725,T11aゾーン名称及び面積!$A$6:$I$2001,7,FALSE)</f>
        <v>0</v>
      </c>
      <c r="N725" s="52">
        <f>VLOOKUP(A725,T11aゾーン名称及び面積!$A$6:$I$2001,8,FALSE)</f>
        <v>0</v>
      </c>
      <c r="O725" s="53">
        <f>VLOOKUP(A725,T11aゾーン名称及び面積!$A$6:$I$2001,9,FALSE)</f>
        <v>0</v>
      </c>
      <c r="P725" s="54">
        <f>VLOOKUP(A725,T23ゾーン別人口!$A$6:$F$2001,6,FALSE)</f>
        <v>0</v>
      </c>
      <c r="Q725" s="58" t="e">
        <f t="shared" si="78"/>
        <v>#DIV/0!</v>
      </c>
      <c r="R725" s="53">
        <f>VLOOKUP(A725,T71密集市街地の状況!$A$6:$F$2000,6,FALSE)</f>
        <v>0</v>
      </c>
      <c r="S725" s="54">
        <f>VLOOKUP(A725,T56建物老朽度!$A$6:$R$2001,17,FALSE)</f>
        <v>0</v>
      </c>
      <c r="T725" s="54">
        <f>VLOOKUP(A725,T56建物老朽度!$A$6:$R$2001,18,FALSE)</f>
        <v>0</v>
      </c>
      <c r="U725" s="54" t="e">
        <f t="shared" si="79"/>
        <v>#DIV/0!</v>
      </c>
      <c r="V725" s="55" t="str">
        <f t="shared" si="80"/>
        <v>-</v>
      </c>
      <c r="W725" s="56">
        <f t="shared" si="81"/>
        <v>0</v>
      </c>
      <c r="X725" s="57">
        <f>VLOOKUP(A725,T71密集市街地の状況!$A$6:$Q$2001,13,FALSE)</f>
        <v>0</v>
      </c>
      <c r="Y725" s="56">
        <f t="shared" si="82"/>
        <v>0</v>
      </c>
      <c r="Z725" s="60"/>
      <c r="AA725" s="60"/>
      <c r="AB725" s="53">
        <f>VLOOKUP(A725,T71密集市街地の状況!$A$6:$Q$2000,15,FALSE)</f>
        <v>0</v>
      </c>
      <c r="AC725" s="61">
        <f t="shared" si="83"/>
        <v>0</v>
      </c>
      <c r="AD725" s="62"/>
    </row>
    <row r="726" spans="1:30" ht="15" customHeight="1">
      <c r="A726" s="49">
        <f>T71密集市街地の状況!A725</f>
        <v>0</v>
      </c>
      <c r="B726" s="16"/>
      <c r="C726" s="16"/>
      <c r="D726" s="16" t="str">
        <f t="shared" si="84"/>
        <v/>
      </c>
      <c r="E726" s="16"/>
      <c r="F726" s="16"/>
      <c r="G726" s="51">
        <v>720</v>
      </c>
      <c r="H726" s="31">
        <f>T71密集市街地の状況!B725</f>
        <v>0</v>
      </c>
      <c r="I726" s="31">
        <f>T71密集市街地の状況!C725</f>
        <v>0</v>
      </c>
      <c r="J726" s="31">
        <f>T71密集市街地の状況!D725</f>
        <v>0</v>
      </c>
      <c r="K726" s="31">
        <f>VLOOKUP(A726,T11aゾーン名称及び面積!$A$6:$I$2001,5,FALSE)</f>
        <v>0</v>
      </c>
      <c r="L726" s="31">
        <f>VLOOKUP(A726,T11aゾーン名称及び面積!$A$6:$I$2001,6,FALSE)</f>
        <v>0</v>
      </c>
      <c r="M726" s="52">
        <f>VLOOKUP(A726,T11aゾーン名称及び面積!$A$6:$I$2001,7,FALSE)</f>
        <v>0</v>
      </c>
      <c r="N726" s="52">
        <f>VLOOKUP(A726,T11aゾーン名称及び面積!$A$6:$I$2001,8,FALSE)</f>
        <v>0</v>
      </c>
      <c r="O726" s="53">
        <f>VLOOKUP(A726,T11aゾーン名称及び面積!$A$6:$I$2001,9,FALSE)</f>
        <v>0</v>
      </c>
      <c r="P726" s="54">
        <f>VLOOKUP(A726,T23ゾーン別人口!$A$6:$F$2001,6,FALSE)</f>
        <v>0</v>
      </c>
      <c r="Q726" s="58" t="e">
        <f t="shared" si="78"/>
        <v>#DIV/0!</v>
      </c>
      <c r="R726" s="53">
        <f>VLOOKUP(A726,T71密集市街地の状況!$A$6:$F$2000,6,FALSE)</f>
        <v>0</v>
      </c>
      <c r="S726" s="54">
        <f>VLOOKUP(A726,T56建物老朽度!$A$6:$R$2001,17,FALSE)</f>
        <v>0</v>
      </c>
      <c r="T726" s="54">
        <f>VLOOKUP(A726,T56建物老朽度!$A$6:$R$2001,18,FALSE)</f>
        <v>0</v>
      </c>
      <c r="U726" s="54" t="e">
        <f t="shared" si="79"/>
        <v>#DIV/0!</v>
      </c>
      <c r="V726" s="55" t="str">
        <f t="shared" si="80"/>
        <v>-</v>
      </c>
      <c r="W726" s="56">
        <f t="shared" si="81"/>
        <v>0</v>
      </c>
      <c r="X726" s="57">
        <f>VLOOKUP(A726,T71密集市街地の状況!$A$6:$Q$2001,13,FALSE)</f>
        <v>0</v>
      </c>
      <c r="Y726" s="56">
        <f t="shared" si="82"/>
        <v>0</v>
      </c>
      <c r="Z726" s="60"/>
      <c r="AA726" s="60"/>
      <c r="AB726" s="53">
        <f>VLOOKUP(A726,T71密集市街地の状況!$A$6:$Q$2000,15,FALSE)</f>
        <v>0</v>
      </c>
      <c r="AC726" s="61">
        <f t="shared" si="83"/>
        <v>0</v>
      </c>
      <c r="AD726" s="62"/>
    </row>
    <row r="727" spans="1:30" ht="15" customHeight="1">
      <c r="A727" s="49">
        <f>T71密集市街地の状況!A726</f>
        <v>0</v>
      </c>
      <c r="B727" s="16"/>
      <c r="C727" s="16"/>
      <c r="D727" s="16" t="str">
        <f t="shared" si="84"/>
        <v/>
      </c>
      <c r="E727" s="16"/>
      <c r="F727" s="16"/>
      <c r="G727" s="51">
        <v>721</v>
      </c>
      <c r="H727" s="31">
        <f>T71密集市街地の状況!B726</f>
        <v>0</v>
      </c>
      <c r="I727" s="31">
        <f>T71密集市街地の状況!C726</f>
        <v>0</v>
      </c>
      <c r="J727" s="31">
        <f>T71密集市街地の状況!D726</f>
        <v>0</v>
      </c>
      <c r="K727" s="31">
        <f>VLOOKUP(A727,T11aゾーン名称及び面積!$A$6:$I$2001,5,FALSE)</f>
        <v>0</v>
      </c>
      <c r="L727" s="31">
        <f>VLOOKUP(A727,T11aゾーン名称及び面積!$A$6:$I$2001,6,FALSE)</f>
        <v>0</v>
      </c>
      <c r="M727" s="52">
        <f>VLOOKUP(A727,T11aゾーン名称及び面積!$A$6:$I$2001,7,FALSE)</f>
        <v>0</v>
      </c>
      <c r="N727" s="52">
        <f>VLOOKUP(A727,T11aゾーン名称及び面積!$A$6:$I$2001,8,FALSE)</f>
        <v>0</v>
      </c>
      <c r="O727" s="53">
        <f>VLOOKUP(A727,T11aゾーン名称及び面積!$A$6:$I$2001,9,FALSE)</f>
        <v>0</v>
      </c>
      <c r="P727" s="54">
        <f>VLOOKUP(A727,T23ゾーン別人口!$A$6:$F$2001,6,FALSE)</f>
        <v>0</v>
      </c>
      <c r="Q727" s="58" t="e">
        <f t="shared" si="78"/>
        <v>#DIV/0!</v>
      </c>
      <c r="R727" s="53">
        <f>VLOOKUP(A727,T71密集市街地の状況!$A$6:$F$2000,6,FALSE)</f>
        <v>0</v>
      </c>
      <c r="S727" s="54">
        <f>VLOOKUP(A727,T56建物老朽度!$A$6:$R$2001,17,FALSE)</f>
        <v>0</v>
      </c>
      <c r="T727" s="54">
        <f>VLOOKUP(A727,T56建物老朽度!$A$6:$R$2001,18,FALSE)</f>
        <v>0</v>
      </c>
      <c r="U727" s="54" t="e">
        <f t="shared" si="79"/>
        <v>#DIV/0!</v>
      </c>
      <c r="V727" s="55" t="str">
        <f t="shared" si="80"/>
        <v>-</v>
      </c>
      <c r="W727" s="56">
        <f t="shared" si="81"/>
        <v>0</v>
      </c>
      <c r="X727" s="57">
        <f>VLOOKUP(A727,T71密集市街地の状況!$A$6:$Q$2001,13,FALSE)</f>
        <v>0</v>
      </c>
      <c r="Y727" s="56">
        <f t="shared" si="82"/>
        <v>0</v>
      </c>
      <c r="Z727" s="60"/>
      <c r="AA727" s="60"/>
      <c r="AB727" s="53">
        <f>VLOOKUP(A727,T71密集市街地の状況!$A$6:$Q$2000,15,FALSE)</f>
        <v>0</v>
      </c>
      <c r="AC727" s="61">
        <f t="shared" si="83"/>
        <v>0</v>
      </c>
      <c r="AD727" s="62"/>
    </row>
    <row r="728" spans="1:30" ht="15" customHeight="1">
      <c r="A728" s="49">
        <f>T71密集市街地の状況!A727</f>
        <v>0</v>
      </c>
      <c r="B728" s="16"/>
      <c r="C728" s="16"/>
      <c r="D728" s="16" t="str">
        <f t="shared" si="84"/>
        <v/>
      </c>
      <c r="E728" s="16"/>
      <c r="F728" s="16"/>
      <c r="G728" s="51">
        <v>722</v>
      </c>
      <c r="H728" s="31">
        <f>T71密集市街地の状況!B727</f>
        <v>0</v>
      </c>
      <c r="I728" s="31">
        <f>T71密集市街地の状況!C727</f>
        <v>0</v>
      </c>
      <c r="J728" s="31">
        <f>T71密集市街地の状況!D727</f>
        <v>0</v>
      </c>
      <c r="K728" s="31">
        <f>VLOOKUP(A728,T11aゾーン名称及び面積!$A$6:$I$2001,5,FALSE)</f>
        <v>0</v>
      </c>
      <c r="L728" s="31">
        <f>VLOOKUP(A728,T11aゾーン名称及び面積!$A$6:$I$2001,6,FALSE)</f>
        <v>0</v>
      </c>
      <c r="M728" s="52">
        <f>VLOOKUP(A728,T11aゾーン名称及び面積!$A$6:$I$2001,7,FALSE)</f>
        <v>0</v>
      </c>
      <c r="N728" s="52">
        <f>VLOOKUP(A728,T11aゾーン名称及び面積!$A$6:$I$2001,8,FALSE)</f>
        <v>0</v>
      </c>
      <c r="O728" s="53">
        <f>VLOOKUP(A728,T11aゾーン名称及び面積!$A$6:$I$2001,9,FALSE)</f>
        <v>0</v>
      </c>
      <c r="P728" s="54">
        <f>VLOOKUP(A728,T23ゾーン別人口!$A$6:$F$2001,6,FALSE)</f>
        <v>0</v>
      </c>
      <c r="Q728" s="58" t="e">
        <f t="shared" si="78"/>
        <v>#DIV/0!</v>
      </c>
      <c r="R728" s="53">
        <f>VLOOKUP(A728,T71密集市街地の状況!$A$6:$F$2000,6,FALSE)</f>
        <v>0</v>
      </c>
      <c r="S728" s="54">
        <f>VLOOKUP(A728,T56建物老朽度!$A$6:$R$2001,17,FALSE)</f>
        <v>0</v>
      </c>
      <c r="T728" s="54">
        <f>VLOOKUP(A728,T56建物老朽度!$A$6:$R$2001,18,FALSE)</f>
        <v>0</v>
      </c>
      <c r="U728" s="54" t="e">
        <f t="shared" si="79"/>
        <v>#DIV/0!</v>
      </c>
      <c r="V728" s="55" t="str">
        <f t="shared" si="80"/>
        <v>-</v>
      </c>
      <c r="W728" s="56">
        <f t="shared" si="81"/>
        <v>0</v>
      </c>
      <c r="X728" s="57">
        <f>VLOOKUP(A728,T71密集市街地の状況!$A$6:$Q$2001,13,FALSE)</f>
        <v>0</v>
      </c>
      <c r="Y728" s="56">
        <f t="shared" si="82"/>
        <v>0</v>
      </c>
      <c r="Z728" s="60"/>
      <c r="AA728" s="60"/>
      <c r="AB728" s="53">
        <f>VLOOKUP(A728,T71密集市街地の状況!$A$6:$Q$2000,15,FALSE)</f>
        <v>0</v>
      </c>
      <c r="AC728" s="61">
        <f t="shared" si="83"/>
        <v>0</v>
      </c>
      <c r="AD728" s="62"/>
    </row>
    <row r="729" spans="1:30" ht="15" customHeight="1">
      <c r="A729" s="49">
        <f>T71密集市街地の状況!A728</f>
        <v>0</v>
      </c>
      <c r="B729" s="16"/>
      <c r="C729" s="16"/>
      <c r="D729" s="16" t="str">
        <f t="shared" si="84"/>
        <v/>
      </c>
      <c r="E729" s="16"/>
      <c r="F729" s="16"/>
      <c r="G729" s="51">
        <v>723</v>
      </c>
      <c r="H729" s="31">
        <f>T71密集市街地の状況!B728</f>
        <v>0</v>
      </c>
      <c r="I729" s="31">
        <f>T71密集市街地の状況!C728</f>
        <v>0</v>
      </c>
      <c r="J729" s="31">
        <f>T71密集市街地の状況!D728</f>
        <v>0</v>
      </c>
      <c r="K729" s="31">
        <f>VLOOKUP(A729,T11aゾーン名称及び面積!$A$6:$I$2001,5,FALSE)</f>
        <v>0</v>
      </c>
      <c r="L729" s="31">
        <f>VLOOKUP(A729,T11aゾーン名称及び面積!$A$6:$I$2001,6,FALSE)</f>
        <v>0</v>
      </c>
      <c r="M729" s="52">
        <f>VLOOKUP(A729,T11aゾーン名称及び面積!$A$6:$I$2001,7,FALSE)</f>
        <v>0</v>
      </c>
      <c r="N729" s="52">
        <f>VLOOKUP(A729,T11aゾーン名称及び面積!$A$6:$I$2001,8,FALSE)</f>
        <v>0</v>
      </c>
      <c r="O729" s="53">
        <f>VLOOKUP(A729,T11aゾーン名称及び面積!$A$6:$I$2001,9,FALSE)</f>
        <v>0</v>
      </c>
      <c r="P729" s="54">
        <f>VLOOKUP(A729,T23ゾーン別人口!$A$6:$F$2001,6,FALSE)</f>
        <v>0</v>
      </c>
      <c r="Q729" s="58" t="e">
        <f t="shared" si="78"/>
        <v>#DIV/0!</v>
      </c>
      <c r="R729" s="53">
        <f>VLOOKUP(A729,T71密集市街地の状況!$A$6:$F$2000,6,FALSE)</f>
        <v>0</v>
      </c>
      <c r="S729" s="54">
        <f>VLOOKUP(A729,T56建物老朽度!$A$6:$R$2001,17,FALSE)</f>
        <v>0</v>
      </c>
      <c r="T729" s="54">
        <f>VLOOKUP(A729,T56建物老朽度!$A$6:$R$2001,18,FALSE)</f>
        <v>0</v>
      </c>
      <c r="U729" s="54" t="e">
        <f t="shared" si="79"/>
        <v>#DIV/0!</v>
      </c>
      <c r="V729" s="55" t="str">
        <f t="shared" si="80"/>
        <v>-</v>
      </c>
      <c r="W729" s="56">
        <f t="shared" si="81"/>
        <v>0</v>
      </c>
      <c r="X729" s="57">
        <f>VLOOKUP(A729,T71密集市街地の状況!$A$6:$Q$2001,13,FALSE)</f>
        <v>0</v>
      </c>
      <c r="Y729" s="56">
        <f t="shared" si="82"/>
        <v>0</v>
      </c>
      <c r="Z729" s="60"/>
      <c r="AA729" s="60"/>
      <c r="AB729" s="53">
        <f>VLOOKUP(A729,T71密集市街地の状況!$A$6:$Q$2000,15,FALSE)</f>
        <v>0</v>
      </c>
      <c r="AC729" s="61">
        <f t="shared" si="83"/>
        <v>0</v>
      </c>
      <c r="AD729" s="62"/>
    </row>
    <row r="730" spans="1:30" ht="15" customHeight="1">
      <c r="A730" s="49">
        <f>T71密集市街地の状況!A729</f>
        <v>0</v>
      </c>
      <c r="B730" s="16"/>
      <c r="C730" s="16"/>
      <c r="D730" s="16" t="str">
        <f t="shared" si="84"/>
        <v/>
      </c>
      <c r="E730" s="16"/>
      <c r="F730" s="16"/>
      <c r="G730" s="51">
        <v>724</v>
      </c>
      <c r="H730" s="31">
        <f>T71密集市街地の状況!B729</f>
        <v>0</v>
      </c>
      <c r="I730" s="31">
        <f>T71密集市街地の状況!C729</f>
        <v>0</v>
      </c>
      <c r="J730" s="31">
        <f>T71密集市街地の状況!D729</f>
        <v>0</v>
      </c>
      <c r="K730" s="31">
        <f>VLOOKUP(A730,T11aゾーン名称及び面積!$A$6:$I$2001,5,FALSE)</f>
        <v>0</v>
      </c>
      <c r="L730" s="31">
        <f>VLOOKUP(A730,T11aゾーン名称及び面積!$A$6:$I$2001,6,FALSE)</f>
        <v>0</v>
      </c>
      <c r="M730" s="52">
        <f>VLOOKUP(A730,T11aゾーン名称及び面積!$A$6:$I$2001,7,FALSE)</f>
        <v>0</v>
      </c>
      <c r="N730" s="52">
        <f>VLOOKUP(A730,T11aゾーン名称及び面積!$A$6:$I$2001,8,FALSE)</f>
        <v>0</v>
      </c>
      <c r="O730" s="53">
        <f>VLOOKUP(A730,T11aゾーン名称及び面積!$A$6:$I$2001,9,FALSE)</f>
        <v>0</v>
      </c>
      <c r="P730" s="54">
        <f>VLOOKUP(A730,T23ゾーン別人口!$A$6:$F$2001,6,FALSE)</f>
        <v>0</v>
      </c>
      <c r="Q730" s="58" t="e">
        <f t="shared" si="78"/>
        <v>#DIV/0!</v>
      </c>
      <c r="R730" s="53">
        <f>VLOOKUP(A730,T71密集市街地の状況!$A$6:$F$2000,6,FALSE)</f>
        <v>0</v>
      </c>
      <c r="S730" s="54">
        <f>VLOOKUP(A730,T56建物老朽度!$A$6:$R$2001,17,FALSE)</f>
        <v>0</v>
      </c>
      <c r="T730" s="54">
        <f>VLOOKUP(A730,T56建物老朽度!$A$6:$R$2001,18,FALSE)</f>
        <v>0</v>
      </c>
      <c r="U730" s="54" t="e">
        <f t="shared" si="79"/>
        <v>#DIV/0!</v>
      </c>
      <c r="V730" s="55" t="str">
        <f t="shared" si="80"/>
        <v>-</v>
      </c>
      <c r="W730" s="56">
        <f t="shared" si="81"/>
        <v>0</v>
      </c>
      <c r="X730" s="57">
        <f>VLOOKUP(A730,T71密集市街地の状況!$A$6:$Q$2001,13,FALSE)</f>
        <v>0</v>
      </c>
      <c r="Y730" s="56">
        <f t="shared" si="82"/>
        <v>0</v>
      </c>
      <c r="Z730" s="60"/>
      <c r="AA730" s="60"/>
      <c r="AB730" s="53">
        <f>VLOOKUP(A730,T71密集市街地の状況!$A$6:$Q$2000,15,FALSE)</f>
        <v>0</v>
      </c>
      <c r="AC730" s="61">
        <f t="shared" si="83"/>
        <v>0</v>
      </c>
      <c r="AD730" s="62"/>
    </row>
    <row r="731" spans="1:30" ht="15" customHeight="1">
      <c r="A731" s="49">
        <f>T71密集市街地の状況!A730</f>
        <v>0</v>
      </c>
      <c r="B731" s="16"/>
      <c r="C731" s="16"/>
      <c r="D731" s="16" t="str">
        <f t="shared" si="84"/>
        <v/>
      </c>
      <c r="E731" s="16"/>
      <c r="F731" s="16"/>
      <c r="G731" s="51">
        <v>725</v>
      </c>
      <c r="H731" s="31">
        <f>T71密集市街地の状況!B730</f>
        <v>0</v>
      </c>
      <c r="I731" s="31">
        <f>T71密集市街地の状況!C730</f>
        <v>0</v>
      </c>
      <c r="J731" s="31">
        <f>T71密集市街地の状況!D730</f>
        <v>0</v>
      </c>
      <c r="K731" s="31">
        <f>VLOOKUP(A731,T11aゾーン名称及び面積!$A$6:$I$2001,5,FALSE)</f>
        <v>0</v>
      </c>
      <c r="L731" s="31">
        <f>VLOOKUP(A731,T11aゾーン名称及び面積!$A$6:$I$2001,6,FALSE)</f>
        <v>0</v>
      </c>
      <c r="M731" s="52">
        <f>VLOOKUP(A731,T11aゾーン名称及び面積!$A$6:$I$2001,7,FALSE)</f>
        <v>0</v>
      </c>
      <c r="N731" s="52">
        <f>VLOOKUP(A731,T11aゾーン名称及び面積!$A$6:$I$2001,8,FALSE)</f>
        <v>0</v>
      </c>
      <c r="O731" s="53">
        <f>VLOOKUP(A731,T11aゾーン名称及び面積!$A$6:$I$2001,9,FALSE)</f>
        <v>0</v>
      </c>
      <c r="P731" s="54">
        <f>VLOOKUP(A731,T23ゾーン別人口!$A$6:$F$2001,6,FALSE)</f>
        <v>0</v>
      </c>
      <c r="Q731" s="58" t="e">
        <f t="shared" si="78"/>
        <v>#DIV/0!</v>
      </c>
      <c r="R731" s="53">
        <f>VLOOKUP(A731,T71密集市街地の状況!$A$6:$F$2000,6,FALSE)</f>
        <v>0</v>
      </c>
      <c r="S731" s="54">
        <f>VLOOKUP(A731,T56建物老朽度!$A$6:$R$2001,17,FALSE)</f>
        <v>0</v>
      </c>
      <c r="T731" s="54">
        <f>VLOOKUP(A731,T56建物老朽度!$A$6:$R$2001,18,FALSE)</f>
        <v>0</v>
      </c>
      <c r="U731" s="54" t="e">
        <f t="shared" si="79"/>
        <v>#DIV/0!</v>
      </c>
      <c r="V731" s="55" t="str">
        <f t="shared" si="80"/>
        <v>-</v>
      </c>
      <c r="W731" s="56">
        <f t="shared" si="81"/>
        <v>0</v>
      </c>
      <c r="X731" s="57">
        <f>VLOOKUP(A731,T71密集市街地の状況!$A$6:$Q$2001,13,FALSE)</f>
        <v>0</v>
      </c>
      <c r="Y731" s="56">
        <f t="shared" si="82"/>
        <v>0</v>
      </c>
      <c r="Z731" s="60"/>
      <c r="AA731" s="60"/>
      <c r="AB731" s="53">
        <f>VLOOKUP(A731,T71密集市街地の状況!$A$6:$Q$2000,15,FALSE)</f>
        <v>0</v>
      </c>
      <c r="AC731" s="61">
        <f t="shared" si="83"/>
        <v>0</v>
      </c>
      <c r="AD731" s="62"/>
    </row>
    <row r="732" spans="1:30" ht="15" customHeight="1">
      <c r="A732" s="49">
        <f>T71密集市街地の状況!A731</f>
        <v>0</v>
      </c>
      <c r="B732" s="16"/>
      <c r="C732" s="16"/>
      <c r="D732" s="16" t="str">
        <f t="shared" si="84"/>
        <v/>
      </c>
      <c r="E732" s="16"/>
      <c r="F732" s="16"/>
      <c r="G732" s="51">
        <v>726</v>
      </c>
      <c r="H732" s="31">
        <f>T71密集市街地の状況!B731</f>
        <v>0</v>
      </c>
      <c r="I732" s="31">
        <f>T71密集市街地の状況!C731</f>
        <v>0</v>
      </c>
      <c r="J732" s="31">
        <f>T71密集市街地の状況!D731</f>
        <v>0</v>
      </c>
      <c r="K732" s="31">
        <f>VLOOKUP(A732,T11aゾーン名称及び面積!$A$6:$I$2001,5,FALSE)</f>
        <v>0</v>
      </c>
      <c r="L732" s="31">
        <f>VLOOKUP(A732,T11aゾーン名称及び面積!$A$6:$I$2001,6,FALSE)</f>
        <v>0</v>
      </c>
      <c r="M732" s="52">
        <f>VLOOKUP(A732,T11aゾーン名称及び面積!$A$6:$I$2001,7,FALSE)</f>
        <v>0</v>
      </c>
      <c r="N732" s="52">
        <f>VLOOKUP(A732,T11aゾーン名称及び面積!$A$6:$I$2001,8,FALSE)</f>
        <v>0</v>
      </c>
      <c r="O732" s="53">
        <f>VLOOKUP(A732,T11aゾーン名称及び面積!$A$6:$I$2001,9,FALSE)</f>
        <v>0</v>
      </c>
      <c r="P732" s="54">
        <f>VLOOKUP(A732,T23ゾーン別人口!$A$6:$F$2001,6,FALSE)</f>
        <v>0</v>
      </c>
      <c r="Q732" s="58" t="e">
        <f t="shared" si="78"/>
        <v>#DIV/0!</v>
      </c>
      <c r="R732" s="53">
        <f>VLOOKUP(A732,T71密集市街地の状況!$A$6:$F$2000,6,FALSE)</f>
        <v>0</v>
      </c>
      <c r="S732" s="54">
        <f>VLOOKUP(A732,T56建物老朽度!$A$6:$R$2001,17,FALSE)</f>
        <v>0</v>
      </c>
      <c r="T732" s="54">
        <f>VLOOKUP(A732,T56建物老朽度!$A$6:$R$2001,18,FALSE)</f>
        <v>0</v>
      </c>
      <c r="U732" s="54" t="e">
        <f t="shared" si="79"/>
        <v>#DIV/0!</v>
      </c>
      <c r="V732" s="55" t="str">
        <f t="shared" si="80"/>
        <v>-</v>
      </c>
      <c r="W732" s="56">
        <f t="shared" si="81"/>
        <v>0</v>
      </c>
      <c r="X732" s="57">
        <f>VLOOKUP(A732,T71密集市街地の状況!$A$6:$Q$2001,13,FALSE)</f>
        <v>0</v>
      </c>
      <c r="Y732" s="56">
        <f t="shared" si="82"/>
        <v>0</v>
      </c>
      <c r="Z732" s="60"/>
      <c r="AA732" s="60"/>
      <c r="AB732" s="53">
        <f>VLOOKUP(A732,T71密集市街地の状況!$A$6:$Q$2000,15,FALSE)</f>
        <v>0</v>
      </c>
      <c r="AC732" s="61">
        <f t="shared" si="83"/>
        <v>0</v>
      </c>
      <c r="AD732" s="62"/>
    </row>
    <row r="733" spans="1:30" ht="15" customHeight="1">
      <c r="A733" s="49">
        <f>T71密集市街地の状況!A732</f>
        <v>0</v>
      </c>
      <c r="B733" s="16"/>
      <c r="C733" s="16"/>
      <c r="D733" s="16" t="str">
        <f t="shared" si="84"/>
        <v/>
      </c>
      <c r="E733" s="16"/>
      <c r="F733" s="16"/>
      <c r="G733" s="51">
        <v>727</v>
      </c>
      <c r="H733" s="31">
        <f>T71密集市街地の状況!B732</f>
        <v>0</v>
      </c>
      <c r="I733" s="31">
        <f>T71密集市街地の状況!C732</f>
        <v>0</v>
      </c>
      <c r="J733" s="31">
        <f>T71密集市街地の状況!D732</f>
        <v>0</v>
      </c>
      <c r="K733" s="31">
        <f>VLOOKUP(A733,T11aゾーン名称及び面積!$A$6:$I$2001,5,FALSE)</f>
        <v>0</v>
      </c>
      <c r="L733" s="31">
        <f>VLOOKUP(A733,T11aゾーン名称及び面積!$A$6:$I$2001,6,FALSE)</f>
        <v>0</v>
      </c>
      <c r="M733" s="52">
        <f>VLOOKUP(A733,T11aゾーン名称及び面積!$A$6:$I$2001,7,FALSE)</f>
        <v>0</v>
      </c>
      <c r="N733" s="52">
        <f>VLOOKUP(A733,T11aゾーン名称及び面積!$A$6:$I$2001,8,FALSE)</f>
        <v>0</v>
      </c>
      <c r="O733" s="53">
        <f>VLOOKUP(A733,T11aゾーン名称及び面積!$A$6:$I$2001,9,FALSE)</f>
        <v>0</v>
      </c>
      <c r="P733" s="54">
        <f>VLOOKUP(A733,T23ゾーン別人口!$A$6:$F$2001,6,FALSE)</f>
        <v>0</v>
      </c>
      <c r="Q733" s="58" t="e">
        <f t="shared" si="78"/>
        <v>#DIV/0!</v>
      </c>
      <c r="R733" s="53">
        <f>VLOOKUP(A733,T71密集市街地の状況!$A$6:$F$2000,6,FALSE)</f>
        <v>0</v>
      </c>
      <c r="S733" s="54">
        <f>VLOOKUP(A733,T56建物老朽度!$A$6:$R$2001,17,FALSE)</f>
        <v>0</v>
      </c>
      <c r="T733" s="54">
        <f>VLOOKUP(A733,T56建物老朽度!$A$6:$R$2001,18,FALSE)</f>
        <v>0</v>
      </c>
      <c r="U733" s="54" t="e">
        <f t="shared" si="79"/>
        <v>#DIV/0!</v>
      </c>
      <c r="V733" s="55" t="str">
        <f t="shared" si="80"/>
        <v>-</v>
      </c>
      <c r="W733" s="56">
        <f t="shared" si="81"/>
        <v>0</v>
      </c>
      <c r="X733" s="57">
        <f>VLOOKUP(A733,T71密集市街地の状況!$A$6:$Q$2001,13,FALSE)</f>
        <v>0</v>
      </c>
      <c r="Y733" s="56">
        <f t="shared" si="82"/>
        <v>0</v>
      </c>
      <c r="Z733" s="60"/>
      <c r="AA733" s="60"/>
      <c r="AB733" s="53">
        <f>VLOOKUP(A733,T71密集市街地の状況!$A$6:$Q$2000,15,FALSE)</f>
        <v>0</v>
      </c>
      <c r="AC733" s="61">
        <f t="shared" si="83"/>
        <v>0</v>
      </c>
      <c r="AD733" s="62"/>
    </row>
    <row r="734" spans="1:30" ht="15" customHeight="1">
      <c r="A734" s="49">
        <f>T71密集市街地の状況!A733</f>
        <v>0</v>
      </c>
      <c r="B734" s="16"/>
      <c r="C734" s="16"/>
      <c r="D734" s="16" t="str">
        <f t="shared" si="84"/>
        <v/>
      </c>
      <c r="E734" s="16"/>
      <c r="F734" s="16"/>
      <c r="G734" s="51">
        <v>728</v>
      </c>
      <c r="H734" s="31">
        <f>T71密集市街地の状況!B733</f>
        <v>0</v>
      </c>
      <c r="I734" s="31">
        <f>T71密集市街地の状況!C733</f>
        <v>0</v>
      </c>
      <c r="J734" s="31">
        <f>T71密集市街地の状況!D733</f>
        <v>0</v>
      </c>
      <c r="K734" s="31">
        <f>VLOOKUP(A734,T11aゾーン名称及び面積!$A$6:$I$2001,5,FALSE)</f>
        <v>0</v>
      </c>
      <c r="L734" s="31">
        <f>VLOOKUP(A734,T11aゾーン名称及び面積!$A$6:$I$2001,6,FALSE)</f>
        <v>0</v>
      </c>
      <c r="M734" s="52">
        <f>VLOOKUP(A734,T11aゾーン名称及び面積!$A$6:$I$2001,7,FALSE)</f>
        <v>0</v>
      </c>
      <c r="N734" s="52">
        <f>VLOOKUP(A734,T11aゾーン名称及び面積!$A$6:$I$2001,8,FALSE)</f>
        <v>0</v>
      </c>
      <c r="O734" s="53">
        <f>VLOOKUP(A734,T11aゾーン名称及び面積!$A$6:$I$2001,9,FALSE)</f>
        <v>0</v>
      </c>
      <c r="P734" s="54">
        <f>VLOOKUP(A734,T23ゾーン別人口!$A$6:$F$2001,6,FALSE)</f>
        <v>0</v>
      </c>
      <c r="Q734" s="58" t="e">
        <f t="shared" si="78"/>
        <v>#DIV/0!</v>
      </c>
      <c r="R734" s="53">
        <f>VLOOKUP(A734,T71密集市街地の状況!$A$6:$F$2000,6,FALSE)</f>
        <v>0</v>
      </c>
      <c r="S734" s="54">
        <f>VLOOKUP(A734,T56建物老朽度!$A$6:$R$2001,17,FALSE)</f>
        <v>0</v>
      </c>
      <c r="T734" s="54">
        <f>VLOOKUP(A734,T56建物老朽度!$A$6:$R$2001,18,FALSE)</f>
        <v>0</v>
      </c>
      <c r="U734" s="54" t="e">
        <f t="shared" si="79"/>
        <v>#DIV/0!</v>
      </c>
      <c r="V734" s="55" t="str">
        <f t="shared" si="80"/>
        <v>-</v>
      </c>
      <c r="W734" s="56">
        <f t="shared" si="81"/>
        <v>0</v>
      </c>
      <c r="X734" s="57">
        <f>VLOOKUP(A734,T71密集市街地の状況!$A$6:$Q$2001,13,FALSE)</f>
        <v>0</v>
      </c>
      <c r="Y734" s="56">
        <f t="shared" si="82"/>
        <v>0</v>
      </c>
      <c r="Z734" s="60"/>
      <c r="AA734" s="60"/>
      <c r="AB734" s="53">
        <f>VLOOKUP(A734,T71密集市街地の状況!$A$6:$Q$2000,15,FALSE)</f>
        <v>0</v>
      </c>
      <c r="AC734" s="61">
        <f t="shared" si="83"/>
        <v>0</v>
      </c>
      <c r="AD734" s="62"/>
    </row>
    <row r="735" spans="1:30" ht="15" customHeight="1">
      <c r="A735" s="49">
        <f>T71密集市街地の状況!A734</f>
        <v>0</v>
      </c>
      <c r="B735" s="16"/>
      <c r="C735" s="16"/>
      <c r="D735" s="16" t="str">
        <f t="shared" si="84"/>
        <v/>
      </c>
      <c r="E735" s="16"/>
      <c r="F735" s="16"/>
      <c r="G735" s="51">
        <v>729</v>
      </c>
      <c r="H735" s="31">
        <f>T71密集市街地の状況!B734</f>
        <v>0</v>
      </c>
      <c r="I735" s="31">
        <f>T71密集市街地の状況!C734</f>
        <v>0</v>
      </c>
      <c r="J735" s="31">
        <f>T71密集市街地の状況!D734</f>
        <v>0</v>
      </c>
      <c r="K735" s="31">
        <f>VLOOKUP(A735,T11aゾーン名称及び面積!$A$6:$I$2001,5,FALSE)</f>
        <v>0</v>
      </c>
      <c r="L735" s="31">
        <f>VLOOKUP(A735,T11aゾーン名称及び面積!$A$6:$I$2001,6,FALSE)</f>
        <v>0</v>
      </c>
      <c r="M735" s="52">
        <f>VLOOKUP(A735,T11aゾーン名称及び面積!$A$6:$I$2001,7,FALSE)</f>
        <v>0</v>
      </c>
      <c r="N735" s="52">
        <f>VLOOKUP(A735,T11aゾーン名称及び面積!$A$6:$I$2001,8,FALSE)</f>
        <v>0</v>
      </c>
      <c r="O735" s="53">
        <f>VLOOKUP(A735,T11aゾーン名称及び面積!$A$6:$I$2001,9,FALSE)</f>
        <v>0</v>
      </c>
      <c r="P735" s="54">
        <f>VLOOKUP(A735,T23ゾーン別人口!$A$6:$F$2001,6,FALSE)</f>
        <v>0</v>
      </c>
      <c r="Q735" s="58" t="e">
        <f t="shared" si="78"/>
        <v>#DIV/0!</v>
      </c>
      <c r="R735" s="53">
        <f>VLOOKUP(A735,T71密集市街地の状況!$A$6:$F$2000,6,FALSE)</f>
        <v>0</v>
      </c>
      <c r="S735" s="54">
        <f>VLOOKUP(A735,T56建物老朽度!$A$6:$R$2001,17,FALSE)</f>
        <v>0</v>
      </c>
      <c r="T735" s="54">
        <f>VLOOKUP(A735,T56建物老朽度!$A$6:$R$2001,18,FALSE)</f>
        <v>0</v>
      </c>
      <c r="U735" s="54" t="e">
        <f t="shared" si="79"/>
        <v>#DIV/0!</v>
      </c>
      <c r="V735" s="55" t="str">
        <f t="shared" si="80"/>
        <v>-</v>
      </c>
      <c r="W735" s="56">
        <f t="shared" si="81"/>
        <v>0</v>
      </c>
      <c r="X735" s="57">
        <f>VLOOKUP(A735,T71密集市街地の状況!$A$6:$Q$2001,13,FALSE)</f>
        <v>0</v>
      </c>
      <c r="Y735" s="56">
        <f t="shared" si="82"/>
        <v>0</v>
      </c>
      <c r="Z735" s="60"/>
      <c r="AA735" s="60"/>
      <c r="AB735" s="53">
        <f>VLOOKUP(A735,T71密集市街地の状況!$A$6:$Q$2000,15,FALSE)</f>
        <v>0</v>
      </c>
      <c r="AC735" s="61">
        <f t="shared" si="83"/>
        <v>0</v>
      </c>
      <c r="AD735" s="62"/>
    </row>
    <row r="736" spans="1:30" ht="15" customHeight="1">
      <c r="A736" s="49">
        <f>T71密集市街地の状況!A735</f>
        <v>0</v>
      </c>
      <c r="B736" s="16"/>
      <c r="C736" s="16"/>
      <c r="D736" s="16" t="str">
        <f t="shared" si="84"/>
        <v/>
      </c>
      <c r="E736" s="16"/>
      <c r="F736" s="16"/>
      <c r="G736" s="51">
        <v>730</v>
      </c>
      <c r="H736" s="31">
        <f>T71密集市街地の状況!B735</f>
        <v>0</v>
      </c>
      <c r="I736" s="31">
        <f>T71密集市街地の状況!C735</f>
        <v>0</v>
      </c>
      <c r="J736" s="31">
        <f>T71密集市街地の状況!D735</f>
        <v>0</v>
      </c>
      <c r="K736" s="31">
        <f>VLOOKUP(A736,T11aゾーン名称及び面積!$A$6:$I$2001,5,FALSE)</f>
        <v>0</v>
      </c>
      <c r="L736" s="31">
        <f>VLOOKUP(A736,T11aゾーン名称及び面積!$A$6:$I$2001,6,FALSE)</f>
        <v>0</v>
      </c>
      <c r="M736" s="52">
        <f>VLOOKUP(A736,T11aゾーン名称及び面積!$A$6:$I$2001,7,FALSE)</f>
        <v>0</v>
      </c>
      <c r="N736" s="52">
        <f>VLOOKUP(A736,T11aゾーン名称及び面積!$A$6:$I$2001,8,FALSE)</f>
        <v>0</v>
      </c>
      <c r="O736" s="53">
        <f>VLOOKUP(A736,T11aゾーン名称及び面積!$A$6:$I$2001,9,FALSE)</f>
        <v>0</v>
      </c>
      <c r="P736" s="54">
        <f>VLOOKUP(A736,T23ゾーン別人口!$A$6:$F$2001,6,FALSE)</f>
        <v>0</v>
      </c>
      <c r="Q736" s="58" t="e">
        <f t="shared" si="78"/>
        <v>#DIV/0!</v>
      </c>
      <c r="R736" s="53">
        <f>VLOOKUP(A736,T71密集市街地の状況!$A$6:$F$2000,6,FALSE)</f>
        <v>0</v>
      </c>
      <c r="S736" s="54">
        <f>VLOOKUP(A736,T56建物老朽度!$A$6:$R$2001,17,FALSE)</f>
        <v>0</v>
      </c>
      <c r="T736" s="54">
        <f>VLOOKUP(A736,T56建物老朽度!$A$6:$R$2001,18,FALSE)</f>
        <v>0</v>
      </c>
      <c r="U736" s="54" t="e">
        <f t="shared" si="79"/>
        <v>#DIV/0!</v>
      </c>
      <c r="V736" s="55" t="str">
        <f t="shared" si="80"/>
        <v>-</v>
      </c>
      <c r="W736" s="56">
        <f t="shared" si="81"/>
        <v>0</v>
      </c>
      <c r="X736" s="57">
        <f>VLOOKUP(A736,T71密集市街地の状況!$A$6:$Q$2001,13,FALSE)</f>
        <v>0</v>
      </c>
      <c r="Y736" s="56">
        <f t="shared" si="82"/>
        <v>0</v>
      </c>
      <c r="Z736" s="60"/>
      <c r="AA736" s="60"/>
      <c r="AB736" s="53">
        <f>VLOOKUP(A736,T71密集市街地の状況!$A$6:$Q$2000,15,FALSE)</f>
        <v>0</v>
      </c>
      <c r="AC736" s="61">
        <f t="shared" si="83"/>
        <v>0</v>
      </c>
      <c r="AD736" s="62"/>
    </row>
    <row r="737" spans="1:30" ht="15" customHeight="1">
      <c r="A737" s="49">
        <f>T71密集市街地の状況!A736</f>
        <v>0</v>
      </c>
      <c r="B737" s="16"/>
      <c r="C737" s="16"/>
      <c r="D737" s="16" t="str">
        <f t="shared" si="84"/>
        <v/>
      </c>
      <c r="E737" s="16"/>
      <c r="F737" s="16"/>
      <c r="G737" s="51">
        <v>731</v>
      </c>
      <c r="H737" s="31">
        <f>T71密集市街地の状況!B736</f>
        <v>0</v>
      </c>
      <c r="I737" s="31">
        <f>T71密集市街地の状況!C736</f>
        <v>0</v>
      </c>
      <c r="J737" s="31">
        <f>T71密集市街地の状況!D736</f>
        <v>0</v>
      </c>
      <c r="K737" s="31">
        <f>VLOOKUP(A737,T11aゾーン名称及び面積!$A$6:$I$2001,5,FALSE)</f>
        <v>0</v>
      </c>
      <c r="L737" s="31">
        <f>VLOOKUP(A737,T11aゾーン名称及び面積!$A$6:$I$2001,6,FALSE)</f>
        <v>0</v>
      </c>
      <c r="M737" s="52">
        <f>VLOOKUP(A737,T11aゾーン名称及び面積!$A$6:$I$2001,7,FALSE)</f>
        <v>0</v>
      </c>
      <c r="N737" s="52">
        <f>VLOOKUP(A737,T11aゾーン名称及び面積!$A$6:$I$2001,8,FALSE)</f>
        <v>0</v>
      </c>
      <c r="O737" s="53">
        <f>VLOOKUP(A737,T11aゾーン名称及び面積!$A$6:$I$2001,9,FALSE)</f>
        <v>0</v>
      </c>
      <c r="P737" s="54">
        <f>VLOOKUP(A737,T23ゾーン別人口!$A$6:$F$2001,6,FALSE)</f>
        <v>0</v>
      </c>
      <c r="Q737" s="58" t="e">
        <f t="shared" si="78"/>
        <v>#DIV/0!</v>
      </c>
      <c r="R737" s="53">
        <f>VLOOKUP(A737,T71密集市街地の状況!$A$6:$F$2000,6,FALSE)</f>
        <v>0</v>
      </c>
      <c r="S737" s="54">
        <f>VLOOKUP(A737,T56建物老朽度!$A$6:$R$2001,17,FALSE)</f>
        <v>0</v>
      </c>
      <c r="T737" s="54">
        <f>VLOOKUP(A737,T56建物老朽度!$A$6:$R$2001,18,FALSE)</f>
        <v>0</v>
      </c>
      <c r="U737" s="54" t="e">
        <f t="shared" si="79"/>
        <v>#DIV/0!</v>
      </c>
      <c r="V737" s="55" t="str">
        <f t="shared" si="80"/>
        <v>-</v>
      </c>
      <c r="W737" s="56">
        <f t="shared" si="81"/>
        <v>0</v>
      </c>
      <c r="X737" s="57">
        <f>VLOOKUP(A737,T71密集市街地の状況!$A$6:$Q$2001,13,FALSE)</f>
        <v>0</v>
      </c>
      <c r="Y737" s="56">
        <f t="shared" si="82"/>
        <v>0</v>
      </c>
      <c r="Z737" s="60"/>
      <c r="AA737" s="60"/>
      <c r="AB737" s="53">
        <f>VLOOKUP(A737,T71密集市街地の状況!$A$6:$Q$2000,15,FALSE)</f>
        <v>0</v>
      </c>
      <c r="AC737" s="61">
        <f t="shared" si="83"/>
        <v>0</v>
      </c>
      <c r="AD737" s="62"/>
    </row>
    <row r="738" spans="1:30" ht="15" customHeight="1">
      <c r="A738" s="49">
        <f>T71密集市街地の状況!A737</f>
        <v>0</v>
      </c>
      <c r="B738" s="16"/>
      <c r="C738" s="16"/>
      <c r="D738" s="16" t="str">
        <f t="shared" si="84"/>
        <v/>
      </c>
      <c r="E738" s="16"/>
      <c r="F738" s="16"/>
      <c r="G738" s="51">
        <v>732</v>
      </c>
      <c r="H738" s="31">
        <f>T71密集市街地の状況!B737</f>
        <v>0</v>
      </c>
      <c r="I738" s="31">
        <f>T71密集市街地の状況!C737</f>
        <v>0</v>
      </c>
      <c r="J738" s="31">
        <f>T71密集市街地の状況!D737</f>
        <v>0</v>
      </c>
      <c r="K738" s="31">
        <f>VLOOKUP(A738,T11aゾーン名称及び面積!$A$6:$I$2001,5,FALSE)</f>
        <v>0</v>
      </c>
      <c r="L738" s="31">
        <f>VLOOKUP(A738,T11aゾーン名称及び面積!$A$6:$I$2001,6,FALSE)</f>
        <v>0</v>
      </c>
      <c r="M738" s="52">
        <f>VLOOKUP(A738,T11aゾーン名称及び面積!$A$6:$I$2001,7,FALSE)</f>
        <v>0</v>
      </c>
      <c r="N738" s="52">
        <f>VLOOKUP(A738,T11aゾーン名称及び面積!$A$6:$I$2001,8,FALSE)</f>
        <v>0</v>
      </c>
      <c r="O738" s="53">
        <f>VLOOKUP(A738,T11aゾーン名称及び面積!$A$6:$I$2001,9,FALSE)</f>
        <v>0</v>
      </c>
      <c r="P738" s="54">
        <f>VLOOKUP(A738,T23ゾーン別人口!$A$6:$F$2001,6,FALSE)</f>
        <v>0</v>
      </c>
      <c r="Q738" s="58" t="e">
        <f t="shared" si="78"/>
        <v>#DIV/0!</v>
      </c>
      <c r="R738" s="53">
        <f>VLOOKUP(A738,T71密集市街地の状況!$A$6:$F$2000,6,FALSE)</f>
        <v>0</v>
      </c>
      <c r="S738" s="54">
        <f>VLOOKUP(A738,T56建物老朽度!$A$6:$R$2001,17,FALSE)</f>
        <v>0</v>
      </c>
      <c r="T738" s="54">
        <f>VLOOKUP(A738,T56建物老朽度!$A$6:$R$2001,18,FALSE)</f>
        <v>0</v>
      </c>
      <c r="U738" s="54" t="e">
        <f t="shared" si="79"/>
        <v>#DIV/0!</v>
      </c>
      <c r="V738" s="55" t="str">
        <f t="shared" si="80"/>
        <v>-</v>
      </c>
      <c r="W738" s="56">
        <f t="shared" si="81"/>
        <v>0</v>
      </c>
      <c r="X738" s="57">
        <f>VLOOKUP(A738,T71密集市街地の状況!$A$6:$Q$2001,13,FALSE)</f>
        <v>0</v>
      </c>
      <c r="Y738" s="56">
        <f t="shared" si="82"/>
        <v>0</v>
      </c>
      <c r="Z738" s="60"/>
      <c r="AA738" s="60"/>
      <c r="AB738" s="53">
        <f>VLOOKUP(A738,T71密集市街地の状況!$A$6:$Q$2000,15,FALSE)</f>
        <v>0</v>
      </c>
      <c r="AC738" s="61">
        <f t="shared" si="83"/>
        <v>0</v>
      </c>
      <c r="AD738" s="62"/>
    </row>
    <row r="739" spans="1:30" ht="15" customHeight="1">
      <c r="A739" s="49">
        <f>T71密集市街地の状況!A738</f>
        <v>0</v>
      </c>
      <c r="B739" s="16"/>
      <c r="C739" s="16"/>
      <c r="D739" s="16" t="str">
        <f t="shared" si="84"/>
        <v/>
      </c>
      <c r="E739" s="16"/>
      <c r="F739" s="16"/>
      <c r="G739" s="51">
        <v>733</v>
      </c>
      <c r="H739" s="31">
        <f>T71密集市街地の状況!B738</f>
        <v>0</v>
      </c>
      <c r="I739" s="31">
        <f>T71密集市街地の状況!C738</f>
        <v>0</v>
      </c>
      <c r="J739" s="31">
        <f>T71密集市街地の状況!D738</f>
        <v>0</v>
      </c>
      <c r="K739" s="31">
        <f>VLOOKUP(A739,T11aゾーン名称及び面積!$A$6:$I$2001,5,FALSE)</f>
        <v>0</v>
      </c>
      <c r="L739" s="31">
        <f>VLOOKUP(A739,T11aゾーン名称及び面積!$A$6:$I$2001,6,FALSE)</f>
        <v>0</v>
      </c>
      <c r="M739" s="52">
        <f>VLOOKUP(A739,T11aゾーン名称及び面積!$A$6:$I$2001,7,FALSE)</f>
        <v>0</v>
      </c>
      <c r="N739" s="52">
        <f>VLOOKUP(A739,T11aゾーン名称及び面積!$A$6:$I$2001,8,FALSE)</f>
        <v>0</v>
      </c>
      <c r="O739" s="53">
        <f>VLOOKUP(A739,T11aゾーン名称及び面積!$A$6:$I$2001,9,FALSE)</f>
        <v>0</v>
      </c>
      <c r="P739" s="54">
        <f>VLOOKUP(A739,T23ゾーン別人口!$A$6:$F$2001,6,FALSE)</f>
        <v>0</v>
      </c>
      <c r="Q739" s="58" t="e">
        <f t="shared" si="78"/>
        <v>#DIV/0!</v>
      </c>
      <c r="R739" s="53">
        <f>VLOOKUP(A739,T71密集市街地の状況!$A$6:$F$2000,6,FALSE)</f>
        <v>0</v>
      </c>
      <c r="S739" s="54">
        <f>VLOOKUP(A739,T56建物老朽度!$A$6:$R$2001,17,FALSE)</f>
        <v>0</v>
      </c>
      <c r="T739" s="54">
        <f>VLOOKUP(A739,T56建物老朽度!$A$6:$R$2001,18,FALSE)</f>
        <v>0</v>
      </c>
      <c r="U739" s="54" t="e">
        <f t="shared" si="79"/>
        <v>#DIV/0!</v>
      </c>
      <c r="V739" s="55" t="str">
        <f t="shared" si="80"/>
        <v>-</v>
      </c>
      <c r="W739" s="56">
        <f t="shared" si="81"/>
        <v>0</v>
      </c>
      <c r="X739" s="57">
        <f>VLOOKUP(A739,T71密集市街地の状況!$A$6:$Q$2001,13,FALSE)</f>
        <v>0</v>
      </c>
      <c r="Y739" s="56">
        <f t="shared" si="82"/>
        <v>0</v>
      </c>
      <c r="Z739" s="60"/>
      <c r="AA739" s="60"/>
      <c r="AB739" s="53">
        <f>VLOOKUP(A739,T71密集市街地の状況!$A$6:$Q$2000,15,FALSE)</f>
        <v>0</v>
      </c>
      <c r="AC739" s="61">
        <f t="shared" si="83"/>
        <v>0</v>
      </c>
      <c r="AD739" s="62"/>
    </row>
    <row r="740" spans="1:30" ht="15" customHeight="1">
      <c r="A740" s="49">
        <f>T71密集市街地の状況!A739</f>
        <v>0</v>
      </c>
      <c r="B740" s="16"/>
      <c r="C740" s="16"/>
      <c r="D740" s="16" t="str">
        <f t="shared" si="84"/>
        <v/>
      </c>
      <c r="E740" s="16"/>
      <c r="F740" s="16"/>
      <c r="G740" s="51">
        <v>734</v>
      </c>
      <c r="H740" s="31">
        <f>T71密集市街地の状況!B739</f>
        <v>0</v>
      </c>
      <c r="I740" s="31">
        <f>T71密集市街地の状況!C739</f>
        <v>0</v>
      </c>
      <c r="J740" s="31">
        <f>T71密集市街地の状況!D739</f>
        <v>0</v>
      </c>
      <c r="K740" s="31">
        <f>VLOOKUP(A740,T11aゾーン名称及び面積!$A$6:$I$2001,5,FALSE)</f>
        <v>0</v>
      </c>
      <c r="L740" s="31">
        <f>VLOOKUP(A740,T11aゾーン名称及び面積!$A$6:$I$2001,6,FALSE)</f>
        <v>0</v>
      </c>
      <c r="M740" s="52">
        <f>VLOOKUP(A740,T11aゾーン名称及び面積!$A$6:$I$2001,7,FALSE)</f>
        <v>0</v>
      </c>
      <c r="N740" s="52">
        <f>VLOOKUP(A740,T11aゾーン名称及び面積!$A$6:$I$2001,8,FALSE)</f>
        <v>0</v>
      </c>
      <c r="O740" s="53">
        <f>VLOOKUP(A740,T11aゾーン名称及び面積!$A$6:$I$2001,9,FALSE)</f>
        <v>0</v>
      </c>
      <c r="P740" s="54">
        <f>VLOOKUP(A740,T23ゾーン別人口!$A$6:$F$2001,6,FALSE)</f>
        <v>0</v>
      </c>
      <c r="Q740" s="58" t="e">
        <f t="shared" si="78"/>
        <v>#DIV/0!</v>
      </c>
      <c r="R740" s="53">
        <f>VLOOKUP(A740,T71密集市街地の状況!$A$6:$F$2000,6,FALSE)</f>
        <v>0</v>
      </c>
      <c r="S740" s="54">
        <f>VLOOKUP(A740,T56建物老朽度!$A$6:$R$2001,17,FALSE)</f>
        <v>0</v>
      </c>
      <c r="T740" s="54">
        <f>VLOOKUP(A740,T56建物老朽度!$A$6:$R$2001,18,FALSE)</f>
        <v>0</v>
      </c>
      <c r="U740" s="54" t="e">
        <f t="shared" si="79"/>
        <v>#DIV/0!</v>
      </c>
      <c r="V740" s="55" t="str">
        <f t="shared" si="80"/>
        <v>-</v>
      </c>
      <c r="W740" s="56">
        <f t="shared" si="81"/>
        <v>0</v>
      </c>
      <c r="X740" s="57">
        <f>VLOOKUP(A740,T71密集市街地の状況!$A$6:$Q$2001,13,FALSE)</f>
        <v>0</v>
      </c>
      <c r="Y740" s="56">
        <f t="shared" si="82"/>
        <v>0</v>
      </c>
      <c r="Z740" s="60"/>
      <c r="AA740" s="60"/>
      <c r="AB740" s="53">
        <f>VLOOKUP(A740,T71密集市街地の状況!$A$6:$Q$2000,15,FALSE)</f>
        <v>0</v>
      </c>
      <c r="AC740" s="61">
        <f t="shared" si="83"/>
        <v>0</v>
      </c>
      <c r="AD740" s="62"/>
    </row>
    <row r="741" spans="1:30" ht="15" customHeight="1">
      <c r="A741" s="49">
        <f>T71密集市街地の状況!A740</f>
        <v>0</v>
      </c>
      <c r="B741" s="16"/>
      <c r="C741" s="16"/>
      <c r="D741" s="16" t="str">
        <f t="shared" si="84"/>
        <v/>
      </c>
      <c r="E741" s="16"/>
      <c r="F741" s="16"/>
      <c r="G741" s="51">
        <v>735</v>
      </c>
      <c r="H741" s="31">
        <f>T71密集市街地の状況!B740</f>
        <v>0</v>
      </c>
      <c r="I741" s="31">
        <f>T71密集市街地の状況!C740</f>
        <v>0</v>
      </c>
      <c r="J741" s="31">
        <f>T71密集市街地の状況!D740</f>
        <v>0</v>
      </c>
      <c r="K741" s="31">
        <f>VLOOKUP(A741,T11aゾーン名称及び面積!$A$6:$I$2001,5,FALSE)</f>
        <v>0</v>
      </c>
      <c r="L741" s="31">
        <f>VLOOKUP(A741,T11aゾーン名称及び面積!$A$6:$I$2001,6,FALSE)</f>
        <v>0</v>
      </c>
      <c r="M741" s="52">
        <f>VLOOKUP(A741,T11aゾーン名称及び面積!$A$6:$I$2001,7,FALSE)</f>
        <v>0</v>
      </c>
      <c r="N741" s="52">
        <f>VLOOKUP(A741,T11aゾーン名称及び面積!$A$6:$I$2001,8,FALSE)</f>
        <v>0</v>
      </c>
      <c r="O741" s="53">
        <f>VLOOKUP(A741,T11aゾーン名称及び面積!$A$6:$I$2001,9,FALSE)</f>
        <v>0</v>
      </c>
      <c r="P741" s="54">
        <f>VLOOKUP(A741,T23ゾーン別人口!$A$6:$F$2001,6,FALSE)</f>
        <v>0</v>
      </c>
      <c r="Q741" s="58" t="e">
        <f t="shared" si="78"/>
        <v>#DIV/0!</v>
      </c>
      <c r="R741" s="53">
        <f>VLOOKUP(A741,T71密集市街地の状況!$A$6:$F$2000,6,FALSE)</f>
        <v>0</v>
      </c>
      <c r="S741" s="54">
        <f>VLOOKUP(A741,T56建物老朽度!$A$6:$R$2001,17,FALSE)</f>
        <v>0</v>
      </c>
      <c r="T741" s="54">
        <f>VLOOKUP(A741,T56建物老朽度!$A$6:$R$2001,18,FALSE)</f>
        <v>0</v>
      </c>
      <c r="U741" s="54" t="e">
        <f t="shared" si="79"/>
        <v>#DIV/0!</v>
      </c>
      <c r="V741" s="55" t="str">
        <f t="shared" si="80"/>
        <v>-</v>
      </c>
      <c r="W741" s="56">
        <f t="shared" si="81"/>
        <v>0</v>
      </c>
      <c r="X741" s="57">
        <f>VLOOKUP(A741,T71密集市街地の状況!$A$6:$Q$2001,13,FALSE)</f>
        <v>0</v>
      </c>
      <c r="Y741" s="56">
        <f t="shared" si="82"/>
        <v>0</v>
      </c>
      <c r="Z741" s="60"/>
      <c r="AA741" s="60"/>
      <c r="AB741" s="53">
        <f>VLOOKUP(A741,T71密集市街地の状況!$A$6:$Q$2000,15,FALSE)</f>
        <v>0</v>
      </c>
      <c r="AC741" s="61">
        <f t="shared" si="83"/>
        <v>0</v>
      </c>
      <c r="AD741" s="62"/>
    </row>
    <row r="742" spans="1:30" ht="15" customHeight="1">
      <c r="A742" s="49">
        <f>T71密集市街地の状況!A741</f>
        <v>0</v>
      </c>
      <c r="B742" s="16"/>
      <c r="C742" s="16"/>
      <c r="D742" s="16" t="str">
        <f t="shared" si="84"/>
        <v/>
      </c>
      <c r="E742" s="16"/>
      <c r="F742" s="16"/>
      <c r="G742" s="51">
        <v>736</v>
      </c>
      <c r="H742" s="31">
        <f>T71密集市街地の状況!B741</f>
        <v>0</v>
      </c>
      <c r="I742" s="31">
        <f>T71密集市街地の状況!C741</f>
        <v>0</v>
      </c>
      <c r="J742" s="31">
        <f>T71密集市街地の状況!D741</f>
        <v>0</v>
      </c>
      <c r="K742" s="31">
        <f>VLOOKUP(A742,T11aゾーン名称及び面積!$A$6:$I$2001,5,FALSE)</f>
        <v>0</v>
      </c>
      <c r="L742" s="31">
        <f>VLOOKUP(A742,T11aゾーン名称及び面積!$A$6:$I$2001,6,FALSE)</f>
        <v>0</v>
      </c>
      <c r="M742" s="52">
        <f>VLOOKUP(A742,T11aゾーン名称及び面積!$A$6:$I$2001,7,FALSE)</f>
        <v>0</v>
      </c>
      <c r="N742" s="52">
        <f>VLOOKUP(A742,T11aゾーン名称及び面積!$A$6:$I$2001,8,FALSE)</f>
        <v>0</v>
      </c>
      <c r="O742" s="53">
        <f>VLOOKUP(A742,T11aゾーン名称及び面積!$A$6:$I$2001,9,FALSE)</f>
        <v>0</v>
      </c>
      <c r="P742" s="54">
        <f>VLOOKUP(A742,T23ゾーン別人口!$A$6:$F$2001,6,FALSE)</f>
        <v>0</v>
      </c>
      <c r="Q742" s="58" t="e">
        <f t="shared" si="78"/>
        <v>#DIV/0!</v>
      </c>
      <c r="R742" s="53">
        <f>VLOOKUP(A742,T71密集市街地の状況!$A$6:$F$2000,6,FALSE)</f>
        <v>0</v>
      </c>
      <c r="S742" s="54">
        <f>VLOOKUP(A742,T56建物老朽度!$A$6:$R$2001,17,FALSE)</f>
        <v>0</v>
      </c>
      <c r="T742" s="54">
        <f>VLOOKUP(A742,T56建物老朽度!$A$6:$R$2001,18,FALSE)</f>
        <v>0</v>
      </c>
      <c r="U742" s="54" t="e">
        <f t="shared" si="79"/>
        <v>#DIV/0!</v>
      </c>
      <c r="V742" s="55" t="str">
        <f t="shared" si="80"/>
        <v>-</v>
      </c>
      <c r="W742" s="56">
        <f t="shared" si="81"/>
        <v>0</v>
      </c>
      <c r="X742" s="57">
        <f>VLOOKUP(A742,T71密集市街地の状況!$A$6:$Q$2001,13,FALSE)</f>
        <v>0</v>
      </c>
      <c r="Y742" s="56">
        <f t="shared" si="82"/>
        <v>0</v>
      </c>
      <c r="Z742" s="60"/>
      <c r="AA742" s="60"/>
      <c r="AB742" s="53">
        <f>VLOOKUP(A742,T71密集市街地の状況!$A$6:$Q$2000,15,FALSE)</f>
        <v>0</v>
      </c>
      <c r="AC742" s="61">
        <f t="shared" si="83"/>
        <v>0</v>
      </c>
      <c r="AD742" s="62"/>
    </row>
    <row r="743" spans="1:30" ht="15" customHeight="1">
      <c r="A743" s="49">
        <f>T71密集市街地の状況!A742</f>
        <v>0</v>
      </c>
      <c r="B743" s="16"/>
      <c r="C743" s="16"/>
      <c r="D743" s="16" t="str">
        <f t="shared" si="84"/>
        <v/>
      </c>
      <c r="E743" s="16"/>
      <c r="F743" s="16"/>
      <c r="G743" s="51">
        <v>737</v>
      </c>
      <c r="H743" s="31">
        <f>T71密集市街地の状況!B742</f>
        <v>0</v>
      </c>
      <c r="I743" s="31">
        <f>T71密集市街地の状況!C742</f>
        <v>0</v>
      </c>
      <c r="J743" s="31">
        <f>T71密集市街地の状況!D742</f>
        <v>0</v>
      </c>
      <c r="K743" s="31">
        <f>VLOOKUP(A743,T11aゾーン名称及び面積!$A$6:$I$2001,5,FALSE)</f>
        <v>0</v>
      </c>
      <c r="L743" s="31">
        <f>VLOOKUP(A743,T11aゾーン名称及び面積!$A$6:$I$2001,6,FALSE)</f>
        <v>0</v>
      </c>
      <c r="M743" s="52">
        <f>VLOOKUP(A743,T11aゾーン名称及び面積!$A$6:$I$2001,7,FALSE)</f>
        <v>0</v>
      </c>
      <c r="N743" s="52">
        <f>VLOOKUP(A743,T11aゾーン名称及び面積!$A$6:$I$2001,8,FALSE)</f>
        <v>0</v>
      </c>
      <c r="O743" s="53">
        <f>VLOOKUP(A743,T11aゾーン名称及び面積!$A$6:$I$2001,9,FALSE)</f>
        <v>0</v>
      </c>
      <c r="P743" s="54">
        <f>VLOOKUP(A743,T23ゾーン別人口!$A$6:$F$2001,6,FALSE)</f>
        <v>0</v>
      </c>
      <c r="Q743" s="58" t="e">
        <f t="shared" si="78"/>
        <v>#DIV/0!</v>
      </c>
      <c r="R743" s="53">
        <f>VLOOKUP(A743,T71密集市街地の状況!$A$6:$F$2000,6,FALSE)</f>
        <v>0</v>
      </c>
      <c r="S743" s="54">
        <f>VLOOKUP(A743,T56建物老朽度!$A$6:$R$2001,17,FALSE)</f>
        <v>0</v>
      </c>
      <c r="T743" s="54">
        <f>VLOOKUP(A743,T56建物老朽度!$A$6:$R$2001,18,FALSE)</f>
        <v>0</v>
      </c>
      <c r="U743" s="54" t="e">
        <f t="shared" si="79"/>
        <v>#DIV/0!</v>
      </c>
      <c r="V743" s="55" t="str">
        <f t="shared" si="80"/>
        <v>-</v>
      </c>
      <c r="W743" s="56">
        <f t="shared" si="81"/>
        <v>0</v>
      </c>
      <c r="X743" s="57">
        <f>VLOOKUP(A743,T71密集市街地の状況!$A$6:$Q$2001,13,FALSE)</f>
        <v>0</v>
      </c>
      <c r="Y743" s="56">
        <f t="shared" si="82"/>
        <v>0</v>
      </c>
      <c r="Z743" s="60"/>
      <c r="AA743" s="60"/>
      <c r="AB743" s="53">
        <f>VLOOKUP(A743,T71密集市街地の状況!$A$6:$Q$2000,15,FALSE)</f>
        <v>0</v>
      </c>
      <c r="AC743" s="61">
        <f t="shared" si="83"/>
        <v>0</v>
      </c>
      <c r="AD743" s="62"/>
    </row>
    <row r="744" spans="1:30" ht="15" customHeight="1">
      <c r="A744" s="49">
        <f>T71密集市街地の状況!A743</f>
        <v>0</v>
      </c>
      <c r="B744" s="16"/>
      <c r="C744" s="16"/>
      <c r="D744" s="16" t="str">
        <f t="shared" si="84"/>
        <v/>
      </c>
      <c r="E744" s="16"/>
      <c r="F744" s="16"/>
      <c r="G744" s="51">
        <v>738</v>
      </c>
      <c r="H744" s="31">
        <f>T71密集市街地の状況!B743</f>
        <v>0</v>
      </c>
      <c r="I744" s="31">
        <f>T71密集市街地の状況!C743</f>
        <v>0</v>
      </c>
      <c r="J744" s="31">
        <f>T71密集市街地の状況!D743</f>
        <v>0</v>
      </c>
      <c r="K744" s="31">
        <f>VLOOKUP(A744,T11aゾーン名称及び面積!$A$6:$I$2001,5,FALSE)</f>
        <v>0</v>
      </c>
      <c r="L744" s="31">
        <f>VLOOKUP(A744,T11aゾーン名称及び面積!$A$6:$I$2001,6,FALSE)</f>
        <v>0</v>
      </c>
      <c r="M744" s="52">
        <f>VLOOKUP(A744,T11aゾーン名称及び面積!$A$6:$I$2001,7,FALSE)</f>
        <v>0</v>
      </c>
      <c r="N744" s="52">
        <f>VLOOKUP(A744,T11aゾーン名称及び面積!$A$6:$I$2001,8,FALSE)</f>
        <v>0</v>
      </c>
      <c r="O744" s="53">
        <f>VLOOKUP(A744,T11aゾーン名称及び面積!$A$6:$I$2001,9,FALSE)</f>
        <v>0</v>
      </c>
      <c r="P744" s="54">
        <f>VLOOKUP(A744,T23ゾーン別人口!$A$6:$F$2001,6,FALSE)</f>
        <v>0</v>
      </c>
      <c r="Q744" s="58" t="e">
        <f t="shared" si="78"/>
        <v>#DIV/0!</v>
      </c>
      <c r="R744" s="53">
        <f>VLOOKUP(A744,T71密集市街地の状況!$A$6:$F$2000,6,FALSE)</f>
        <v>0</v>
      </c>
      <c r="S744" s="54">
        <f>VLOOKUP(A744,T56建物老朽度!$A$6:$R$2001,17,FALSE)</f>
        <v>0</v>
      </c>
      <c r="T744" s="54">
        <f>VLOOKUP(A744,T56建物老朽度!$A$6:$R$2001,18,FALSE)</f>
        <v>0</v>
      </c>
      <c r="U744" s="54" t="e">
        <f t="shared" si="79"/>
        <v>#DIV/0!</v>
      </c>
      <c r="V744" s="55" t="str">
        <f t="shared" si="80"/>
        <v>-</v>
      </c>
      <c r="W744" s="56">
        <f t="shared" si="81"/>
        <v>0</v>
      </c>
      <c r="X744" s="57">
        <f>VLOOKUP(A744,T71密集市街地の状況!$A$6:$Q$2001,13,FALSE)</f>
        <v>0</v>
      </c>
      <c r="Y744" s="56">
        <f t="shared" si="82"/>
        <v>0</v>
      </c>
      <c r="Z744" s="60"/>
      <c r="AA744" s="60"/>
      <c r="AB744" s="53">
        <f>VLOOKUP(A744,T71密集市街地の状況!$A$6:$Q$2000,15,FALSE)</f>
        <v>0</v>
      </c>
      <c r="AC744" s="61">
        <f t="shared" si="83"/>
        <v>0</v>
      </c>
      <c r="AD744" s="62"/>
    </row>
    <row r="745" spans="1:30" ht="15" customHeight="1">
      <c r="A745" s="49">
        <f>T71密集市街地の状況!A744</f>
        <v>0</v>
      </c>
      <c r="B745" s="16"/>
      <c r="C745" s="16"/>
      <c r="D745" s="16" t="str">
        <f t="shared" si="84"/>
        <v/>
      </c>
      <c r="E745" s="16"/>
      <c r="F745" s="16"/>
      <c r="G745" s="51">
        <v>739</v>
      </c>
      <c r="H745" s="31">
        <f>T71密集市街地の状況!B744</f>
        <v>0</v>
      </c>
      <c r="I745" s="31">
        <f>T71密集市街地の状況!C744</f>
        <v>0</v>
      </c>
      <c r="J745" s="31">
        <f>T71密集市街地の状況!D744</f>
        <v>0</v>
      </c>
      <c r="K745" s="31">
        <f>VLOOKUP(A745,T11aゾーン名称及び面積!$A$6:$I$2001,5,FALSE)</f>
        <v>0</v>
      </c>
      <c r="L745" s="31">
        <f>VLOOKUP(A745,T11aゾーン名称及び面積!$A$6:$I$2001,6,FALSE)</f>
        <v>0</v>
      </c>
      <c r="M745" s="52">
        <f>VLOOKUP(A745,T11aゾーン名称及び面積!$A$6:$I$2001,7,FALSE)</f>
        <v>0</v>
      </c>
      <c r="N745" s="52">
        <f>VLOOKUP(A745,T11aゾーン名称及び面積!$A$6:$I$2001,8,FALSE)</f>
        <v>0</v>
      </c>
      <c r="O745" s="53">
        <f>VLOOKUP(A745,T11aゾーン名称及び面積!$A$6:$I$2001,9,FALSE)</f>
        <v>0</v>
      </c>
      <c r="P745" s="54">
        <f>VLOOKUP(A745,T23ゾーン別人口!$A$6:$F$2001,6,FALSE)</f>
        <v>0</v>
      </c>
      <c r="Q745" s="58" t="e">
        <f t="shared" si="78"/>
        <v>#DIV/0!</v>
      </c>
      <c r="R745" s="53">
        <f>VLOOKUP(A745,T71密集市街地の状況!$A$6:$F$2000,6,FALSE)</f>
        <v>0</v>
      </c>
      <c r="S745" s="54">
        <f>VLOOKUP(A745,T56建物老朽度!$A$6:$R$2001,17,FALSE)</f>
        <v>0</v>
      </c>
      <c r="T745" s="54">
        <f>VLOOKUP(A745,T56建物老朽度!$A$6:$R$2001,18,FALSE)</f>
        <v>0</v>
      </c>
      <c r="U745" s="54" t="e">
        <f t="shared" si="79"/>
        <v>#DIV/0!</v>
      </c>
      <c r="V745" s="55" t="str">
        <f t="shared" si="80"/>
        <v>-</v>
      </c>
      <c r="W745" s="56">
        <f t="shared" si="81"/>
        <v>0</v>
      </c>
      <c r="X745" s="57">
        <f>VLOOKUP(A745,T71密集市街地の状況!$A$6:$Q$2001,13,FALSE)</f>
        <v>0</v>
      </c>
      <c r="Y745" s="56">
        <f t="shared" si="82"/>
        <v>0</v>
      </c>
      <c r="Z745" s="60"/>
      <c r="AA745" s="60"/>
      <c r="AB745" s="53">
        <f>VLOOKUP(A745,T71密集市街地の状況!$A$6:$Q$2000,15,FALSE)</f>
        <v>0</v>
      </c>
      <c r="AC745" s="61">
        <f t="shared" si="83"/>
        <v>0</v>
      </c>
      <c r="AD745" s="62"/>
    </row>
    <row r="746" spans="1:30" ht="15" customHeight="1">
      <c r="A746" s="49">
        <f>T71密集市街地の状況!A745</f>
        <v>0</v>
      </c>
      <c r="B746" s="16"/>
      <c r="C746" s="16"/>
      <c r="D746" s="16" t="str">
        <f t="shared" si="84"/>
        <v/>
      </c>
      <c r="E746" s="16"/>
      <c r="F746" s="16"/>
      <c r="G746" s="51">
        <v>740</v>
      </c>
      <c r="H746" s="31">
        <f>T71密集市街地の状況!B745</f>
        <v>0</v>
      </c>
      <c r="I746" s="31">
        <f>T71密集市街地の状況!C745</f>
        <v>0</v>
      </c>
      <c r="J746" s="31">
        <f>T71密集市街地の状況!D745</f>
        <v>0</v>
      </c>
      <c r="K746" s="31">
        <f>VLOOKUP(A746,T11aゾーン名称及び面積!$A$6:$I$2001,5,FALSE)</f>
        <v>0</v>
      </c>
      <c r="L746" s="31">
        <f>VLOOKUP(A746,T11aゾーン名称及び面積!$A$6:$I$2001,6,FALSE)</f>
        <v>0</v>
      </c>
      <c r="M746" s="52">
        <f>VLOOKUP(A746,T11aゾーン名称及び面積!$A$6:$I$2001,7,FALSE)</f>
        <v>0</v>
      </c>
      <c r="N746" s="52">
        <f>VLOOKUP(A746,T11aゾーン名称及び面積!$A$6:$I$2001,8,FALSE)</f>
        <v>0</v>
      </c>
      <c r="O746" s="53">
        <f>VLOOKUP(A746,T11aゾーン名称及び面積!$A$6:$I$2001,9,FALSE)</f>
        <v>0</v>
      </c>
      <c r="P746" s="54">
        <f>VLOOKUP(A746,T23ゾーン別人口!$A$6:$F$2001,6,FALSE)</f>
        <v>0</v>
      </c>
      <c r="Q746" s="58" t="e">
        <f t="shared" si="78"/>
        <v>#DIV/0!</v>
      </c>
      <c r="R746" s="53">
        <f>VLOOKUP(A746,T71密集市街地の状況!$A$6:$F$2000,6,FALSE)</f>
        <v>0</v>
      </c>
      <c r="S746" s="54">
        <f>VLOOKUP(A746,T56建物老朽度!$A$6:$R$2001,17,FALSE)</f>
        <v>0</v>
      </c>
      <c r="T746" s="54">
        <f>VLOOKUP(A746,T56建物老朽度!$A$6:$R$2001,18,FALSE)</f>
        <v>0</v>
      </c>
      <c r="U746" s="54" t="e">
        <f t="shared" si="79"/>
        <v>#DIV/0!</v>
      </c>
      <c r="V746" s="55" t="str">
        <f t="shared" si="80"/>
        <v>-</v>
      </c>
      <c r="W746" s="56">
        <f t="shared" si="81"/>
        <v>0</v>
      </c>
      <c r="X746" s="57">
        <f>VLOOKUP(A746,T71密集市街地の状況!$A$6:$Q$2001,13,FALSE)</f>
        <v>0</v>
      </c>
      <c r="Y746" s="56">
        <f t="shared" si="82"/>
        <v>0</v>
      </c>
      <c r="Z746" s="60"/>
      <c r="AA746" s="60"/>
      <c r="AB746" s="53">
        <f>VLOOKUP(A746,T71密集市街地の状況!$A$6:$Q$2000,15,FALSE)</f>
        <v>0</v>
      </c>
      <c r="AC746" s="61">
        <f t="shared" si="83"/>
        <v>0</v>
      </c>
      <c r="AD746" s="62"/>
    </row>
    <row r="747" spans="1:30" ht="15" customHeight="1">
      <c r="A747" s="49">
        <f>T71密集市街地の状況!A746</f>
        <v>0</v>
      </c>
      <c r="B747" s="16"/>
      <c r="C747" s="16"/>
      <c r="D747" s="16" t="str">
        <f t="shared" si="84"/>
        <v/>
      </c>
      <c r="E747" s="16"/>
      <c r="F747" s="16"/>
      <c r="G747" s="51">
        <v>741</v>
      </c>
      <c r="H747" s="31">
        <f>T71密集市街地の状況!B746</f>
        <v>0</v>
      </c>
      <c r="I747" s="31">
        <f>T71密集市街地の状況!C746</f>
        <v>0</v>
      </c>
      <c r="J747" s="31">
        <f>T71密集市街地の状況!D746</f>
        <v>0</v>
      </c>
      <c r="K747" s="31">
        <f>VLOOKUP(A747,T11aゾーン名称及び面積!$A$6:$I$2001,5,FALSE)</f>
        <v>0</v>
      </c>
      <c r="L747" s="31">
        <f>VLOOKUP(A747,T11aゾーン名称及び面積!$A$6:$I$2001,6,FALSE)</f>
        <v>0</v>
      </c>
      <c r="M747" s="52">
        <f>VLOOKUP(A747,T11aゾーン名称及び面積!$A$6:$I$2001,7,FALSE)</f>
        <v>0</v>
      </c>
      <c r="N747" s="52">
        <f>VLOOKUP(A747,T11aゾーン名称及び面積!$A$6:$I$2001,8,FALSE)</f>
        <v>0</v>
      </c>
      <c r="O747" s="53">
        <f>VLOOKUP(A747,T11aゾーン名称及び面積!$A$6:$I$2001,9,FALSE)</f>
        <v>0</v>
      </c>
      <c r="P747" s="54">
        <f>VLOOKUP(A747,T23ゾーン別人口!$A$6:$F$2001,6,FALSE)</f>
        <v>0</v>
      </c>
      <c r="Q747" s="58" t="e">
        <f t="shared" si="78"/>
        <v>#DIV/0!</v>
      </c>
      <c r="R747" s="53">
        <f>VLOOKUP(A747,T71密集市街地の状況!$A$6:$F$2000,6,FALSE)</f>
        <v>0</v>
      </c>
      <c r="S747" s="54">
        <f>VLOOKUP(A747,T56建物老朽度!$A$6:$R$2001,17,FALSE)</f>
        <v>0</v>
      </c>
      <c r="T747" s="54">
        <f>VLOOKUP(A747,T56建物老朽度!$A$6:$R$2001,18,FALSE)</f>
        <v>0</v>
      </c>
      <c r="U747" s="54" t="e">
        <f t="shared" si="79"/>
        <v>#DIV/0!</v>
      </c>
      <c r="V747" s="55" t="str">
        <f t="shared" si="80"/>
        <v>-</v>
      </c>
      <c r="W747" s="56">
        <f t="shared" si="81"/>
        <v>0</v>
      </c>
      <c r="X747" s="57">
        <f>VLOOKUP(A747,T71密集市街地の状況!$A$6:$Q$2001,13,FALSE)</f>
        <v>0</v>
      </c>
      <c r="Y747" s="56">
        <f t="shared" si="82"/>
        <v>0</v>
      </c>
      <c r="Z747" s="60"/>
      <c r="AA747" s="60"/>
      <c r="AB747" s="53">
        <f>VLOOKUP(A747,T71密集市街地の状況!$A$6:$Q$2000,15,FALSE)</f>
        <v>0</v>
      </c>
      <c r="AC747" s="61">
        <f t="shared" si="83"/>
        <v>0</v>
      </c>
      <c r="AD747" s="62"/>
    </row>
    <row r="748" spans="1:30" ht="15" customHeight="1">
      <c r="A748" s="49">
        <f>T71密集市街地の状況!A747</f>
        <v>0</v>
      </c>
      <c r="B748" s="16"/>
      <c r="C748" s="16"/>
      <c r="D748" s="16" t="str">
        <f t="shared" si="84"/>
        <v/>
      </c>
      <c r="E748" s="16"/>
      <c r="F748" s="16"/>
      <c r="G748" s="51">
        <v>742</v>
      </c>
      <c r="H748" s="31">
        <f>T71密集市街地の状況!B747</f>
        <v>0</v>
      </c>
      <c r="I748" s="31">
        <f>T71密集市街地の状況!C747</f>
        <v>0</v>
      </c>
      <c r="J748" s="31">
        <f>T71密集市街地の状況!D747</f>
        <v>0</v>
      </c>
      <c r="K748" s="31">
        <f>VLOOKUP(A748,T11aゾーン名称及び面積!$A$6:$I$2001,5,FALSE)</f>
        <v>0</v>
      </c>
      <c r="L748" s="31">
        <f>VLOOKUP(A748,T11aゾーン名称及び面積!$A$6:$I$2001,6,FALSE)</f>
        <v>0</v>
      </c>
      <c r="M748" s="52">
        <f>VLOOKUP(A748,T11aゾーン名称及び面積!$A$6:$I$2001,7,FALSE)</f>
        <v>0</v>
      </c>
      <c r="N748" s="52">
        <f>VLOOKUP(A748,T11aゾーン名称及び面積!$A$6:$I$2001,8,FALSE)</f>
        <v>0</v>
      </c>
      <c r="O748" s="53">
        <f>VLOOKUP(A748,T11aゾーン名称及び面積!$A$6:$I$2001,9,FALSE)</f>
        <v>0</v>
      </c>
      <c r="P748" s="54">
        <f>VLOOKUP(A748,T23ゾーン別人口!$A$6:$F$2001,6,FALSE)</f>
        <v>0</v>
      </c>
      <c r="Q748" s="58" t="e">
        <f t="shared" si="78"/>
        <v>#DIV/0!</v>
      </c>
      <c r="R748" s="53">
        <f>VLOOKUP(A748,T71密集市街地の状況!$A$6:$F$2000,6,FALSE)</f>
        <v>0</v>
      </c>
      <c r="S748" s="54">
        <f>VLOOKUP(A748,T56建物老朽度!$A$6:$R$2001,17,FALSE)</f>
        <v>0</v>
      </c>
      <c r="T748" s="54">
        <f>VLOOKUP(A748,T56建物老朽度!$A$6:$R$2001,18,FALSE)</f>
        <v>0</v>
      </c>
      <c r="U748" s="54" t="e">
        <f t="shared" si="79"/>
        <v>#DIV/0!</v>
      </c>
      <c r="V748" s="55" t="str">
        <f t="shared" si="80"/>
        <v>-</v>
      </c>
      <c r="W748" s="56">
        <f t="shared" si="81"/>
        <v>0</v>
      </c>
      <c r="X748" s="57">
        <f>VLOOKUP(A748,T71密集市街地の状況!$A$6:$Q$2001,13,FALSE)</f>
        <v>0</v>
      </c>
      <c r="Y748" s="56">
        <f t="shared" si="82"/>
        <v>0</v>
      </c>
      <c r="Z748" s="60"/>
      <c r="AA748" s="60"/>
      <c r="AB748" s="53">
        <f>VLOOKUP(A748,T71密集市街地の状況!$A$6:$Q$2000,15,FALSE)</f>
        <v>0</v>
      </c>
      <c r="AC748" s="61">
        <f t="shared" si="83"/>
        <v>0</v>
      </c>
      <c r="AD748" s="62"/>
    </row>
    <row r="749" spans="1:30" ht="15" customHeight="1">
      <c r="A749" s="49">
        <f>T71密集市街地の状況!A748</f>
        <v>0</v>
      </c>
      <c r="B749" s="16"/>
      <c r="C749" s="16"/>
      <c r="D749" s="16" t="str">
        <f t="shared" si="84"/>
        <v/>
      </c>
      <c r="E749" s="16"/>
      <c r="F749" s="16"/>
      <c r="G749" s="51">
        <v>743</v>
      </c>
      <c r="H749" s="31">
        <f>T71密集市街地の状況!B748</f>
        <v>0</v>
      </c>
      <c r="I749" s="31">
        <f>T71密集市街地の状況!C748</f>
        <v>0</v>
      </c>
      <c r="J749" s="31">
        <f>T71密集市街地の状況!D748</f>
        <v>0</v>
      </c>
      <c r="K749" s="31">
        <f>VLOOKUP(A749,T11aゾーン名称及び面積!$A$6:$I$2001,5,FALSE)</f>
        <v>0</v>
      </c>
      <c r="L749" s="31">
        <f>VLOOKUP(A749,T11aゾーン名称及び面積!$A$6:$I$2001,6,FALSE)</f>
        <v>0</v>
      </c>
      <c r="M749" s="52">
        <f>VLOOKUP(A749,T11aゾーン名称及び面積!$A$6:$I$2001,7,FALSE)</f>
        <v>0</v>
      </c>
      <c r="N749" s="52">
        <f>VLOOKUP(A749,T11aゾーン名称及び面積!$A$6:$I$2001,8,FALSE)</f>
        <v>0</v>
      </c>
      <c r="O749" s="53">
        <f>VLOOKUP(A749,T11aゾーン名称及び面積!$A$6:$I$2001,9,FALSE)</f>
        <v>0</v>
      </c>
      <c r="P749" s="54">
        <f>VLOOKUP(A749,T23ゾーン別人口!$A$6:$F$2001,6,FALSE)</f>
        <v>0</v>
      </c>
      <c r="Q749" s="58" t="e">
        <f t="shared" si="78"/>
        <v>#DIV/0!</v>
      </c>
      <c r="R749" s="53">
        <f>VLOOKUP(A749,T71密集市街地の状況!$A$6:$F$2000,6,FALSE)</f>
        <v>0</v>
      </c>
      <c r="S749" s="54">
        <f>VLOOKUP(A749,T56建物老朽度!$A$6:$R$2001,17,FALSE)</f>
        <v>0</v>
      </c>
      <c r="T749" s="54">
        <f>VLOOKUP(A749,T56建物老朽度!$A$6:$R$2001,18,FALSE)</f>
        <v>0</v>
      </c>
      <c r="U749" s="54" t="e">
        <f t="shared" si="79"/>
        <v>#DIV/0!</v>
      </c>
      <c r="V749" s="55" t="str">
        <f t="shared" si="80"/>
        <v>-</v>
      </c>
      <c r="W749" s="56">
        <f t="shared" si="81"/>
        <v>0</v>
      </c>
      <c r="X749" s="57">
        <f>VLOOKUP(A749,T71密集市街地の状況!$A$6:$Q$2001,13,FALSE)</f>
        <v>0</v>
      </c>
      <c r="Y749" s="56">
        <f t="shared" si="82"/>
        <v>0</v>
      </c>
      <c r="Z749" s="60"/>
      <c r="AA749" s="60"/>
      <c r="AB749" s="53">
        <f>VLOOKUP(A749,T71密集市街地の状況!$A$6:$Q$2000,15,FALSE)</f>
        <v>0</v>
      </c>
      <c r="AC749" s="61">
        <f t="shared" si="83"/>
        <v>0</v>
      </c>
      <c r="AD749" s="62"/>
    </row>
    <row r="750" spans="1:30" ht="15" customHeight="1">
      <c r="A750" s="49">
        <f>T71密集市街地の状況!A749</f>
        <v>0</v>
      </c>
      <c r="B750" s="16"/>
      <c r="C750" s="16"/>
      <c r="D750" s="16" t="str">
        <f t="shared" si="84"/>
        <v/>
      </c>
      <c r="E750" s="16"/>
      <c r="F750" s="16"/>
      <c r="G750" s="51">
        <v>744</v>
      </c>
      <c r="H750" s="31">
        <f>T71密集市街地の状況!B749</f>
        <v>0</v>
      </c>
      <c r="I750" s="31">
        <f>T71密集市街地の状況!C749</f>
        <v>0</v>
      </c>
      <c r="J750" s="31">
        <f>T71密集市街地の状況!D749</f>
        <v>0</v>
      </c>
      <c r="K750" s="31">
        <f>VLOOKUP(A750,T11aゾーン名称及び面積!$A$6:$I$2001,5,FALSE)</f>
        <v>0</v>
      </c>
      <c r="L750" s="31">
        <f>VLOOKUP(A750,T11aゾーン名称及び面積!$A$6:$I$2001,6,FALSE)</f>
        <v>0</v>
      </c>
      <c r="M750" s="52">
        <f>VLOOKUP(A750,T11aゾーン名称及び面積!$A$6:$I$2001,7,FALSE)</f>
        <v>0</v>
      </c>
      <c r="N750" s="52">
        <f>VLOOKUP(A750,T11aゾーン名称及び面積!$A$6:$I$2001,8,FALSE)</f>
        <v>0</v>
      </c>
      <c r="O750" s="53">
        <f>VLOOKUP(A750,T11aゾーン名称及び面積!$A$6:$I$2001,9,FALSE)</f>
        <v>0</v>
      </c>
      <c r="P750" s="54">
        <f>VLOOKUP(A750,T23ゾーン別人口!$A$6:$F$2001,6,FALSE)</f>
        <v>0</v>
      </c>
      <c r="Q750" s="58" t="e">
        <f t="shared" si="78"/>
        <v>#DIV/0!</v>
      </c>
      <c r="R750" s="53">
        <f>VLOOKUP(A750,T71密集市街地の状況!$A$6:$F$2000,6,FALSE)</f>
        <v>0</v>
      </c>
      <c r="S750" s="54">
        <f>VLOOKUP(A750,T56建物老朽度!$A$6:$R$2001,17,FALSE)</f>
        <v>0</v>
      </c>
      <c r="T750" s="54">
        <f>VLOOKUP(A750,T56建物老朽度!$A$6:$R$2001,18,FALSE)</f>
        <v>0</v>
      </c>
      <c r="U750" s="54" t="e">
        <f t="shared" si="79"/>
        <v>#DIV/0!</v>
      </c>
      <c r="V750" s="55" t="str">
        <f t="shared" si="80"/>
        <v>-</v>
      </c>
      <c r="W750" s="56">
        <f t="shared" si="81"/>
        <v>0</v>
      </c>
      <c r="X750" s="57">
        <f>VLOOKUP(A750,T71密集市街地の状況!$A$6:$Q$2001,13,FALSE)</f>
        <v>0</v>
      </c>
      <c r="Y750" s="56">
        <f t="shared" si="82"/>
        <v>0</v>
      </c>
      <c r="Z750" s="60"/>
      <c r="AA750" s="60"/>
      <c r="AB750" s="53">
        <f>VLOOKUP(A750,T71密集市街地の状況!$A$6:$Q$2000,15,FALSE)</f>
        <v>0</v>
      </c>
      <c r="AC750" s="61">
        <f t="shared" si="83"/>
        <v>0</v>
      </c>
      <c r="AD750" s="62"/>
    </row>
    <row r="751" spans="1:30" ht="15" customHeight="1">
      <c r="A751" s="49">
        <f>T71密集市街地の状況!A750</f>
        <v>0</v>
      </c>
      <c r="B751" s="16"/>
      <c r="C751" s="16"/>
      <c r="D751" s="16" t="str">
        <f t="shared" si="84"/>
        <v/>
      </c>
      <c r="E751" s="16"/>
      <c r="F751" s="16"/>
      <c r="G751" s="51">
        <v>745</v>
      </c>
      <c r="H751" s="31">
        <f>T71密集市街地の状況!B750</f>
        <v>0</v>
      </c>
      <c r="I751" s="31">
        <f>T71密集市街地の状況!C750</f>
        <v>0</v>
      </c>
      <c r="J751" s="31">
        <f>T71密集市街地の状況!D750</f>
        <v>0</v>
      </c>
      <c r="K751" s="31">
        <f>VLOOKUP(A751,T11aゾーン名称及び面積!$A$6:$I$2001,5,FALSE)</f>
        <v>0</v>
      </c>
      <c r="L751" s="31">
        <f>VLOOKUP(A751,T11aゾーン名称及び面積!$A$6:$I$2001,6,FALSE)</f>
        <v>0</v>
      </c>
      <c r="M751" s="52">
        <f>VLOOKUP(A751,T11aゾーン名称及び面積!$A$6:$I$2001,7,FALSE)</f>
        <v>0</v>
      </c>
      <c r="N751" s="52">
        <f>VLOOKUP(A751,T11aゾーン名称及び面積!$A$6:$I$2001,8,FALSE)</f>
        <v>0</v>
      </c>
      <c r="O751" s="53">
        <f>VLOOKUP(A751,T11aゾーン名称及び面積!$A$6:$I$2001,9,FALSE)</f>
        <v>0</v>
      </c>
      <c r="P751" s="54">
        <f>VLOOKUP(A751,T23ゾーン別人口!$A$6:$F$2001,6,FALSE)</f>
        <v>0</v>
      </c>
      <c r="Q751" s="58" t="e">
        <f t="shared" si="78"/>
        <v>#DIV/0!</v>
      </c>
      <c r="R751" s="53">
        <f>VLOOKUP(A751,T71密集市街地の状況!$A$6:$F$2000,6,FALSE)</f>
        <v>0</v>
      </c>
      <c r="S751" s="54">
        <f>VLOOKUP(A751,T56建物老朽度!$A$6:$R$2001,17,FALSE)</f>
        <v>0</v>
      </c>
      <c r="T751" s="54">
        <f>VLOOKUP(A751,T56建物老朽度!$A$6:$R$2001,18,FALSE)</f>
        <v>0</v>
      </c>
      <c r="U751" s="54" t="e">
        <f t="shared" si="79"/>
        <v>#DIV/0!</v>
      </c>
      <c r="V751" s="55" t="str">
        <f t="shared" si="80"/>
        <v>-</v>
      </c>
      <c r="W751" s="56">
        <f t="shared" si="81"/>
        <v>0</v>
      </c>
      <c r="X751" s="57">
        <f>VLOOKUP(A751,T71密集市街地の状況!$A$6:$Q$2001,13,FALSE)</f>
        <v>0</v>
      </c>
      <c r="Y751" s="56">
        <f t="shared" si="82"/>
        <v>0</v>
      </c>
      <c r="Z751" s="60"/>
      <c r="AA751" s="60"/>
      <c r="AB751" s="53">
        <f>VLOOKUP(A751,T71密集市街地の状況!$A$6:$Q$2000,15,FALSE)</f>
        <v>0</v>
      </c>
      <c r="AC751" s="61">
        <f t="shared" si="83"/>
        <v>0</v>
      </c>
      <c r="AD751" s="62"/>
    </row>
    <row r="752" spans="1:30" ht="15" customHeight="1">
      <c r="A752" s="49">
        <f>T71密集市街地の状況!A751</f>
        <v>0</v>
      </c>
      <c r="B752" s="16"/>
      <c r="C752" s="16"/>
      <c r="D752" s="16" t="str">
        <f t="shared" si="84"/>
        <v/>
      </c>
      <c r="E752" s="16"/>
      <c r="F752" s="16"/>
      <c r="G752" s="51">
        <v>746</v>
      </c>
      <c r="H752" s="31">
        <f>T71密集市街地の状況!B751</f>
        <v>0</v>
      </c>
      <c r="I752" s="31">
        <f>T71密集市街地の状況!C751</f>
        <v>0</v>
      </c>
      <c r="J752" s="31">
        <f>T71密集市街地の状況!D751</f>
        <v>0</v>
      </c>
      <c r="K752" s="31">
        <f>VLOOKUP(A752,T11aゾーン名称及び面積!$A$6:$I$2001,5,FALSE)</f>
        <v>0</v>
      </c>
      <c r="L752" s="31">
        <f>VLOOKUP(A752,T11aゾーン名称及び面積!$A$6:$I$2001,6,FALSE)</f>
        <v>0</v>
      </c>
      <c r="M752" s="52">
        <f>VLOOKUP(A752,T11aゾーン名称及び面積!$A$6:$I$2001,7,FALSE)</f>
        <v>0</v>
      </c>
      <c r="N752" s="52">
        <f>VLOOKUP(A752,T11aゾーン名称及び面積!$A$6:$I$2001,8,FALSE)</f>
        <v>0</v>
      </c>
      <c r="O752" s="53">
        <f>VLOOKUP(A752,T11aゾーン名称及び面積!$A$6:$I$2001,9,FALSE)</f>
        <v>0</v>
      </c>
      <c r="P752" s="54">
        <f>VLOOKUP(A752,T23ゾーン別人口!$A$6:$F$2001,6,FALSE)</f>
        <v>0</v>
      </c>
      <c r="Q752" s="58" t="e">
        <f t="shared" si="78"/>
        <v>#DIV/0!</v>
      </c>
      <c r="R752" s="53">
        <f>VLOOKUP(A752,T71密集市街地の状況!$A$6:$F$2000,6,FALSE)</f>
        <v>0</v>
      </c>
      <c r="S752" s="54">
        <f>VLOOKUP(A752,T56建物老朽度!$A$6:$R$2001,17,FALSE)</f>
        <v>0</v>
      </c>
      <c r="T752" s="54">
        <f>VLOOKUP(A752,T56建物老朽度!$A$6:$R$2001,18,FALSE)</f>
        <v>0</v>
      </c>
      <c r="U752" s="54" t="e">
        <f t="shared" si="79"/>
        <v>#DIV/0!</v>
      </c>
      <c r="V752" s="55" t="str">
        <f t="shared" si="80"/>
        <v>-</v>
      </c>
      <c r="W752" s="56">
        <f t="shared" si="81"/>
        <v>0</v>
      </c>
      <c r="X752" s="57">
        <f>VLOOKUP(A752,T71密集市街地の状況!$A$6:$Q$2001,13,FALSE)</f>
        <v>0</v>
      </c>
      <c r="Y752" s="56">
        <f t="shared" si="82"/>
        <v>0</v>
      </c>
      <c r="Z752" s="60"/>
      <c r="AA752" s="60"/>
      <c r="AB752" s="53">
        <f>VLOOKUP(A752,T71密集市街地の状況!$A$6:$Q$2000,15,FALSE)</f>
        <v>0</v>
      </c>
      <c r="AC752" s="61">
        <f t="shared" si="83"/>
        <v>0</v>
      </c>
      <c r="AD752" s="62"/>
    </row>
    <row r="753" spans="1:30" ht="15" customHeight="1">
      <c r="A753" s="49">
        <f>T71密集市街地の状況!A752</f>
        <v>0</v>
      </c>
      <c r="B753" s="16"/>
      <c r="C753" s="16"/>
      <c r="D753" s="16" t="str">
        <f t="shared" si="84"/>
        <v/>
      </c>
      <c r="E753" s="16"/>
      <c r="F753" s="16"/>
      <c r="G753" s="51">
        <v>747</v>
      </c>
      <c r="H753" s="31">
        <f>T71密集市街地の状況!B752</f>
        <v>0</v>
      </c>
      <c r="I753" s="31">
        <f>T71密集市街地の状況!C752</f>
        <v>0</v>
      </c>
      <c r="J753" s="31">
        <f>T71密集市街地の状況!D752</f>
        <v>0</v>
      </c>
      <c r="K753" s="31">
        <f>VLOOKUP(A753,T11aゾーン名称及び面積!$A$6:$I$2001,5,FALSE)</f>
        <v>0</v>
      </c>
      <c r="L753" s="31">
        <f>VLOOKUP(A753,T11aゾーン名称及び面積!$A$6:$I$2001,6,FALSE)</f>
        <v>0</v>
      </c>
      <c r="M753" s="52">
        <f>VLOOKUP(A753,T11aゾーン名称及び面積!$A$6:$I$2001,7,FALSE)</f>
        <v>0</v>
      </c>
      <c r="N753" s="52">
        <f>VLOOKUP(A753,T11aゾーン名称及び面積!$A$6:$I$2001,8,FALSE)</f>
        <v>0</v>
      </c>
      <c r="O753" s="53">
        <f>VLOOKUP(A753,T11aゾーン名称及び面積!$A$6:$I$2001,9,FALSE)</f>
        <v>0</v>
      </c>
      <c r="P753" s="54">
        <f>VLOOKUP(A753,T23ゾーン別人口!$A$6:$F$2001,6,FALSE)</f>
        <v>0</v>
      </c>
      <c r="Q753" s="58" t="e">
        <f t="shared" si="78"/>
        <v>#DIV/0!</v>
      </c>
      <c r="R753" s="53">
        <f>VLOOKUP(A753,T71密集市街地の状況!$A$6:$F$2000,6,FALSE)</f>
        <v>0</v>
      </c>
      <c r="S753" s="54">
        <f>VLOOKUP(A753,T56建物老朽度!$A$6:$R$2001,17,FALSE)</f>
        <v>0</v>
      </c>
      <c r="T753" s="54">
        <f>VLOOKUP(A753,T56建物老朽度!$A$6:$R$2001,18,FALSE)</f>
        <v>0</v>
      </c>
      <c r="U753" s="54" t="e">
        <f t="shared" si="79"/>
        <v>#DIV/0!</v>
      </c>
      <c r="V753" s="55" t="str">
        <f t="shared" si="80"/>
        <v>-</v>
      </c>
      <c r="W753" s="56">
        <f t="shared" si="81"/>
        <v>0</v>
      </c>
      <c r="X753" s="57">
        <f>VLOOKUP(A753,T71密集市街地の状況!$A$6:$Q$2001,13,FALSE)</f>
        <v>0</v>
      </c>
      <c r="Y753" s="56">
        <f t="shared" si="82"/>
        <v>0</v>
      </c>
      <c r="Z753" s="60"/>
      <c r="AA753" s="60"/>
      <c r="AB753" s="53">
        <f>VLOOKUP(A753,T71密集市街地の状況!$A$6:$Q$2000,15,FALSE)</f>
        <v>0</v>
      </c>
      <c r="AC753" s="61">
        <f t="shared" si="83"/>
        <v>0</v>
      </c>
      <c r="AD753" s="62"/>
    </row>
    <row r="754" spans="1:30" ht="15" customHeight="1">
      <c r="A754" s="49">
        <f>T71密集市街地の状況!A753</f>
        <v>0</v>
      </c>
      <c r="B754" s="16"/>
      <c r="C754" s="16"/>
      <c r="D754" s="16" t="str">
        <f t="shared" si="84"/>
        <v/>
      </c>
      <c r="E754" s="16"/>
      <c r="F754" s="16"/>
      <c r="G754" s="51">
        <v>748</v>
      </c>
      <c r="H754" s="31">
        <f>T71密集市街地の状況!B753</f>
        <v>0</v>
      </c>
      <c r="I754" s="31">
        <f>T71密集市街地の状況!C753</f>
        <v>0</v>
      </c>
      <c r="J754" s="31">
        <f>T71密集市街地の状況!D753</f>
        <v>0</v>
      </c>
      <c r="K754" s="31">
        <f>VLOOKUP(A754,T11aゾーン名称及び面積!$A$6:$I$2001,5,FALSE)</f>
        <v>0</v>
      </c>
      <c r="L754" s="31">
        <f>VLOOKUP(A754,T11aゾーン名称及び面積!$A$6:$I$2001,6,FALSE)</f>
        <v>0</v>
      </c>
      <c r="M754" s="52">
        <f>VLOOKUP(A754,T11aゾーン名称及び面積!$A$6:$I$2001,7,FALSE)</f>
        <v>0</v>
      </c>
      <c r="N754" s="52">
        <f>VLOOKUP(A754,T11aゾーン名称及び面積!$A$6:$I$2001,8,FALSE)</f>
        <v>0</v>
      </c>
      <c r="O754" s="53">
        <f>VLOOKUP(A754,T11aゾーン名称及び面積!$A$6:$I$2001,9,FALSE)</f>
        <v>0</v>
      </c>
      <c r="P754" s="54">
        <f>VLOOKUP(A754,T23ゾーン別人口!$A$6:$F$2001,6,FALSE)</f>
        <v>0</v>
      </c>
      <c r="Q754" s="58" t="e">
        <f t="shared" si="78"/>
        <v>#DIV/0!</v>
      </c>
      <c r="R754" s="53">
        <f>VLOOKUP(A754,T71密集市街地の状況!$A$6:$F$2000,6,FALSE)</f>
        <v>0</v>
      </c>
      <c r="S754" s="54">
        <f>VLOOKUP(A754,T56建物老朽度!$A$6:$R$2001,17,FALSE)</f>
        <v>0</v>
      </c>
      <c r="T754" s="54">
        <f>VLOOKUP(A754,T56建物老朽度!$A$6:$R$2001,18,FALSE)</f>
        <v>0</v>
      </c>
      <c r="U754" s="54" t="e">
        <f t="shared" si="79"/>
        <v>#DIV/0!</v>
      </c>
      <c r="V754" s="55" t="str">
        <f t="shared" si="80"/>
        <v>-</v>
      </c>
      <c r="W754" s="56">
        <f t="shared" si="81"/>
        <v>0</v>
      </c>
      <c r="X754" s="57">
        <f>VLOOKUP(A754,T71密集市街地の状況!$A$6:$Q$2001,13,FALSE)</f>
        <v>0</v>
      </c>
      <c r="Y754" s="56">
        <f t="shared" si="82"/>
        <v>0</v>
      </c>
      <c r="Z754" s="60"/>
      <c r="AA754" s="60"/>
      <c r="AB754" s="53">
        <f>VLOOKUP(A754,T71密集市街地の状況!$A$6:$Q$2000,15,FALSE)</f>
        <v>0</v>
      </c>
      <c r="AC754" s="61">
        <f t="shared" si="83"/>
        <v>0</v>
      </c>
      <c r="AD754" s="62"/>
    </row>
    <row r="755" spans="1:30" ht="15" customHeight="1">
      <c r="A755" s="49">
        <f>T71密集市街地の状況!A754</f>
        <v>0</v>
      </c>
      <c r="B755" s="16"/>
      <c r="C755" s="16"/>
      <c r="D755" s="16" t="str">
        <f t="shared" si="84"/>
        <v/>
      </c>
      <c r="E755" s="16"/>
      <c r="F755" s="16"/>
      <c r="G755" s="51">
        <v>749</v>
      </c>
      <c r="H755" s="31">
        <f>T71密集市街地の状況!B754</f>
        <v>0</v>
      </c>
      <c r="I755" s="31">
        <f>T71密集市街地の状況!C754</f>
        <v>0</v>
      </c>
      <c r="J755" s="31">
        <f>T71密集市街地の状況!D754</f>
        <v>0</v>
      </c>
      <c r="K755" s="31">
        <f>VLOOKUP(A755,T11aゾーン名称及び面積!$A$6:$I$2001,5,FALSE)</f>
        <v>0</v>
      </c>
      <c r="L755" s="31">
        <f>VLOOKUP(A755,T11aゾーン名称及び面積!$A$6:$I$2001,6,FALSE)</f>
        <v>0</v>
      </c>
      <c r="M755" s="52">
        <f>VLOOKUP(A755,T11aゾーン名称及び面積!$A$6:$I$2001,7,FALSE)</f>
        <v>0</v>
      </c>
      <c r="N755" s="52">
        <f>VLOOKUP(A755,T11aゾーン名称及び面積!$A$6:$I$2001,8,FALSE)</f>
        <v>0</v>
      </c>
      <c r="O755" s="53">
        <f>VLOOKUP(A755,T11aゾーン名称及び面積!$A$6:$I$2001,9,FALSE)</f>
        <v>0</v>
      </c>
      <c r="P755" s="54">
        <f>VLOOKUP(A755,T23ゾーン別人口!$A$6:$F$2001,6,FALSE)</f>
        <v>0</v>
      </c>
      <c r="Q755" s="58" t="e">
        <f t="shared" si="78"/>
        <v>#DIV/0!</v>
      </c>
      <c r="R755" s="53">
        <f>VLOOKUP(A755,T71密集市街地の状況!$A$6:$F$2000,6,FALSE)</f>
        <v>0</v>
      </c>
      <c r="S755" s="54">
        <f>VLOOKUP(A755,T56建物老朽度!$A$6:$R$2001,17,FALSE)</f>
        <v>0</v>
      </c>
      <c r="T755" s="54">
        <f>VLOOKUP(A755,T56建物老朽度!$A$6:$R$2001,18,FALSE)</f>
        <v>0</v>
      </c>
      <c r="U755" s="54" t="e">
        <f t="shared" si="79"/>
        <v>#DIV/0!</v>
      </c>
      <c r="V755" s="55" t="str">
        <f t="shared" si="80"/>
        <v>-</v>
      </c>
      <c r="W755" s="56">
        <f t="shared" si="81"/>
        <v>0</v>
      </c>
      <c r="X755" s="57">
        <f>VLOOKUP(A755,T71密集市街地の状況!$A$6:$Q$2001,13,FALSE)</f>
        <v>0</v>
      </c>
      <c r="Y755" s="56">
        <f t="shared" si="82"/>
        <v>0</v>
      </c>
      <c r="Z755" s="60"/>
      <c r="AA755" s="60"/>
      <c r="AB755" s="53">
        <f>VLOOKUP(A755,T71密集市街地の状況!$A$6:$Q$2000,15,FALSE)</f>
        <v>0</v>
      </c>
      <c r="AC755" s="61">
        <f t="shared" si="83"/>
        <v>0</v>
      </c>
      <c r="AD755" s="62"/>
    </row>
    <row r="756" spans="1:30" ht="15" customHeight="1">
      <c r="A756" s="49">
        <f>T71密集市街地の状況!A755</f>
        <v>0</v>
      </c>
      <c r="B756" s="16"/>
      <c r="C756" s="16"/>
      <c r="D756" s="16" t="str">
        <f t="shared" si="84"/>
        <v/>
      </c>
      <c r="E756" s="16"/>
      <c r="F756" s="16"/>
      <c r="G756" s="51">
        <v>750</v>
      </c>
      <c r="H756" s="31">
        <f>T71密集市街地の状況!B755</f>
        <v>0</v>
      </c>
      <c r="I756" s="31">
        <f>T71密集市街地の状況!C755</f>
        <v>0</v>
      </c>
      <c r="J756" s="31">
        <f>T71密集市街地の状況!D755</f>
        <v>0</v>
      </c>
      <c r="K756" s="31">
        <f>VLOOKUP(A756,T11aゾーン名称及び面積!$A$6:$I$2001,5,FALSE)</f>
        <v>0</v>
      </c>
      <c r="L756" s="31">
        <f>VLOOKUP(A756,T11aゾーン名称及び面積!$A$6:$I$2001,6,FALSE)</f>
        <v>0</v>
      </c>
      <c r="M756" s="52">
        <f>VLOOKUP(A756,T11aゾーン名称及び面積!$A$6:$I$2001,7,FALSE)</f>
        <v>0</v>
      </c>
      <c r="N756" s="52">
        <f>VLOOKUP(A756,T11aゾーン名称及び面積!$A$6:$I$2001,8,FALSE)</f>
        <v>0</v>
      </c>
      <c r="O756" s="53">
        <f>VLOOKUP(A756,T11aゾーン名称及び面積!$A$6:$I$2001,9,FALSE)</f>
        <v>0</v>
      </c>
      <c r="P756" s="54">
        <f>VLOOKUP(A756,T23ゾーン別人口!$A$6:$F$2001,6,FALSE)</f>
        <v>0</v>
      </c>
      <c r="Q756" s="58" t="e">
        <f t="shared" si="78"/>
        <v>#DIV/0!</v>
      </c>
      <c r="R756" s="53">
        <f>VLOOKUP(A756,T71密集市街地の状況!$A$6:$F$2000,6,FALSE)</f>
        <v>0</v>
      </c>
      <c r="S756" s="54">
        <f>VLOOKUP(A756,T56建物老朽度!$A$6:$R$2001,17,FALSE)</f>
        <v>0</v>
      </c>
      <c r="T756" s="54">
        <f>VLOOKUP(A756,T56建物老朽度!$A$6:$R$2001,18,FALSE)</f>
        <v>0</v>
      </c>
      <c r="U756" s="54" t="e">
        <f t="shared" si="79"/>
        <v>#DIV/0!</v>
      </c>
      <c r="V756" s="55" t="str">
        <f t="shared" si="80"/>
        <v>-</v>
      </c>
      <c r="W756" s="56">
        <f t="shared" si="81"/>
        <v>0</v>
      </c>
      <c r="X756" s="57">
        <f>VLOOKUP(A756,T71密集市街地の状況!$A$6:$Q$2001,13,FALSE)</f>
        <v>0</v>
      </c>
      <c r="Y756" s="56">
        <f t="shared" si="82"/>
        <v>0</v>
      </c>
      <c r="Z756" s="60"/>
      <c r="AA756" s="60"/>
      <c r="AB756" s="53">
        <f>VLOOKUP(A756,T71密集市街地の状況!$A$6:$Q$2000,15,FALSE)</f>
        <v>0</v>
      </c>
      <c r="AC756" s="61">
        <f t="shared" si="83"/>
        <v>0</v>
      </c>
      <c r="AD756" s="62"/>
    </row>
    <row r="757" spans="1:30" ht="15" customHeight="1">
      <c r="A757" s="49">
        <f>T71密集市街地の状況!A756</f>
        <v>0</v>
      </c>
      <c r="B757" s="16"/>
      <c r="C757" s="16"/>
      <c r="D757" s="16" t="str">
        <f t="shared" si="84"/>
        <v/>
      </c>
      <c r="E757" s="16"/>
      <c r="F757" s="16"/>
      <c r="G757" s="51">
        <v>751</v>
      </c>
      <c r="H757" s="31">
        <f>T71密集市街地の状況!B756</f>
        <v>0</v>
      </c>
      <c r="I757" s="31">
        <f>T71密集市街地の状況!C756</f>
        <v>0</v>
      </c>
      <c r="J757" s="31">
        <f>T71密集市街地の状況!D756</f>
        <v>0</v>
      </c>
      <c r="K757" s="31">
        <f>VLOOKUP(A757,T11aゾーン名称及び面積!$A$6:$I$2001,5,FALSE)</f>
        <v>0</v>
      </c>
      <c r="L757" s="31">
        <f>VLOOKUP(A757,T11aゾーン名称及び面積!$A$6:$I$2001,6,FALSE)</f>
        <v>0</v>
      </c>
      <c r="M757" s="52">
        <f>VLOOKUP(A757,T11aゾーン名称及び面積!$A$6:$I$2001,7,FALSE)</f>
        <v>0</v>
      </c>
      <c r="N757" s="52">
        <f>VLOOKUP(A757,T11aゾーン名称及び面積!$A$6:$I$2001,8,FALSE)</f>
        <v>0</v>
      </c>
      <c r="O757" s="53">
        <f>VLOOKUP(A757,T11aゾーン名称及び面積!$A$6:$I$2001,9,FALSE)</f>
        <v>0</v>
      </c>
      <c r="P757" s="54">
        <f>VLOOKUP(A757,T23ゾーン別人口!$A$6:$F$2001,6,FALSE)</f>
        <v>0</v>
      </c>
      <c r="Q757" s="58" t="e">
        <f t="shared" si="78"/>
        <v>#DIV/0!</v>
      </c>
      <c r="R757" s="53">
        <f>VLOOKUP(A757,T71密集市街地の状況!$A$6:$F$2000,6,FALSE)</f>
        <v>0</v>
      </c>
      <c r="S757" s="54">
        <f>VLOOKUP(A757,T56建物老朽度!$A$6:$R$2001,17,FALSE)</f>
        <v>0</v>
      </c>
      <c r="T757" s="54">
        <f>VLOOKUP(A757,T56建物老朽度!$A$6:$R$2001,18,FALSE)</f>
        <v>0</v>
      </c>
      <c r="U757" s="54" t="e">
        <f t="shared" si="79"/>
        <v>#DIV/0!</v>
      </c>
      <c r="V757" s="55" t="str">
        <f t="shared" si="80"/>
        <v>-</v>
      </c>
      <c r="W757" s="56">
        <f t="shared" si="81"/>
        <v>0</v>
      </c>
      <c r="X757" s="57">
        <f>VLOOKUP(A757,T71密集市街地の状況!$A$6:$Q$2001,13,FALSE)</f>
        <v>0</v>
      </c>
      <c r="Y757" s="56">
        <f t="shared" si="82"/>
        <v>0</v>
      </c>
      <c r="Z757" s="60"/>
      <c r="AA757" s="60"/>
      <c r="AB757" s="53">
        <f>VLOOKUP(A757,T71密集市街地の状況!$A$6:$Q$2000,15,FALSE)</f>
        <v>0</v>
      </c>
      <c r="AC757" s="61">
        <f t="shared" si="83"/>
        <v>0</v>
      </c>
      <c r="AD757" s="62"/>
    </row>
    <row r="758" spans="1:30" ht="15" customHeight="1">
      <c r="A758" s="49">
        <f>T71密集市街地の状況!A757</f>
        <v>0</v>
      </c>
      <c r="B758" s="16"/>
      <c r="C758" s="16"/>
      <c r="D758" s="16" t="str">
        <f t="shared" si="84"/>
        <v/>
      </c>
      <c r="E758" s="16"/>
      <c r="F758" s="16"/>
      <c r="G758" s="51">
        <v>752</v>
      </c>
      <c r="H758" s="31">
        <f>T71密集市街地の状況!B757</f>
        <v>0</v>
      </c>
      <c r="I758" s="31">
        <f>T71密集市街地の状況!C757</f>
        <v>0</v>
      </c>
      <c r="J758" s="31">
        <f>T71密集市街地の状況!D757</f>
        <v>0</v>
      </c>
      <c r="K758" s="31">
        <f>VLOOKUP(A758,T11aゾーン名称及び面積!$A$6:$I$2001,5,FALSE)</f>
        <v>0</v>
      </c>
      <c r="L758" s="31">
        <f>VLOOKUP(A758,T11aゾーン名称及び面積!$A$6:$I$2001,6,FALSE)</f>
        <v>0</v>
      </c>
      <c r="M758" s="52">
        <f>VLOOKUP(A758,T11aゾーン名称及び面積!$A$6:$I$2001,7,FALSE)</f>
        <v>0</v>
      </c>
      <c r="N758" s="52">
        <f>VLOOKUP(A758,T11aゾーン名称及び面積!$A$6:$I$2001,8,FALSE)</f>
        <v>0</v>
      </c>
      <c r="O758" s="53">
        <f>VLOOKUP(A758,T11aゾーン名称及び面積!$A$6:$I$2001,9,FALSE)</f>
        <v>0</v>
      </c>
      <c r="P758" s="54">
        <f>VLOOKUP(A758,T23ゾーン別人口!$A$6:$F$2001,6,FALSE)</f>
        <v>0</v>
      </c>
      <c r="Q758" s="58" t="e">
        <f t="shared" si="78"/>
        <v>#DIV/0!</v>
      </c>
      <c r="R758" s="53">
        <f>VLOOKUP(A758,T71密集市街地の状況!$A$6:$F$2000,6,FALSE)</f>
        <v>0</v>
      </c>
      <c r="S758" s="54">
        <f>VLOOKUP(A758,T56建物老朽度!$A$6:$R$2001,17,FALSE)</f>
        <v>0</v>
      </c>
      <c r="T758" s="54">
        <f>VLOOKUP(A758,T56建物老朽度!$A$6:$R$2001,18,FALSE)</f>
        <v>0</v>
      </c>
      <c r="U758" s="54" t="e">
        <f t="shared" si="79"/>
        <v>#DIV/0!</v>
      </c>
      <c r="V758" s="55" t="str">
        <f t="shared" si="80"/>
        <v>-</v>
      </c>
      <c r="W758" s="56">
        <f t="shared" si="81"/>
        <v>0</v>
      </c>
      <c r="X758" s="57">
        <f>VLOOKUP(A758,T71密集市街地の状況!$A$6:$Q$2001,13,FALSE)</f>
        <v>0</v>
      </c>
      <c r="Y758" s="56">
        <f t="shared" si="82"/>
        <v>0</v>
      </c>
      <c r="Z758" s="60"/>
      <c r="AA758" s="60"/>
      <c r="AB758" s="53">
        <f>VLOOKUP(A758,T71密集市街地の状況!$A$6:$Q$2000,15,FALSE)</f>
        <v>0</v>
      </c>
      <c r="AC758" s="61">
        <f t="shared" si="83"/>
        <v>0</v>
      </c>
      <c r="AD758" s="62"/>
    </row>
    <row r="759" spans="1:30" ht="15" customHeight="1">
      <c r="A759" s="49">
        <f>T71密集市街地の状況!A758</f>
        <v>0</v>
      </c>
      <c r="B759" s="16"/>
      <c r="C759" s="16"/>
      <c r="D759" s="16" t="str">
        <f t="shared" si="84"/>
        <v/>
      </c>
      <c r="E759" s="16"/>
      <c r="F759" s="16"/>
      <c r="G759" s="51">
        <v>753</v>
      </c>
      <c r="H759" s="31">
        <f>T71密集市街地の状況!B758</f>
        <v>0</v>
      </c>
      <c r="I759" s="31">
        <f>T71密集市街地の状況!C758</f>
        <v>0</v>
      </c>
      <c r="J759" s="31">
        <f>T71密集市街地の状況!D758</f>
        <v>0</v>
      </c>
      <c r="K759" s="31">
        <f>VLOOKUP(A759,T11aゾーン名称及び面積!$A$6:$I$2001,5,FALSE)</f>
        <v>0</v>
      </c>
      <c r="L759" s="31">
        <f>VLOOKUP(A759,T11aゾーン名称及び面積!$A$6:$I$2001,6,FALSE)</f>
        <v>0</v>
      </c>
      <c r="M759" s="52">
        <f>VLOOKUP(A759,T11aゾーン名称及び面積!$A$6:$I$2001,7,FALSE)</f>
        <v>0</v>
      </c>
      <c r="N759" s="52">
        <f>VLOOKUP(A759,T11aゾーン名称及び面積!$A$6:$I$2001,8,FALSE)</f>
        <v>0</v>
      </c>
      <c r="O759" s="53">
        <f>VLOOKUP(A759,T11aゾーン名称及び面積!$A$6:$I$2001,9,FALSE)</f>
        <v>0</v>
      </c>
      <c r="P759" s="54">
        <f>VLOOKUP(A759,T23ゾーン別人口!$A$6:$F$2001,6,FALSE)</f>
        <v>0</v>
      </c>
      <c r="Q759" s="58" t="e">
        <f t="shared" si="78"/>
        <v>#DIV/0!</v>
      </c>
      <c r="R759" s="53">
        <f>VLOOKUP(A759,T71密集市街地の状況!$A$6:$F$2000,6,FALSE)</f>
        <v>0</v>
      </c>
      <c r="S759" s="54">
        <f>VLOOKUP(A759,T56建物老朽度!$A$6:$R$2001,17,FALSE)</f>
        <v>0</v>
      </c>
      <c r="T759" s="54">
        <f>VLOOKUP(A759,T56建物老朽度!$A$6:$R$2001,18,FALSE)</f>
        <v>0</v>
      </c>
      <c r="U759" s="54" t="e">
        <f t="shared" si="79"/>
        <v>#DIV/0!</v>
      </c>
      <c r="V759" s="55" t="str">
        <f t="shared" si="80"/>
        <v>-</v>
      </c>
      <c r="W759" s="56">
        <f t="shared" si="81"/>
        <v>0</v>
      </c>
      <c r="X759" s="57">
        <f>VLOOKUP(A759,T71密集市街地の状況!$A$6:$Q$2001,13,FALSE)</f>
        <v>0</v>
      </c>
      <c r="Y759" s="56">
        <f t="shared" si="82"/>
        <v>0</v>
      </c>
      <c r="Z759" s="60"/>
      <c r="AA759" s="60"/>
      <c r="AB759" s="53">
        <f>VLOOKUP(A759,T71密集市街地の状況!$A$6:$Q$2000,15,FALSE)</f>
        <v>0</v>
      </c>
      <c r="AC759" s="61">
        <f t="shared" si="83"/>
        <v>0</v>
      </c>
      <c r="AD759" s="62"/>
    </row>
    <row r="760" spans="1:30" ht="15" customHeight="1">
      <c r="A760" s="49">
        <f>T71密集市街地の状況!A759</f>
        <v>0</v>
      </c>
      <c r="B760" s="16"/>
      <c r="C760" s="16"/>
      <c r="D760" s="16" t="str">
        <f t="shared" si="84"/>
        <v/>
      </c>
      <c r="E760" s="16"/>
      <c r="F760" s="16"/>
      <c r="G760" s="51">
        <v>754</v>
      </c>
      <c r="H760" s="31">
        <f>T71密集市街地の状況!B759</f>
        <v>0</v>
      </c>
      <c r="I760" s="31">
        <f>T71密集市街地の状況!C759</f>
        <v>0</v>
      </c>
      <c r="J760" s="31">
        <f>T71密集市街地の状況!D759</f>
        <v>0</v>
      </c>
      <c r="K760" s="31">
        <f>VLOOKUP(A760,T11aゾーン名称及び面積!$A$6:$I$2001,5,FALSE)</f>
        <v>0</v>
      </c>
      <c r="L760" s="31">
        <f>VLOOKUP(A760,T11aゾーン名称及び面積!$A$6:$I$2001,6,FALSE)</f>
        <v>0</v>
      </c>
      <c r="M760" s="52">
        <f>VLOOKUP(A760,T11aゾーン名称及び面積!$A$6:$I$2001,7,FALSE)</f>
        <v>0</v>
      </c>
      <c r="N760" s="52">
        <f>VLOOKUP(A760,T11aゾーン名称及び面積!$A$6:$I$2001,8,FALSE)</f>
        <v>0</v>
      </c>
      <c r="O760" s="53">
        <f>VLOOKUP(A760,T11aゾーン名称及び面積!$A$6:$I$2001,9,FALSE)</f>
        <v>0</v>
      </c>
      <c r="P760" s="54">
        <f>VLOOKUP(A760,T23ゾーン別人口!$A$6:$F$2001,6,FALSE)</f>
        <v>0</v>
      </c>
      <c r="Q760" s="58" t="e">
        <f t="shared" si="78"/>
        <v>#DIV/0!</v>
      </c>
      <c r="R760" s="53">
        <f>VLOOKUP(A760,T71密集市街地の状況!$A$6:$F$2000,6,FALSE)</f>
        <v>0</v>
      </c>
      <c r="S760" s="54">
        <f>VLOOKUP(A760,T56建物老朽度!$A$6:$R$2001,17,FALSE)</f>
        <v>0</v>
      </c>
      <c r="T760" s="54">
        <f>VLOOKUP(A760,T56建物老朽度!$A$6:$R$2001,18,FALSE)</f>
        <v>0</v>
      </c>
      <c r="U760" s="54" t="e">
        <f t="shared" si="79"/>
        <v>#DIV/0!</v>
      </c>
      <c r="V760" s="55" t="str">
        <f t="shared" si="80"/>
        <v>-</v>
      </c>
      <c r="W760" s="56">
        <f t="shared" si="81"/>
        <v>0</v>
      </c>
      <c r="X760" s="57">
        <f>VLOOKUP(A760,T71密集市街地の状況!$A$6:$Q$2001,13,FALSE)</f>
        <v>0</v>
      </c>
      <c r="Y760" s="56">
        <f t="shared" si="82"/>
        <v>0</v>
      </c>
      <c r="Z760" s="60"/>
      <c r="AA760" s="60"/>
      <c r="AB760" s="53">
        <f>VLOOKUP(A760,T71密集市街地の状況!$A$6:$Q$2000,15,FALSE)</f>
        <v>0</v>
      </c>
      <c r="AC760" s="61">
        <f t="shared" si="83"/>
        <v>0</v>
      </c>
      <c r="AD760" s="62"/>
    </row>
    <row r="761" spans="1:30" ht="15" customHeight="1">
      <c r="A761" s="49">
        <f>T71密集市街地の状況!A760</f>
        <v>0</v>
      </c>
      <c r="B761" s="16"/>
      <c r="C761" s="16"/>
      <c r="D761" s="16" t="str">
        <f t="shared" si="84"/>
        <v/>
      </c>
      <c r="E761" s="16"/>
      <c r="F761" s="16"/>
      <c r="G761" s="51">
        <v>755</v>
      </c>
      <c r="H761" s="31">
        <f>T71密集市街地の状況!B760</f>
        <v>0</v>
      </c>
      <c r="I761" s="31">
        <f>T71密集市街地の状況!C760</f>
        <v>0</v>
      </c>
      <c r="J761" s="31">
        <f>T71密集市街地の状況!D760</f>
        <v>0</v>
      </c>
      <c r="K761" s="31">
        <f>VLOOKUP(A761,T11aゾーン名称及び面積!$A$6:$I$2001,5,FALSE)</f>
        <v>0</v>
      </c>
      <c r="L761" s="31">
        <f>VLOOKUP(A761,T11aゾーン名称及び面積!$A$6:$I$2001,6,FALSE)</f>
        <v>0</v>
      </c>
      <c r="M761" s="52">
        <f>VLOOKUP(A761,T11aゾーン名称及び面積!$A$6:$I$2001,7,FALSE)</f>
        <v>0</v>
      </c>
      <c r="N761" s="52">
        <f>VLOOKUP(A761,T11aゾーン名称及び面積!$A$6:$I$2001,8,FALSE)</f>
        <v>0</v>
      </c>
      <c r="O761" s="53">
        <f>VLOOKUP(A761,T11aゾーン名称及び面積!$A$6:$I$2001,9,FALSE)</f>
        <v>0</v>
      </c>
      <c r="P761" s="54">
        <f>VLOOKUP(A761,T23ゾーン別人口!$A$6:$F$2001,6,FALSE)</f>
        <v>0</v>
      </c>
      <c r="Q761" s="58" t="e">
        <f t="shared" si="78"/>
        <v>#DIV/0!</v>
      </c>
      <c r="R761" s="53">
        <f>VLOOKUP(A761,T71密集市街地の状況!$A$6:$F$2000,6,FALSE)</f>
        <v>0</v>
      </c>
      <c r="S761" s="54">
        <f>VLOOKUP(A761,T56建物老朽度!$A$6:$R$2001,17,FALSE)</f>
        <v>0</v>
      </c>
      <c r="T761" s="54">
        <f>VLOOKUP(A761,T56建物老朽度!$A$6:$R$2001,18,FALSE)</f>
        <v>0</v>
      </c>
      <c r="U761" s="54" t="e">
        <f t="shared" si="79"/>
        <v>#DIV/0!</v>
      </c>
      <c r="V761" s="55" t="str">
        <f t="shared" si="80"/>
        <v>-</v>
      </c>
      <c r="W761" s="56">
        <f t="shared" si="81"/>
        <v>0</v>
      </c>
      <c r="X761" s="57">
        <f>VLOOKUP(A761,T71密集市街地の状況!$A$6:$Q$2001,13,FALSE)</f>
        <v>0</v>
      </c>
      <c r="Y761" s="56">
        <f t="shared" si="82"/>
        <v>0</v>
      </c>
      <c r="Z761" s="60"/>
      <c r="AA761" s="60"/>
      <c r="AB761" s="53">
        <f>VLOOKUP(A761,T71密集市街地の状況!$A$6:$Q$2000,15,FALSE)</f>
        <v>0</v>
      </c>
      <c r="AC761" s="61">
        <f t="shared" si="83"/>
        <v>0</v>
      </c>
      <c r="AD761" s="62"/>
    </row>
    <row r="762" spans="1:30" ht="15" customHeight="1">
      <c r="A762" s="49">
        <f>T71密集市街地の状況!A761</f>
        <v>0</v>
      </c>
      <c r="B762" s="16"/>
      <c r="C762" s="16"/>
      <c r="D762" s="16" t="str">
        <f t="shared" si="84"/>
        <v/>
      </c>
      <c r="E762" s="16"/>
      <c r="F762" s="16"/>
      <c r="G762" s="51">
        <v>756</v>
      </c>
      <c r="H762" s="31">
        <f>T71密集市街地の状況!B761</f>
        <v>0</v>
      </c>
      <c r="I762" s="31">
        <f>T71密集市街地の状況!C761</f>
        <v>0</v>
      </c>
      <c r="J762" s="31">
        <f>T71密集市街地の状況!D761</f>
        <v>0</v>
      </c>
      <c r="K762" s="31">
        <f>VLOOKUP(A762,T11aゾーン名称及び面積!$A$6:$I$2001,5,FALSE)</f>
        <v>0</v>
      </c>
      <c r="L762" s="31">
        <f>VLOOKUP(A762,T11aゾーン名称及び面積!$A$6:$I$2001,6,FALSE)</f>
        <v>0</v>
      </c>
      <c r="M762" s="52">
        <f>VLOOKUP(A762,T11aゾーン名称及び面積!$A$6:$I$2001,7,FALSE)</f>
        <v>0</v>
      </c>
      <c r="N762" s="52">
        <f>VLOOKUP(A762,T11aゾーン名称及び面積!$A$6:$I$2001,8,FALSE)</f>
        <v>0</v>
      </c>
      <c r="O762" s="53">
        <f>VLOOKUP(A762,T11aゾーン名称及び面積!$A$6:$I$2001,9,FALSE)</f>
        <v>0</v>
      </c>
      <c r="P762" s="54">
        <f>VLOOKUP(A762,T23ゾーン別人口!$A$6:$F$2001,6,FALSE)</f>
        <v>0</v>
      </c>
      <c r="Q762" s="58" t="e">
        <f t="shared" si="78"/>
        <v>#DIV/0!</v>
      </c>
      <c r="R762" s="53">
        <f>VLOOKUP(A762,T71密集市街地の状況!$A$6:$F$2000,6,FALSE)</f>
        <v>0</v>
      </c>
      <c r="S762" s="54">
        <f>VLOOKUP(A762,T56建物老朽度!$A$6:$R$2001,17,FALSE)</f>
        <v>0</v>
      </c>
      <c r="T762" s="54">
        <f>VLOOKUP(A762,T56建物老朽度!$A$6:$R$2001,18,FALSE)</f>
        <v>0</v>
      </c>
      <c r="U762" s="54" t="e">
        <f t="shared" si="79"/>
        <v>#DIV/0!</v>
      </c>
      <c r="V762" s="55" t="str">
        <f t="shared" si="80"/>
        <v>-</v>
      </c>
      <c r="W762" s="56">
        <f t="shared" si="81"/>
        <v>0</v>
      </c>
      <c r="X762" s="57">
        <f>VLOOKUP(A762,T71密集市街地の状況!$A$6:$Q$2001,13,FALSE)</f>
        <v>0</v>
      </c>
      <c r="Y762" s="56">
        <f t="shared" si="82"/>
        <v>0</v>
      </c>
      <c r="Z762" s="60"/>
      <c r="AA762" s="60"/>
      <c r="AB762" s="53">
        <f>VLOOKUP(A762,T71密集市街地の状況!$A$6:$Q$2000,15,FALSE)</f>
        <v>0</v>
      </c>
      <c r="AC762" s="61">
        <f t="shared" si="83"/>
        <v>0</v>
      </c>
      <c r="AD762" s="62"/>
    </row>
    <row r="763" spans="1:30" ht="15" customHeight="1">
      <c r="A763" s="49">
        <f>T71密集市街地の状況!A762</f>
        <v>0</v>
      </c>
      <c r="B763" s="16"/>
      <c r="C763" s="16"/>
      <c r="D763" s="16" t="str">
        <f t="shared" si="84"/>
        <v/>
      </c>
      <c r="E763" s="16"/>
      <c r="F763" s="16"/>
      <c r="G763" s="51">
        <v>757</v>
      </c>
      <c r="H763" s="31">
        <f>T71密集市街地の状況!B762</f>
        <v>0</v>
      </c>
      <c r="I763" s="31">
        <f>T71密集市街地の状況!C762</f>
        <v>0</v>
      </c>
      <c r="J763" s="31">
        <f>T71密集市街地の状況!D762</f>
        <v>0</v>
      </c>
      <c r="K763" s="31">
        <f>VLOOKUP(A763,T11aゾーン名称及び面積!$A$6:$I$2001,5,FALSE)</f>
        <v>0</v>
      </c>
      <c r="L763" s="31">
        <f>VLOOKUP(A763,T11aゾーン名称及び面積!$A$6:$I$2001,6,FALSE)</f>
        <v>0</v>
      </c>
      <c r="M763" s="52">
        <f>VLOOKUP(A763,T11aゾーン名称及び面積!$A$6:$I$2001,7,FALSE)</f>
        <v>0</v>
      </c>
      <c r="N763" s="52">
        <f>VLOOKUP(A763,T11aゾーン名称及び面積!$A$6:$I$2001,8,FALSE)</f>
        <v>0</v>
      </c>
      <c r="O763" s="53">
        <f>VLOOKUP(A763,T11aゾーン名称及び面積!$A$6:$I$2001,9,FALSE)</f>
        <v>0</v>
      </c>
      <c r="P763" s="54">
        <f>VLOOKUP(A763,T23ゾーン別人口!$A$6:$F$2001,6,FALSE)</f>
        <v>0</v>
      </c>
      <c r="Q763" s="58" t="e">
        <f t="shared" si="78"/>
        <v>#DIV/0!</v>
      </c>
      <c r="R763" s="53">
        <f>VLOOKUP(A763,T71密集市街地の状況!$A$6:$F$2000,6,FALSE)</f>
        <v>0</v>
      </c>
      <c r="S763" s="54">
        <f>VLOOKUP(A763,T56建物老朽度!$A$6:$R$2001,17,FALSE)</f>
        <v>0</v>
      </c>
      <c r="T763" s="54">
        <f>VLOOKUP(A763,T56建物老朽度!$A$6:$R$2001,18,FALSE)</f>
        <v>0</v>
      </c>
      <c r="U763" s="54" t="e">
        <f t="shared" si="79"/>
        <v>#DIV/0!</v>
      </c>
      <c r="V763" s="55" t="str">
        <f t="shared" si="80"/>
        <v>-</v>
      </c>
      <c r="W763" s="56">
        <f t="shared" si="81"/>
        <v>0</v>
      </c>
      <c r="X763" s="57">
        <f>VLOOKUP(A763,T71密集市街地の状況!$A$6:$Q$2001,13,FALSE)</f>
        <v>0</v>
      </c>
      <c r="Y763" s="56">
        <f t="shared" si="82"/>
        <v>0</v>
      </c>
      <c r="Z763" s="60"/>
      <c r="AA763" s="60"/>
      <c r="AB763" s="53">
        <f>VLOOKUP(A763,T71密集市街地の状況!$A$6:$Q$2000,15,FALSE)</f>
        <v>0</v>
      </c>
      <c r="AC763" s="61">
        <f t="shared" si="83"/>
        <v>0</v>
      </c>
      <c r="AD763" s="62"/>
    </row>
    <row r="764" spans="1:30" ht="15" customHeight="1">
      <c r="A764" s="49">
        <f>T71密集市街地の状況!A763</f>
        <v>0</v>
      </c>
      <c r="B764" s="16"/>
      <c r="C764" s="16"/>
      <c r="D764" s="16" t="str">
        <f t="shared" si="84"/>
        <v/>
      </c>
      <c r="E764" s="16"/>
      <c r="F764" s="16"/>
      <c r="G764" s="51">
        <v>758</v>
      </c>
      <c r="H764" s="31">
        <f>T71密集市街地の状況!B763</f>
        <v>0</v>
      </c>
      <c r="I764" s="31">
        <f>T71密集市街地の状況!C763</f>
        <v>0</v>
      </c>
      <c r="J764" s="31">
        <f>T71密集市街地の状況!D763</f>
        <v>0</v>
      </c>
      <c r="K764" s="31">
        <f>VLOOKUP(A764,T11aゾーン名称及び面積!$A$6:$I$2001,5,FALSE)</f>
        <v>0</v>
      </c>
      <c r="L764" s="31">
        <f>VLOOKUP(A764,T11aゾーン名称及び面積!$A$6:$I$2001,6,FALSE)</f>
        <v>0</v>
      </c>
      <c r="M764" s="52">
        <f>VLOOKUP(A764,T11aゾーン名称及び面積!$A$6:$I$2001,7,FALSE)</f>
        <v>0</v>
      </c>
      <c r="N764" s="52">
        <f>VLOOKUP(A764,T11aゾーン名称及び面積!$A$6:$I$2001,8,FALSE)</f>
        <v>0</v>
      </c>
      <c r="O764" s="53">
        <f>VLOOKUP(A764,T11aゾーン名称及び面積!$A$6:$I$2001,9,FALSE)</f>
        <v>0</v>
      </c>
      <c r="P764" s="54">
        <f>VLOOKUP(A764,T23ゾーン別人口!$A$6:$F$2001,6,FALSE)</f>
        <v>0</v>
      </c>
      <c r="Q764" s="58" t="e">
        <f t="shared" si="78"/>
        <v>#DIV/0!</v>
      </c>
      <c r="R764" s="53">
        <f>VLOOKUP(A764,T71密集市街地の状況!$A$6:$F$2000,6,FALSE)</f>
        <v>0</v>
      </c>
      <c r="S764" s="54">
        <f>VLOOKUP(A764,T56建物老朽度!$A$6:$R$2001,17,FALSE)</f>
        <v>0</v>
      </c>
      <c r="T764" s="54">
        <f>VLOOKUP(A764,T56建物老朽度!$A$6:$R$2001,18,FALSE)</f>
        <v>0</v>
      </c>
      <c r="U764" s="54" t="e">
        <f t="shared" si="79"/>
        <v>#DIV/0!</v>
      </c>
      <c r="V764" s="55" t="str">
        <f t="shared" si="80"/>
        <v>-</v>
      </c>
      <c r="W764" s="56">
        <f t="shared" si="81"/>
        <v>0</v>
      </c>
      <c r="X764" s="57">
        <f>VLOOKUP(A764,T71密集市街地の状況!$A$6:$Q$2001,13,FALSE)</f>
        <v>0</v>
      </c>
      <c r="Y764" s="56">
        <f t="shared" si="82"/>
        <v>0</v>
      </c>
      <c r="Z764" s="60"/>
      <c r="AA764" s="60"/>
      <c r="AB764" s="53">
        <f>VLOOKUP(A764,T71密集市街地の状況!$A$6:$Q$2000,15,FALSE)</f>
        <v>0</v>
      </c>
      <c r="AC764" s="61">
        <f t="shared" si="83"/>
        <v>0</v>
      </c>
      <c r="AD764" s="62"/>
    </row>
    <row r="765" spans="1:30" ht="15" customHeight="1">
      <c r="A765" s="49">
        <f>T71密集市街地の状況!A764</f>
        <v>0</v>
      </c>
      <c r="B765" s="16"/>
      <c r="C765" s="16"/>
      <c r="D765" s="16" t="str">
        <f t="shared" si="84"/>
        <v/>
      </c>
      <c r="E765" s="16"/>
      <c r="F765" s="16"/>
      <c r="G765" s="51">
        <v>759</v>
      </c>
      <c r="H765" s="31">
        <f>T71密集市街地の状況!B764</f>
        <v>0</v>
      </c>
      <c r="I765" s="31">
        <f>T71密集市街地の状況!C764</f>
        <v>0</v>
      </c>
      <c r="J765" s="31">
        <f>T71密集市街地の状況!D764</f>
        <v>0</v>
      </c>
      <c r="K765" s="31">
        <f>VLOOKUP(A765,T11aゾーン名称及び面積!$A$6:$I$2001,5,FALSE)</f>
        <v>0</v>
      </c>
      <c r="L765" s="31">
        <f>VLOOKUP(A765,T11aゾーン名称及び面積!$A$6:$I$2001,6,FALSE)</f>
        <v>0</v>
      </c>
      <c r="M765" s="52">
        <f>VLOOKUP(A765,T11aゾーン名称及び面積!$A$6:$I$2001,7,FALSE)</f>
        <v>0</v>
      </c>
      <c r="N765" s="52">
        <f>VLOOKUP(A765,T11aゾーン名称及び面積!$A$6:$I$2001,8,FALSE)</f>
        <v>0</v>
      </c>
      <c r="O765" s="53">
        <f>VLOOKUP(A765,T11aゾーン名称及び面積!$A$6:$I$2001,9,FALSE)</f>
        <v>0</v>
      </c>
      <c r="P765" s="54">
        <f>VLOOKUP(A765,T23ゾーン別人口!$A$6:$F$2001,6,FALSE)</f>
        <v>0</v>
      </c>
      <c r="Q765" s="58" t="e">
        <f t="shared" si="78"/>
        <v>#DIV/0!</v>
      </c>
      <c r="R765" s="53">
        <f>VLOOKUP(A765,T71密集市街地の状況!$A$6:$F$2000,6,FALSE)</f>
        <v>0</v>
      </c>
      <c r="S765" s="54">
        <f>VLOOKUP(A765,T56建物老朽度!$A$6:$R$2001,17,FALSE)</f>
        <v>0</v>
      </c>
      <c r="T765" s="54">
        <f>VLOOKUP(A765,T56建物老朽度!$A$6:$R$2001,18,FALSE)</f>
        <v>0</v>
      </c>
      <c r="U765" s="54" t="e">
        <f t="shared" si="79"/>
        <v>#DIV/0!</v>
      </c>
      <c r="V765" s="55" t="str">
        <f t="shared" si="80"/>
        <v>-</v>
      </c>
      <c r="W765" s="56">
        <f t="shared" si="81"/>
        <v>0</v>
      </c>
      <c r="X765" s="57">
        <f>VLOOKUP(A765,T71密集市街地の状況!$A$6:$Q$2001,13,FALSE)</f>
        <v>0</v>
      </c>
      <c r="Y765" s="56">
        <f t="shared" si="82"/>
        <v>0</v>
      </c>
      <c r="Z765" s="60"/>
      <c r="AA765" s="60"/>
      <c r="AB765" s="53">
        <f>VLOOKUP(A765,T71密集市街地の状況!$A$6:$Q$2000,15,FALSE)</f>
        <v>0</v>
      </c>
      <c r="AC765" s="61">
        <f t="shared" si="83"/>
        <v>0</v>
      </c>
      <c r="AD765" s="62"/>
    </row>
    <row r="766" spans="1:30" ht="15" customHeight="1">
      <c r="A766" s="49">
        <f>T71密集市街地の状況!A765</f>
        <v>0</v>
      </c>
      <c r="B766" s="16"/>
      <c r="C766" s="16"/>
      <c r="D766" s="16" t="str">
        <f t="shared" si="84"/>
        <v/>
      </c>
      <c r="E766" s="16"/>
      <c r="F766" s="16"/>
      <c r="G766" s="51">
        <v>760</v>
      </c>
      <c r="H766" s="31">
        <f>T71密集市街地の状況!B765</f>
        <v>0</v>
      </c>
      <c r="I766" s="31">
        <f>T71密集市街地の状況!C765</f>
        <v>0</v>
      </c>
      <c r="J766" s="31">
        <f>T71密集市街地の状況!D765</f>
        <v>0</v>
      </c>
      <c r="K766" s="31">
        <f>VLOOKUP(A766,T11aゾーン名称及び面積!$A$6:$I$2001,5,FALSE)</f>
        <v>0</v>
      </c>
      <c r="L766" s="31">
        <f>VLOOKUP(A766,T11aゾーン名称及び面積!$A$6:$I$2001,6,FALSE)</f>
        <v>0</v>
      </c>
      <c r="M766" s="52">
        <f>VLOOKUP(A766,T11aゾーン名称及び面積!$A$6:$I$2001,7,FALSE)</f>
        <v>0</v>
      </c>
      <c r="N766" s="52">
        <f>VLOOKUP(A766,T11aゾーン名称及び面積!$A$6:$I$2001,8,FALSE)</f>
        <v>0</v>
      </c>
      <c r="O766" s="53">
        <f>VLOOKUP(A766,T11aゾーン名称及び面積!$A$6:$I$2001,9,FALSE)</f>
        <v>0</v>
      </c>
      <c r="P766" s="54">
        <f>VLOOKUP(A766,T23ゾーン別人口!$A$6:$F$2001,6,FALSE)</f>
        <v>0</v>
      </c>
      <c r="Q766" s="58" t="e">
        <f t="shared" si="78"/>
        <v>#DIV/0!</v>
      </c>
      <c r="R766" s="53">
        <f>VLOOKUP(A766,T71密集市街地の状況!$A$6:$F$2000,6,FALSE)</f>
        <v>0</v>
      </c>
      <c r="S766" s="54">
        <f>VLOOKUP(A766,T56建物老朽度!$A$6:$R$2001,17,FALSE)</f>
        <v>0</v>
      </c>
      <c r="T766" s="54">
        <f>VLOOKUP(A766,T56建物老朽度!$A$6:$R$2001,18,FALSE)</f>
        <v>0</v>
      </c>
      <c r="U766" s="54" t="e">
        <f t="shared" si="79"/>
        <v>#DIV/0!</v>
      </c>
      <c r="V766" s="55" t="str">
        <f t="shared" si="80"/>
        <v>-</v>
      </c>
      <c r="W766" s="56">
        <f t="shared" si="81"/>
        <v>0</v>
      </c>
      <c r="X766" s="57">
        <f>VLOOKUP(A766,T71密集市街地の状況!$A$6:$Q$2001,13,FALSE)</f>
        <v>0</v>
      </c>
      <c r="Y766" s="56">
        <f t="shared" si="82"/>
        <v>0</v>
      </c>
      <c r="Z766" s="60"/>
      <c r="AA766" s="60"/>
      <c r="AB766" s="53">
        <f>VLOOKUP(A766,T71密集市街地の状況!$A$6:$Q$2000,15,FALSE)</f>
        <v>0</v>
      </c>
      <c r="AC766" s="61">
        <f t="shared" si="83"/>
        <v>0</v>
      </c>
      <c r="AD766" s="62"/>
    </row>
    <row r="767" spans="1:30" ht="15" customHeight="1">
      <c r="A767" s="49">
        <f>T71密集市街地の状況!A766</f>
        <v>0</v>
      </c>
      <c r="B767" s="16"/>
      <c r="C767" s="16"/>
      <c r="D767" s="16" t="str">
        <f t="shared" si="84"/>
        <v/>
      </c>
      <c r="E767" s="16"/>
      <c r="F767" s="16"/>
      <c r="G767" s="51">
        <v>761</v>
      </c>
      <c r="H767" s="31">
        <f>T71密集市街地の状況!B766</f>
        <v>0</v>
      </c>
      <c r="I767" s="31">
        <f>T71密集市街地の状況!C766</f>
        <v>0</v>
      </c>
      <c r="J767" s="31">
        <f>T71密集市街地の状況!D766</f>
        <v>0</v>
      </c>
      <c r="K767" s="31">
        <f>VLOOKUP(A767,T11aゾーン名称及び面積!$A$6:$I$2001,5,FALSE)</f>
        <v>0</v>
      </c>
      <c r="L767" s="31">
        <f>VLOOKUP(A767,T11aゾーン名称及び面積!$A$6:$I$2001,6,FALSE)</f>
        <v>0</v>
      </c>
      <c r="M767" s="52">
        <f>VLOOKUP(A767,T11aゾーン名称及び面積!$A$6:$I$2001,7,FALSE)</f>
        <v>0</v>
      </c>
      <c r="N767" s="52">
        <f>VLOOKUP(A767,T11aゾーン名称及び面積!$A$6:$I$2001,8,FALSE)</f>
        <v>0</v>
      </c>
      <c r="O767" s="53">
        <f>VLOOKUP(A767,T11aゾーン名称及び面積!$A$6:$I$2001,9,FALSE)</f>
        <v>0</v>
      </c>
      <c r="P767" s="54">
        <f>VLOOKUP(A767,T23ゾーン別人口!$A$6:$F$2001,6,FALSE)</f>
        <v>0</v>
      </c>
      <c r="Q767" s="58" t="e">
        <f t="shared" si="78"/>
        <v>#DIV/0!</v>
      </c>
      <c r="R767" s="53">
        <f>VLOOKUP(A767,T71密集市街地の状況!$A$6:$F$2000,6,FALSE)</f>
        <v>0</v>
      </c>
      <c r="S767" s="54">
        <f>VLOOKUP(A767,T56建物老朽度!$A$6:$R$2001,17,FALSE)</f>
        <v>0</v>
      </c>
      <c r="T767" s="54">
        <f>VLOOKUP(A767,T56建物老朽度!$A$6:$R$2001,18,FALSE)</f>
        <v>0</v>
      </c>
      <c r="U767" s="54" t="e">
        <f t="shared" si="79"/>
        <v>#DIV/0!</v>
      </c>
      <c r="V767" s="55" t="str">
        <f t="shared" si="80"/>
        <v>-</v>
      </c>
      <c r="W767" s="56">
        <f t="shared" si="81"/>
        <v>0</v>
      </c>
      <c r="X767" s="57">
        <f>VLOOKUP(A767,T71密集市街地の状況!$A$6:$Q$2001,13,FALSE)</f>
        <v>0</v>
      </c>
      <c r="Y767" s="56">
        <f t="shared" si="82"/>
        <v>0</v>
      </c>
      <c r="Z767" s="60"/>
      <c r="AA767" s="60"/>
      <c r="AB767" s="53">
        <f>VLOOKUP(A767,T71密集市街地の状況!$A$6:$Q$2000,15,FALSE)</f>
        <v>0</v>
      </c>
      <c r="AC767" s="61">
        <f t="shared" si="83"/>
        <v>0</v>
      </c>
      <c r="AD767" s="62"/>
    </row>
    <row r="768" spans="1:30" ht="15" customHeight="1">
      <c r="A768" s="49">
        <f>T71密集市街地の状況!A767</f>
        <v>0</v>
      </c>
      <c r="B768" s="16"/>
      <c r="C768" s="16"/>
      <c r="D768" s="16" t="str">
        <f t="shared" si="84"/>
        <v/>
      </c>
      <c r="E768" s="16"/>
      <c r="F768" s="16"/>
      <c r="G768" s="51">
        <v>762</v>
      </c>
      <c r="H768" s="31">
        <f>T71密集市街地の状況!B767</f>
        <v>0</v>
      </c>
      <c r="I768" s="31">
        <f>T71密集市街地の状況!C767</f>
        <v>0</v>
      </c>
      <c r="J768" s="31">
        <f>T71密集市街地の状況!D767</f>
        <v>0</v>
      </c>
      <c r="K768" s="31">
        <f>VLOOKUP(A768,T11aゾーン名称及び面積!$A$6:$I$2001,5,FALSE)</f>
        <v>0</v>
      </c>
      <c r="L768" s="31">
        <f>VLOOKUP(A768,T11aゾーン名称及び面積!$A$6:$I$2001,6,FALSE)</f>
        <v>0</v>
      </c>
      <c r="M768" s="52">
        <f>VLOOKUP(A768,T11aゾーン名称及び面積!$A$6:$I$2001,7,FALSE)</f>
        <v>0</v>
      </c>
      <c r="N768" s="52">
        <f>VLOOKUP(A768,T11aゾーン名称及び面積!$A$6:$I$2001,8,FALSE)</f>
        <v>0</v>
      </c>
      <c r="O768" s="53">
        <f>VLOOKUP(A768,T11aゾーン名称及び面積!$A$6:$I$2001,9,FALSE)</f>
        <v>0</v>
      </c>
      <c r="P768" s="54">
        <f>VLOOKUP(A768,T23ゾーン別人口!$A$6:$F$2001,6,FALSE)</f>
        <v>0</v>
      </c>
      <c r="Q768" s="58" t="e">
        <f t="shared" si="78"/>
        <v>#DIV/0!</v>
      </c>
      <c r="R768" s="53">
        <f>VLOOKUP(A768,T71密集市街地の状況!$A$6:$F$2000,6,FALSE)</f>
        <v>0</v>
      </c>
      <c r="S768" s="54">
        <f>VLOOKUP(A768,T56建物老朽度!$A$6:$R$2001,17,FALSE)</f>
        <v>0</v>
      </c>
      <c r="T768" s="54">
        <f>VLOOKUP(A768,T56建物老朽度!$A$6:$R$2001,18,FALSE)</f>
        <v>0</v>
      </c>
      <c r="U768" s="54" t="e">
        <f t="shared" si="79"/>
        <v>#DIV/0!</v>
      </c>
      <c r="V768" s="55" t="str">
        <f t="shared" si="80"/>
        <v>-</v>
      </c>
      <c r="W768" s="56">
        <f t="shared" si="81"/>
        <v>0</v>
      </c>
      <c r="X768" s="57">
        <f>VLOOKUP(A768,T71密集市街地の状況!$A$6:$Q$2001,13,FALSE)</f>
        <v>0</v>
      </c>
      <c r="Y768" s="56">
        <f t="shared" si="82"/>
        <v>0</v>
      </c>
      <c r="Z768" s="60"/>
      <c r="AA768" s="60"/>
      <c r="AB768" s="53">
        <f>VLOOKUP(A768,T71密集市街地の状況!$A$6:$Q$2000,15,FALSE)</f>
        <v>0</v>
      </c>
      <c r="AC768" s="61">
        <f t="shared" si="83"/>
        <v>0</v>
      </c>
      <c r="AD768" s="62"/>
    </row>
    <row r="769" spans="1:30" ht="15" customHeight="1">
      <c r="A769" s="49">
        <f>T71密集市街地の状況!A768</f>
        <v>0</v>
      </c>
      <c r="B769" s="16"/>
      <c r="C769" s="16"/>
      <c r="D769" s="16" t="str">
        <f t="shared" si="84"/>
        <v/>
      </c>
      <c r="E769" s="16"/>
      <c r="F769" s="16"/>
      <c r="G769" s="51">
        <v>763</v>
      </c>
      <c r="H769" s="31">
        <f>T71密集市街地の状況!B768</f>
        <v>0</v>
      </c>
      <c r="I769" s="31">
        <f>T71密集市街地の状況!C768</f>
        <v>0</v>
      </c>
      <c r="J769" s="31">
        <f>T71密集市街地の状況!D768</f>
        <v>0</v>
      </c>
      <c r="K769" s="31">
        <f>VLOOKUP(A769,T11aゾーン名称及び面積!$A$6:$I$2001,5,FALSE)</f>
        <v>0</v>
      </c>
      <c r="L769" s="31">
        <f>VLOOKUP(A769,T11aゾーン名称及び面積!$A$6:$I$2001,6,FALSE)</f>
        <v>0</v>
      </c>
      <c r="M769" s="52">
        <f>VLOOKUP(A769,T11aゾーン名称及び面積!$A$6:$I$2001,7,FALSE)</f>
        <v>0</v>
      </c>
      <c r="N769" s="52">
        <f>VLOOKUP(A769,T11aゾーン名称及び面積!$A$6:$I$2001,8,FALSE)</f>
        <v>0</v>
      </c>
      <c r="O769" s="53">
        <f>VLOOKUP(A769,T11aゾーン名称及び面積!$A$6:$I$2001,9,FALSE)</f>
        <v>0</v>
      </c>
      <c r="P769" s="54">
        <f>VLOOKUP(A769,T23ゾーン別人口!$A$6:$F$2001,6,FALSE)</f>
        <v>0</v>
      </c>
      <c r="Q769" s="58" t="e">
        <f t="shared" si="78"/>
        <v>#DIV/0!</v>
      </c>
      <c r="R769" s="53">
        <f>VLOOKUP(A769,T71密集市街地の状況!$A$6:$F$2000,6,FALSE)</f>
        <v>0</v>
      </c>
      <c r="S769" s="54">
        <f>VLOOKUP(A769,T56建物老朽度!$A$6:$R$2001,17,FALSE)</f>
        <v>0</v>
      </c>
      <c r="T769" s="54">
        <f>VLOOKUP(A769,T56建物老朽度!$A$6:$R$2001,18,FALSE)</f>
        <v>0</v>
      </c>
      <c r="U769" s="54" t="e">
        <f t="shared" si="79"/>
        <v>#DIV/0!</v>
      </c>
      <c r="V769" s="55" t="str">
        <f t="shared" si="80"/>
        <v>-</v>
      </c>
      <c r="W769" s="56">
        <f t="shared" si="81"/>
        <v>0</v>
      </c>
      <c r="X769" s="57">
        <f>VLOOKUP(A769,T71密集市街地の状況!$A$6:$Q$2001,13,FALSE)</f>
        <v>0</v>
      </c>
      <c r="Y769" s="56">
        <f t="shared" si="82"/>
        <v>0</v>
      </c>
      <c r="Z769" s="60"/>
      <c r="AA769" s="60"/>
      <c r="AB769" s="53">
        <f>VLOOKUP(A769,T71密集市街地の状況!$A$6:$Q$2000,15,FALSE)</f>
        <v>0</v>
      </c>
      <c r="AC769" s="61">
        <f t="shared" si="83"/>
        <v>0</v>
      </c>
      <c r="AD769" s="62"/>
    </row>
    <row r="770" spans="1:30" ht="15" customHeight="1">
      <c r="A770" s="49">
        <f>T71密集市街地の状況!A769</f>
        <v>0</v>
      </c>
      <c r="B770" s="16"/>
      <c r="C770" s="16"/>
      <c r="D770" s="16" t="str">
        <f t="shared" si="84"/>
        <v/>
      </c>
      <c r="E770" s="16"/>
      <c r="F770" s="16"/>
      <c r="G770" s="51">
        <v>764</v>
      </c>
      <c r="H770" s="31">
        <f>T71密集市街地の状況!B769</f>
        <v>0</v>
      </c>
      <c r="I770" s="31">
        <f>T71密集市街地の状況!C769</f>
        <v>0</v>
      </c>
      <c r="J770" s="31">
        <f>T71密集市街地の状況!D769</f>
        <v>0</v>
      </c>
      <c r="K770" s="31">
        <f>VLOOKUP(A770,T11aゾーン名称及び面積!$A$6:$I$2001,5,FALSE)</f>
        <v>0</v>
      </c>
      <c r="L770" s="31">
        <f>VLOOKUP(A770,T11aゾーン名称及び面積!$A$6:$I$2001,6,FALSE)</f>
        <v>0</v>
      </c>
      <c r="M770" s="52">
        <f>VLOOKUP(A770,T11aゾーン名称及び面積!$A$6:$I$2001,7,FALSE)</f>
        <v>0</v>
      </c>
      <c r="N770" s="52">
        <f>VLOOKUP(A770,T11aゾーン名称及び面積!$A$6:$I$2001,8,FALSE)</f>
        <v>0</v>
      </c>
      <c r="O770" s="53">
        <f>VLOOKUP(A770,T11aゾーン名称及び面積!$A$6:$I$2001,9,FALSE)</f>
        <v>0</v>
      </c>
      <c r="P770" s="54">
        <f>VLOOKUP(A770,T23ゾーン別人口!$A$6:$F$2001,6,FALSE)</f>
        <v>0</v>
      </c>
      <c r="Q770" s="58" t="e">
        <f t="shared" si="78"/>
        <v>#DIV/0!</v>
      </c>
      <c r="R770" s="53">
        <f>VLOOKUP(A770,T71密集市街地の状況!$A$6:$F$2000,6,FALSE)</f>
        <v>0</v>
      </c>
      <c r="S770" s="54">
        <f>VLOOKUP(A770,T56建物老朽度!$A$6:$R$2001,17,FALSE)</f>
        <v>0</v>
      </c>
      <c r="T770" s="54">
        <f>VLOOKUP(A770,T56建物老朽度!$A$6:$R$2001,18,FALSE)</f>
        <v>0</v>
      </c>
      <c r="U770" s="54" t="e">
        <f t="shared" si="79"/>
        <v>#DIV/0!</v>
      </c>
      <c r="V770" s="55" t="str">
        <f t="shared" si="80"/>
        <v>-</v>
      </c>
      <c r="W770" s="56">
        <f t="shared" si="81"/>
        <v>0</v>
      </c>
      <c r="X770" s="57">
        <f>VLOOKUP(A770,T71密集市街地の状況!$A$6:$Q$2001,13,FALSE)</f>
        <v>0</v>
      </c>
      <c r="Y770" s="56">
        <f t="shared" si="82"/>
        <v>0</v>
      </c>
      <c r="Z770" s="60"/>
      <c r="AA770" s="60"/>
      <c r="AB770" s="53">
        <f>VLOOKUP(A770,T71密集市街地の状況!$A$6:$Q$2000,15,FALSE)</f>
        <v>0</v>
      </c>
      <c r="AC770" s="61">
        <f t="shared" si="83"/>
        <v>0</v>
      </c>
      <c r="AD770" s="62"/>
    </row>
    <row r="771" spans="1:30" ht="15" customHeight="1">
      <c r="A771" s="49">
        <f>T71密集市街地の状況!A770</f>
        <v>0</v>
      </c>
      <c r="B771" s="16"/>
      <c r="C771" s="16"/>
      <c r="D771" s="16" t="str">
        <f t="shared" si="84"/>
        <v/>
      </c>
      <c r="E771" s="16"/>
      <c r="F771" s="16"/>
      <c r="G771" s="51">
        <v>765</v>
      </c>
      <c r="H771" s="31">
        <f>T71密集市街地の状況!B770</f>
        <v>0</v>
      </c>
      <c r="I771" s="31">
        <f>T71密集市街地の状況!C770</f>
        <v>0</v>
      </c>
      <c r="J771" s="31">
        <f>T71密集市街地の状況!D770</f>
        <v>0</v>
      </c>
      <c r="K771" s="31">
        <f>VLOOKUP(A771,T11aゾーン名称及び面積!$A$6:$I$2001,5,FALSE)</f>
        <v>0</v>
      </c>
      <c r="L771" s="31">
        <f>VLOOKUP(A771,T11aゾーン名称及び面積!$A$6:$I$2001,6,FALSE)</f>
        <v>0</v>
      </c>
      <c r="M771" s="52">
        <f>VLOOKUP(A771,T11aゾーン名称及び面積!$A$6:$I$2001,7,FALSE)</f>
        <v>0</v>
      </c>
      <c r="N771" s="52">
        <f>VLOOKUP(A771,T11aゾーン名称及び面積!$A$6:$I$2001,8,FALSE)</f>
        <v>0</v>
      </c>
      <c r="O771" s="53">
        <f>VLOOKUP(A771,T11aゾーン名称及び面積!$A$6:$I$2001,9,FALSE)</f>
        <v>0</v>
      </c>
      <c r="P771" s="54">
        <f>VLOOKUP(A771,T23ゾーン別人口!$A$6:$F$2001,6,FALSE)</f>
        <v>0</v>
      </c>
      <c r="Q771" s="58" t="e">
        <f t="shared" si="78"/>
        <v>#DIV/0!</v>
      </c>
      <c r="R771" s="53">
        <f>VLOOKUP(A771,T71密集市街地の状況!$A$6:$F$2000,6,FALSE)</f>
        <v>0</v>
      </c>
      <c r="S771" s="54">
        <f>VLOOKUP(A771,T56建物老朽度!$A$6:$R$2001,17,FALSE)</f>
        <v>0</v>
      </c>
      <c r="T771" s="54">
        <f>VLOOKUP(A771,T56建物老朽度!$A$6:$R$2001,18,FALSE)</f>
        <v>0</v>
      </c>
      <c r="U771" s="54" t="e">
        <f t="shared" si="79"/>
        <v>#DIV/0!</v>
      </c>
      <c r="V771" s="55" t="str">
        <f t="shared" si="80"/>
        <v>-</v>
      </c>
      <c r="W771" s="56">
        <f t="shared" si="81"/>
        <v>0</v>
      </c>
      <c r="X771" s="57">
        <f>VLOOKUP(A771,T71密集市街地の状況!$A$6:$Q$2001,13,FALSE)</f>
        <v>0</v>
      </c>
      <c r="Y771" s="56">
        <f t="shared" si="82"/>
        <v>0</v>
      </c>
      <c r="Z771" s="60"/>
      <c r="AA771" s="60"/>
      <c r="AB771" s="53">
        <f>VLOOKUP(A771,T71密集市街地の状況!$A$6:$Q$2000,15,FALSE)</f>
        <v>0</v>
      </c>
      <c r="AC771" s="61">
        <f t="shared" si="83"/>
        <v>0</v>
      </c>
      <c r="AD771" s="62"/>
    </row>
    <row r="772" spans="1:30" ht="15" customHeight="1">
      <c r="A772" s="49">
        <f>T71密集市街地の状況!A771</f>
        <v>0</v>
      </c>
      <c r="B772" s="16"/>
      <c r="C772" s="16"/>
      <c r="D772" s="16" t="str">
        <f t="shared" si="84"/>
        <v/>
      </c>
      <c r="E772" s="16"/>
      <c r="F772" s="16"/>
      <c r="G772" s="51">
        <v>766</v>
      </c>
      <c r="H772" s="31">
        <f>T71密集市街地の状況!B771</f>
        <v>0</v>
      </c>
      <c r="I772" s="31">
        <f>T71密集市街地の状況!C771</f>
        <v>0</v>
      </c>
      <c r="J772" s="31">
        <f>T71密集市街地の状況!D771</f>
        <v>0</v>
      </c>
      <c r="K772" s="31">
        <f>VLOOKUP(A772,T11aゾーン名称及び面積!$A$6:$I$2001,5,FALSE)</f>
        <v>0</v>
      </c>
      <c r="L772" s="31">
        <f>VLOOKUP(A772,T11aゾーン名称及び面積!$A$6:$I$2001,6,FALSE)</f>
        <v>0</v>
      </c>
      <c r="M772" s="52">
        <f>VLOOKUP(A772,T11aゾーン名称及び面積!$A$6:$I$2001,7,FALSE)</f>
        <v>0</v>
      </c>
      <c r="N772" s="52">
        <f>VLOOKUP(A772,T11aゾーン名称及び面積!$A$6:$I$2001,8,FALSE)</f>
        <v>0</v>
      </c>
      <c r="O772" s="53">
        <f>VLOOKUP(A772,T11aゾーン名称及び面積!$A$6:$I$2001,9,FALSE)</f>
        <v>0</v>
      </c>
      <c r="P772" s="54">
        <f>VLOOKUP(A772,T23ゾーン別人口!$A$6:$F$2001,6,FALSE)</f>
        <v>0</v>
      </c>
      <c r="Q772" s="58" t="e">
        <f t="shared" si="78"/>
        <v>#DIV/0!</v>
      </c>
      <c r="R772" s="53">
        <f>VLOOKUP(A772,T71密集市街地の状況!$A$6:$F$2000,6,FALSE)</f>
        <v>0</v>
      </c>
      <c r="S772" s="54">
        <f>VLOOKUP(A772,T56建物老朽度!$A$6:$R$2001,17,FALSE)</f>
        <v>0</v>
      </c>
      <c r="T772" s="54">
        <f>VLOOKUP(A772,T56建物老朽度!$A$6:$R$2001,18,FALSE)</f>
        <v>0</v>
      </c>
      <c r="U772" s="54" t="e">
        <f t="shared" si="79"/>
        <v>#DIV/0!</v>
      </c>
      <c r="V772" s="55" t="str">
        <f t="shared" si="80"/>
        <v>-</v>
      </c>
      <c r="W772" s="56">
        <f t="shared" si="81"/>
        <v>0</v>
      </c>
      <c r="X772" s="57">
        <f>VLOOKUP(A772,T71密集市街地の状況!$A$6:$Q$2001,13,FALSE)</f>
        <v>0</v>
      </c>
      <c r="Y772" s="56">
        <f t="shared" si="82"/>
        <v>0</v>
      </c>
      <c r="Z772" s="60"/>
      <c r="AA772" s="60"/>
      <c r="AB772" s="53">
        <f>VLOOKUP(A772,T71密集市街地の状況!$A$6:$Q$2000,15,FALSE)</f>
        <v>0</v>
      </c>
      <c r="AC772" s="61">
        <f t="shared" si="83"/>
        <v>0</v>
      </c>
      <c r="AD772" s="62"/>
    </row>
    <row r="773" spans="1:30" ht="15" customHeight="1">
      <c r="A773" s="49">
        <f>T71密集市街地の状況!A772</f>
        <v>0</v>
      </c>
      <c r="B773" s="16"/>
      <c r="C773" s="16"/>
      <c r="D773" s="16" t="str">
        <f t="shared" si="84"/>
        <v/>
      </c>
      <c r="E773" s="16"/>
      <c r="F773" s="16"/>
      <c r="G773" s="51">
        <v>767</v>
      </c>
      <c r="H773" s="31">
        <f>T71密集市街地の状況!B772</f>
        <v>0</v>
      </c>
      <c r="I773" s="31">
        <f>T71密集市街地の状況!C772</f>
        <v>0</v>
      </c>
      <c r="J773" s="31">
        <f>T71密集市街地の状況!D772</f>
        <v>0</v>
      </c>
      <c r="K773" s="31">
        <f>VLOOKUP(A773,T11aゾーン名称及び面積!$A$6:$I$2001,5,FALSE)</f>
        <v>0</v>
      </c>
      <c r="L773" s="31">
        <f>VLOOKUP(A773,T11aゾーン名称及び面積!$A$6:$I$2001,6,FALSE)</f>
        <v>0</v>
      </c>
      <c r="M773" s="52">
        <f>VLOOKUP(A773,T11aゾーン名称及び面積!$A$6:$I$2001,7,FALSE)</f>
        <v>0</v>
      </c>
      <c r="N773" s="52">
        <f>VLOOKUP(A773,T11aゾーン名称及び面積!$A$6:$I$2001,8,FALSE)</f>
        <v>0</v>
      </c>
      <c r="O773" s="53">
        <f>VLOOKUP(A773,T11aゾーン名称及び面積!$A$6:$I$2001,9,FALSE)</f>
        <v>0</v>
      </c>
      <c r="P773" s="54">
        <f>VLOOKUP(A773,T23ゾーン別人口!$A$6:$F$2001,6,FALSE)</f>
        <v>0</v>
      </c>
      <c r="Q773" s="58" t="e">
        <f t="shared" si="78"/>
        <v>#DIV/0!</v>
      </c>
      <c r="R773" s="53">
        <f>VLOOKUP(A773,T71密集市街地の状況!$A$6:$F$2000,6,FALSE)</f>
        <v>0</v>
      </c>
      <c r="S773" s="54">
        <f>VLOOKUP(A773,T56建物老朽度!$A$6:$R$2001,17,FALSE)</f>
        <v>0</v>
      </c>
      <c r="T773" s="54">
        <f>VLOOKUP(A773,T56建物老朽度!$A$6:$R$2001,18,FALSE)</f>
        <v>0</v>
      </c>
      <c r="U773" s="54" t="e">
        <f t="shared" si="79"/>
        <v>#DIV/0!</v>
      </c>
      <c r="V773" s="55" t="str">
        <f t="shared" si="80"/>
        <v>-</v>
      </c>
      <c r="W773" s="56">
        <f t="shared" si="81"/>
        <v>0</v>
      </c>
      <c r="X773" s="57">
        <f>VLOOKUP(A773,T71密集市街地の状況!$A$6:$Q$2001,13,FALSE)</f>
        <v>0</v>
      </c>
      <c r="Y773" s="56">
        <f t="shared" si="82"/>
        <v>0</v>
      </c>
      <c r="Z773" s="60"/>
      <c r="AA773" s="60"/>
      <c r="AB773" s="53">
        <f>VLOOKUP(A773,T71密集市街地の状況!$A$6:$Q$2000,15,FALSE)</f>
        <v>0</v>
      </c>
      <c r="AC773" s="61">
        <f t="shared" si="83"/>
        <v>0</v>
      </c>
      <c r="AD773" s="62"/>
    </row>
    <row r="774" spans="1:30" ht="15" customHeight="1">
      <c r="A774" s="49">
        <f>T71密集市街地の状況!A773</f>
        <v>0</v>
      </c>
      <c r="B774" s="16"/>
      <c r="C774" s="16"/>
      <c r="D774" s="16" t="str">
        <f t="shared" si="84"/>
        <v/>
      </c>
      <c r="E774" s="16"/>
      <c r="F774" s="16"/>
      <c r="G774" s="51">
        <v>768</v>
      </c>
      <c r="H774" s="31">
        <f>T71密集市街地の状況!B773</f>
        <v>0</v>
      </c>
      <c r="I774" s="31">
        <f>T71密集市街地の状況!C773</f>
        <v>0</v>
      </c>
      <c r="J774" s="31">
        <f>T71密集市街地の状況!D773</f>
        <v>0</v>
      </c>
      <c r="K774" s="31">
        <f>VLOOKUP(A774,T11aゾーン名称及び面積!$A$6:$I$2001,5,FALSE)</f>
        <v>0</v>
      </c>
      <c r="L774" s="31">
        <f>VLOOKUP(A774,T11aゾーン名称及び面積!$A$6:$I$2001,6,FALSE)</f>
        <v>0</v>
      </c>
      <c r="M774" s="52">
        <f>VLOOKUP(A774,T11aゾーン名称及び面積!$A$6:$I$2001,7,FALSE)</f>
        <v>0</v>
      </c>
      <c r="N774" s="52">
        <f>VLOOKUP(A774,T11aゾーン名称及び面積!$A$6:$I$2001,8,FALSE)</f>
        <v>0</v>
      </c>
      <c r="O774" s="53">
        <f>VLOOKUP(A774,T11aゾーン名称及び面積!$A$6:$I$2001,9,FALSE)</f>
        <v>0</v>
      </c>
      <c r="P774" s="54">
        <f>VLOOKUP(A774,T23ゾーン別人口!$A$6:$F$2001,6,FALSE)</f>
        <v>0</v>
      </c>
      <c r="Q774" s="58" t="e">
        <f t="shared" si="78"/>
        <v>#DIV/0!</v>
      </c>
      <c r="R774" s="53">
        <f>VLOOKUP(A774,T71密集市街地の状況!$A$6:$F$2000,6,FALSE)</f>
        <v>0</v>
      </c>
      <c r="S774" s="54">
        <f>VLOOKUP(A774,T56建物老朽度!$A$6:$R$2001,17,FALSE)</f>
        <v>0</v>
      </c>
      <c r="T774" s="54">
        <f>VLOOKUP(A774,T56建物老朽度!$A$6:$R$2001,18,FALSE)</f>
        <v>0</v>
      </c>
      <c r="U774" s="54" t="e">
        <f t="shared" si="79"/>
        <v>#DIV/0!</v>
      </c>
      <c r="V774" s="55" t="str">
        <f t="shared" si="80"/>
        <v>-</v>
      </c>
      <c r="W774" s="56">
        <f t="shared" si="81"/>
        <v>0</v>
      </c>
      <c r="X774" s="57">
        <f>VLOOKUP(A774,T71密集市街地の状況!$A$6:$Q$2001,13,FALSE)</f>
        <v>0</v>
      </c>
      <c r="Y774" s="56">
        <f t="shared" si="82"/>
        <v>0</v>
      </c>
      <c r="Z774" s="60"/>
      <c r="AA774" s="60"/>
      <c r="AB774" s="53">
        <f>VLOOKUP(A774,T71密集市街地の状況!$A$6:$Q$2000,15,FALSE)</f>
        <v>0</v>
      </c>
      <c r="AC774" s="61">
        <f t="shared" si="83"/>
        <v>0</v>
      </c>
      <c r="AD774" s="62"/>
    </row>
    <row r="775" spans="1:30" ht="15" customHeight="1">
      <c r="A775" s="49">
        <f>T71密集市街地の状況!A774</f>
        <v>0</v>
      </c>
      <c r="B775" s="16"/>
      <c r="C775" s="16"/>
      <c r="D775" s="16" t="str">
        <f t="shared" si="84"/>
        <v/>
      </c>
      <c r="E775" s="16"/>
      <c r="F775" s="16"/>
      <c r="G775" s="51">
        <v>769</v>
      </c>
      <c r="H775" s="31">
        <f>T71密集市街地の状況!B774</f>
        <v>0</v>
      </c>
      <c r="I775" s="31">
        <f>T71密集市街地の状況!C774</f>
        <v>0</v>
      </c>
      <c r="J775" s="31">
        <f>T71密集市街地の状況!D774</f>
        <v>0</v>
      </c>
      <c r="K775" s="31">
        <f>VLOOKUP(A775,T11aゾーン名称及び面積!$A$6:$I$2001,5,FALSE)</f>
        <v>0</v>
      </c>
      <c r="L775" s="31">
        <f>VLOOKUP(A775,T11aゾーン名称及び面積!$A$6:$I$2001,6,FALSE)</f>
        <v>0</v>
      </c>
      <c r="M775" s="52">
        <f>VLOOKUP(A775,T11aゾーン名称及び面積!$A$6:$I$2001,7,FALSE)</f>
        <v>0</v>
      </c>
      <c r="N775" s="52">
        <f>VLOOKUP(A775,T11aゾーン名称及び面積!$A$6:$I$2001,8,FALSE)</f>
        <v>0</v>
      </c>
      <c r="O775" s="53">
        <f>VLOOKUP(A775,T11aゾーン名称及び面積!$A$6:$I$2001,9,FALSE)</f>
        <v>0</v>
      </c>
      <c r="P775" s="54">
        <f>VLOOKUP(A775,T23ゾーン別人口!$A$6:$F$2001,6,FALSE)</f>
        <v>0</v>
      </c>
      <c r="Q775" s="58" t="e">
        <f t="shared" si="78"/>
        <v>#DIV/0!</v>
      </c>
      <c r="R775" s="53">
        <f>VLOOKUP(A775,T71密集市街地の状況!$A$6:$F$2000,6,FALSE)</f>
        <v>0</v>
      </c>
      <c r="S775" s="54">
        <f>VLOOKUP(A775,T56建物老朽度!$A$6:$R$2001,17,FALSE)</f>
        <v>0</v>
      </c>
      <c r="T775" s="54">
        <f>VLOOKUP(A775,T56建物老朽度!$A$6:$R$2001,18,FALSE)</f>
        <v>0</v>
      </c>
      <c r="U775" s="54" t="e">
        <f t="shared" si="79"/>
        <v>#DIV/0!</v>
      </c>
      <c r="V775" s="55" t="str">
        <f t="shared" si="80"/>
        <v>-</v>
      </c>
      <c r="W775" s="56">
        <f t="shared" si="81"/>
        <v>0</v>
      </c>
      <c r="X775" s="57">
        <f>VLOOKUP(A775,T71密集市街地の状況!$A$6:$Q$2001,13,FALSE)</f>
        <v>0</v>
      </c>
      <c r="Y775" s="56">
        <f t="shared" si="82"/>
        <v>0</v>
      </c>
      <c r="Z775" s="60"/>
      <c r="AA775" s="60"/>
      <c r="AB775" s="53">
        <f>VLOOKUP(A775,T71密集市街地の状況!$A$6:$Q$2000,15,FALSE)</f>
        <v>0</v>
      </c>
      <c r="AC775" s="61">
        <f t="shared" si="83"/>
        <v>0</v>
      </c>
      <c r="AD775" s="62"/>
    </row>
    <row r="776" spans="1:30" ht="15" customHeight="1">
      <c r="A776" s="49">
        <f>T71密集市街地の状況!A775</f>
        <v>0</v>
      </c>
      <c r="B776" s="16"/>
      <c r="C776" s="16"/>
      <c r="D776" s="16" t="str">
        <f t="shared" si="84"/>
        <v/>
      </c>
      <c r="E776" s="16"/>
      <c r="F776" s="16"/>
      <c r="G776" s="51">
        <v>770</v>
      </c>
      <c r="H776" s="31">
        <f>T71密集市街地の状況!B775</f>
        <v>0</v>
      </c>
      <c r="I776" s="31">
        <f>T71密集市街地の状況!C775</f>
        <v>0</v>
      </c>
      <c r="J776" s="31">
        <f>T71密集市街地の状況!D775</f>
        <v>0</v>
      </c>
      <c r="K776" s="31">
        <f>VLOOKUP(A776,T11aゾーン名称及び面積!$A$6:$I$2001,5,FALSE)</f>
        <v>0</v>
      </c>
      <c r="L776" s="31">
        <f>VLOOKUP(A776,T11aゾーン名称及び面積!$A$6:$I$2001,6,FALSE)</f>
        <v>0</v>
      </c>
      <c r="M776" s="52">
        <f>VLOOKUP(A776,T11aゾーン名称及び面積!$A$6:$I$2001,7,FALSE)</f>
        <v>0</v>
      </c>
      <c r="N776" s="52">
        <f>VLOOKUP(A776,T11aゾーン名称及び面積!$A$6:$I$2001,8,FALSE)</f>
        <v>0</v>
      </c>
      <c r="O776" s="53">
        <f>VLOOKUP(A776,T11aゾーン名称及び面積!$A$6:$I$2001,9,FALSE)</f>
        <v>0</v>
      </c>
      <c r="P776" s="54">
        <f>VLOOKUP(A776,T23ゾーン別人口!$A$6:$F$2001,6,FALSE)</f>
        <v>0</v>
      </c>
      <c r="Q776" s="58" t="e">
        <f t="shared" ref="Q776:Q839" si="85">ROUND(P776/O776,1)</f>
        <v>#DIV/0!</v>
      </c>
      <c r="R776" s="53">
        <f>VLOOKUP(A776,T71密集市街地の状況!$A$6:$F$2000,6,FALSE)</f>
        <v>0</v>
      </c>
      <c r="S776" s="54">
        <f>VLOOKUP(A776,T56建物老朽度!$A$6:$R$2001,17,FALSE)</f>
        <v>0</v>
      </c>
      <c r="T776" s="54">
        <f>VLOOKUP(A776,T56建物老朽度!$A$6:$R$2001,18,FALSE)</f>
        <v>0</v>
      </c>
      <c r="U776" s="54" t="e">
        <f t="shared" ref="U776:U839" si="86">ROUND(T776/O776,2)</f>
        <v>#DIV/0!</v>
      </c>
      <c r="V776" s="55" t="str">
        <f t="shared" ref="V776:V839" si="87">IFERROR(ROUND(S776/T776*100,2),"-")</f>
        <v>-</v>
      </c>
      <c r="W776" s="56">
        <f t="shared" ref="W776:W839" si="88">IF(V776="-",0,IF(V776&gt;=$W$5,1,0))</f>
        <v>0</v>
      </c>
      <c r="X776" s="57">
        <f>VLOOKUP(A776,T71密集市街地の状況!$A$6:$Q$2001,13,FALSE)</f>
        <v>0</v>
      </c>
      <c r="Y776" s="56">
        <f t="shared" ref="Y776:Y839" si="89">IF(X776&gt;=$Y$5,1,0)</f>
        <v>0</v>
      </c>
      <c r="Z776" s="60"/>
      <c r="AA776" s="60"/>
      <c r="AB776" s="53">
        <f>VLOOKUP(A776,T71密集市街地の状況!$A$6:$Q$2000,15,FALSE)</f>
        <v>0</v>
      </c>
      <c r="AC776" s="61">
        <f t="shared" ref="AC776:AC839" si="90">IF(AB776&gt;=$AC$5,1,0)</f>
        <v>0</v>
      </c>
      <c r="AD776" s="62"/>
    </row>
    <row r="777" spans="1:30" ht="15" customHeight="1">
      <c r="A777" s="49">
        <f>T71密集市街地の状況!A776</f>
        <v>0</v>
      </c>
      <c r="B777" s="16"/>
      <c r="C777" s="16"/>
      <c r="D777" s="16" t="str">
        <f t="shared" ref="D777:D840" si="91">IF(AND(OR(W777=1,Y777=1),OR(Z777=1,AA777=1))=TRUE,1, "")</f>
        <v/>
      </c>
      <c r="E777" s="16"/>
      <c r="F777" s="16"/>
      <c r="G777" s="51">
        <v>771</v>
      </c>
      <c r="H777" s="31">
        <f>T71密集市街地の状況!B776</f>
        <v>0</v>
      </c>
      <c r="I777" s="31">
        <f>T71密集市街地の状況!C776</f>
        <v>0</v>
      </c>
      <c r="J777" s="31">
        <f>T71密集市街地の状況!D776</f>
        <v>0</v>
      </c>
      <c r="K777" s="31">
        <f>VLOOKUP(A777,T11aゾーン名称及び面積!$A$6:$I$2001,5,FALSE)</f>
        <v>0</v>
      </c>
      <c r="L777" s="31">
        <f>VLOOKUP(A777,T11aゾーン名称及び面積!$A$6:$I$2001,6,FALSE)</f>
        <v>0</v>
      </c>
      <c r="M777" s="52">
        <f>VLOOKUP(A777,T11aゾーン名称及び面積!$A$6:$I$2001,7,FALSE)</f>
        <v>0</v>
      </c>
      <c r="N777" s="52">
        <f>VLOOKUP(A777,T11aゾーン名称及び面積!$A$6:$I$2001,8,FALSE)</f>
        <v>0</v>
      </c>
      <c r="O777" s="53">
        <f>VLOOKUP(A777,T11aゾーン名称及び面積!$A$6:$I$2001,9,FALSE)</f>
        <v>0</v>
      </c>
      <c r="P777" s="54">
        <f>VLOOKUP(A777,T23ゾーン別人口!$A$6:$F$2001,6,FALSE)</f>
        <v>0</v>
      </c>
      <c r="Q777" s="58" t="e">
        <f t="shared" si="85"/>
        <v>#DIV/0!</v>
      </c>
      <c r="R777" s="53">
        <f>VLOOKUP(A777,T71密集市街地の状況!$A$6:$F$2000,6,FALSE)</f>
        <v>0</v>
      </c>
      <c r="S777" s="54">
        <f>VLOOKUP(A777,T56建物老朽度!$A$6:$R$2001,17,FALSE)</f>
        <v>0</v>
      </c>
      <c r="T777" s="54">
        <f>VLOOKUP(A777,T56建物老朽度!$A$6:$R$2001,18,FALSE)</f>
        <v>0</v>
      </c>
      <c r="U777" s="54" t="e">
        <f t="shared" si="86"/>
        <v>#DIV/0!</v>
      </c>
      <c r="V777" s="55" t="str">
        <f t="shared" si="87"/>
        <v>-</v>
      </c>
      <c r="W777" s="56">
        <f t="shared" si="88"/>
        <v>0</v>
      </c>
      <c r="X777" s="57">
        <f>VLOOKUP(A777,T71密集市街地の状況!$A$6:$Q$2001,13,FALSE)</f>
        <v>0</v>
      </c>
      <c r="Y777" s="56">
        <f t="shared" si="89"/>
        <v>0</v>
      </c>
      <c r="Z777" s="60"/>
      <c r="AA777" s="60"/>
      <c r="AB777" s="53">
        <f>VLOOKUP(A777,T71密集市街地の状況!$A$6:$Q$2000,15,FALSE)</f>
        <v>0</v>
      </c>
      <c r="AC777" s="61">
        <f t="shared" si="90"/>
        <v>0</v>
      </c>
      <c r="AD777" s="62"/>
    </row>
    <row r="778" spans="1:30" ht="15" customHeight="1">
      <c r="A778" s="49">
        <f>T71密集市街地の状況!A777</f>
        <v>0</v>
      </c>
      <c r="B778" s="16"/>
      <c r="C778" s="16"/>
      <c r="D778" s="16" t="str">
        <f t="shared" si="91"/>
        <v/>
      </c>
      <c r="E778" s="16"/>
      <c r="F778" s="16"/>
      <c r="G778" s="51">
        <v>772</v>
      </c>
      <c r="H778" s="31">
        <f>T71密集市街地の状況!B777</f>
        <v>0</v>
      </c>
      <c r="I778" s="31">
        <f>T71密集市街地の状況!C777</f>
        <v>0</v>
      </c>
      <c r="J778" s="31">
        <f>T71密集市街地の状況!D777</f>
        <v>0</v>
      </c>
      <c r="K778" s="31">
        <f>VLOOKUP(A778,T11aゾーン名称及び面積!$A$6:$I$2001,5,FALSE)</f>
        <v>0</v>
      </c>
      <c r="L778" s="31">
        <f>VLOOKUP(A778,T11aゾーン名称及び面積!$A$6:$I$2001,6,FALSE)</f>
        <v>0</v>
      </c>
      <c r="M778" s="52">
        <f>VLOOKUP(A778,T11aゾーン名称及び面積!$A$6:$I$2001,7,FALSE)</f>
        <v>0</v>
      </c>
      <c r="N778" s="52">
        <f>VLOOKUP(A778,T11aゾーン名称及び面積!$A$6:$I$2001,8,FALSE)</f>
        <v>0</v>
      </c>
      <c r="O778" s="53">
        <f>VLOOKUP(A778,T11aゾーン名称及び面積!$A$6:$I$2001,9,FALSE)</f>
        <v>0</v>
      </c>
      <c r="P778" s="54">
        <f>VLOOKUP(A778,T23ゾーン別人口!$A$6:$F$2001,6,FALSE)</f>
        <v>0</v>
      </c>
      <c r="Q778" s="58" t="e">
        <f t="shared" si="85"/>
        <v>#DIV/0!</v>
      </c>
      <c r="R778" s="53">
        <f>VLOOKUP(A778,T71密集市街地の状況!$A$6:$F$2000,6,FALSE)</f>
        <v>0</v>
      </c>
      <c r="S778" s="54">
        <f>VLOOKUP(A778,T56建物老朽度!$A$6:$R$2001,17,FALSE)</f>
        <v>0</v>
      </c>
      <c r="T778" s="54">
        <f>VLOOKUP(A778,T56建物老朽度!$A$6:$R$2001,18,FALSE)</f>
        <v>0</v>
      </c>
      <c r="U778" s="54" t="e">
        <f t="shared" si="86"/>
        <v>#DIV/0!</v>
      </c>
      <c r="V778" s="55" t="str">
        <f t="shared" si="87"/>
        <v>-</v>
      </c>
      <c r="W778" s="56">
        <f t="shared" si="88"/>
        <v>0</v>
      </c>
      <c r="X778" s="57">
        <f>VLOOKUP(A778,T71密集市街地の状況!$A$6:$Q$2001,13,FALSE)</f>
        <v>0</v>
      </c>
      <c r="Y778" s="56">
        <f t="shared" si="89"/>
        <v>0</v>
      </c>
      <c r="Z778" s="60"/>
      <c r="AA778" s="60"/>
      <c r="AB778" s="53">
        <f>VLOOKUP(A778,T71密集市街地の状況!$A$6:$Q$2000,15,FALSE)</f>
        <v>0</v>
      </c>
      <c r="AC778" s="61">
        <f t="shared" si="90"/>
        <v>0</v>
      </c>
      <c r="AD778" s="62"/>
    </row>
    <row r="779" spans="1:30" ht="15" customHeight="1">
      <c r="A779" s="49">
        <f>T71密集市街地の状況!A778</f>
        <v>0</v>
      </c>
      <c r="B779" s="16"/>
      <c r="C779" s="16"/>
      <c r="D779" s="16" t="str">
        <f t="shared" si="91"/>
        <v/>
      </c>
      <c r="E779" s="16"/>
      <c r="F779" s="16"/>
      <c r="G779" s="51">
        <v>773</v>
      </c>
      <c r="H779" s="31">
        <f>T71密集市街地の状況!B778</f>
        <v>0</v>
      </c>
      <c r="I779" s="31">
        <f>T71密集市街地の状況!C778</f>
        <v>0</v>
      </c>
      <c r="J779" s="31">
        <f>T71密集市街地の状況!D778</f>
        <v>0</v>
      </c>
      <c r="K779" s="31">
        <f>VLOOKUP(A779,T11aゾーン名称及び面積!$A$6:$I$2001,5,FALSE)</f>
        <v>0</v>
      </c>
      <c r="L779" s="31">
        <f>VLOOKUP(A779,T11aゾーン名称及び面積!$A$6:$I$2001,6,FALSE)</f>
        <v>0</v>
      </c>
      <c r="M779" s="52">
        <f>VLOOKUP(A779,T11aゾーン名称及び面積!$A$6:$I$2001,7,FALSE)</f>
        <v>0</v>
      </c>
      <c r="N779" s="52">
        <f>VLOOKUP(A779,T11aゾーン名称及び面積!$A$6:$I$2001,8,FALSE)</f>
        <v>0</v>
      </c>
      <c r="O779" s="53">
        <f>VLOOKUP(A779,T11aゾーン名称及び面積!$A$6:$I$2001,9,FALSE)</f>
        <v>0</v>
      </c>
      <c r="P779" s="54">
        <f>VLOOKUP(A779,T23ゾーン別人口!$A$6:$F$2001,6,FALSE)</f>
        <v>0</v>
      </c>
      <c r="Q779" s="58" t="e">
        <f t="shared" si="85"/>
        <v>#DIV/0!</v>
      </c>
      <c r="R779" s="53">
        <f>VLOOKUP(A779,T71密集市街地の状況!$A$6:$F$2000,6,FALSE)</f>
        <v>0</v>
      </c>
      <c r="S779" s="54">
        <f>VLOOKUP(A779,T56建物老朽度!$A$6:$R$2001,17,FALSE)</f>
        <v>0</v>
      </c>
      <c r="T779" s="54">
        <f>VLOOKUP(A779,T56建物老朽度!$A$6:$R$2001,18,FALSE)</f>
        <v>0</v>
      </c>
      <c r="U779" s="54" t="e">
        <f t="shared" si="86"/>
        <v>#DIV/0!</v>
      </c>
      <c r="V779" s="55" t="str">
        <f t="shared" si="87"/>
        <v>-</v>
      </c>
      <c r="W779" s="56">
        <f t="shared" si="88"/>
        <v>0</v>
      </c>
      <c r="X779" s="57">
        <f>VLOOKUP(A779,T71密集市街地の状況!$A$6:$Q$2001,13,FALSE)</f>
        <v>0</v>
      </c>
      <c r="Y779" s="56">
        <f t="shared" si="89"/>
        <v>0</v>
      </c>
      <c r="Z779" s="60"/>
      <c r="AA779" s="60"/>
      <c r="AB779" s="53">
        <f>VLOOKUP(A779,T71密集市街地の状況!$A$6:$Q$2000,15,FALSE)</f>
        <v>0</v>
      </c>
      <c r="AC779" s="61">
        <f t="shared" si="90"/>
        <v>0</v>
      </c>
      <c r="AD779" s="62"/>
    </row>
    <row r="780" spans="1:30" ht="15" customHeight="1">
      <c r="A780" s="49">
        <f>T71密集市街地の状況!A779</f>
        <v>0</v>
      </c>
      <c r="B780" s="16"/>
      <c r="C780" s="16"/>
      <c r="D780" s="16" t="str">
        <f t="shared" si="91"/>
        <v/>
      </c>
      <c r="E780" s="16"/>
      <c r="F780" s="16"/>
      <c r="G780" s="51">
        <v>774</v>
      </c>
      <c r="H780" s="31">
        <f>T71密集市街地の状況!B779</f>
        <v>0</v>
      </c>
      <c r="I780" s="31">
        <f>T71密集市街地の状況!C779</f>
        <v>0</v>
      </c>
      <c r="J780" s="31">
        <f>T71密集市街地の状況!D779</f>
        <v>0</v>
      </c>
      <c r="K780" s="31">
        <f>VLOOKUP(A780,T11aゾーン名称及び面積!$A$6:$I$2001,5,FALSE)</f>
        <v>0</v>
      </c>
      <c r="L780" s="31">
        <f>VLOOKUP(A780,T11aゾーン名称及び面積!$A$6:$I$2001,6,FALSE)</f>
        <v>0</v>
      </c>
      <c r="M780" s="52">
        <f>VLOOKUP(A780,T11aゾーン名称及び面積!$A$6:$I$2001,7,FALSE)</f>
        <v>0</v>
      </c>
      <c r="N780" s="52">
        <f>VLOOKUP(A780,T11aゾーン名称及び面積!$A$6:$I$2001,8,FALSE)</f>
        <v>0</v>
      </c>
      <c r="O780" s="53">
        <f>VLOOKUP(A780,T11aゾーン名称及び面積!$A$6:$I$2001,9,FALSE)</f>
        <v>0</v>
      </c>
      <c r="P780" s="54">
        <f>VLOOKUP(A780,T23ゾーン別人口!$A$6:$F$2001,6,FALSE)</f>
        <v>0</v>
      </c>
      <c r="Q780" s="58" t="e">
        <f t="shared" si="85"/>
        <v>#DIV/0!</v>
      </c>
      <c r="R780" s="53">
        <f>VLOOKUP(A780,T71密集市街地の状況!$A$6:$F$2000,6,FALSE)</f>
        <v>0</v>
      </c>
      <c r="S780" s="54">
        <f>VLOOKUP(A780,T56建物老朽度!$A$6:$R$2001,17,FALSE)</f>
        <v>0</v>
      </c>
      <c r="T780" s="54">
        <f>VLOOKUP(A780,T56建物老朽度!$A$6:$R$2001,18,FALSE)</f>
        <v>0</v>
      </c>
      <c r="U780" s="54" t="e">
        <f t="shared" si="86"/>
        <v>#DIV/0!</v>
      </c>
      <c r="V780" s="55" t="str">
        <f t="shared" si="87"/>
        <v>-</v>
      </c>
      <c r="W780" s="56">
        <f t="shared" si="88"/>
        <v>0</v>
      </c>
      <c r="X780" s="57">
        <f>VLOOKUP(A780,T71密集市街地の状況!$A$6:$Q$2001,13,FALSE)</f>
        <v>0</v>
      </c>
      <c r="Y780" s="56">
        <f t="shared" si="89"/>
        <v>0</v>
      </c>
      <c r="Z780" s="60"/>
      <c r="AA780" s="60"/>
      <c r="AB780" s="53">
        <f>VLOOKUP(A780,T71密集市街地の状況!$A$6:$Q$2000,15,FALSE)</f>
        <v>0</v>
      </c>
      <c r="AC780" s="61">
        <f t="shared" si="90"/>
        <v>0</v>
      </c>
      <c r="AD780" s="62"/>
    </row>
    <row r="781" spans="1:30" ht="15" customHeight="1">
      <c r="A781" s="49">
        <f>T71密集市街地の状況!A780</f>
        <v>0</v>
      </c>
      <c r="B781" s="16"/>
      <c r="C781" s="16"/>
      <c r="D781" s="16" t="str">
        <f t="shared" si="91"/>
        <v/>
      </c>
      <c r="E781" s="16"/>
      <c r="F781" s="16"/>
      <c r="G781" s="51">
        <v>775</v>
      </c>
      <c r="H781" s="31">
        <f>T71密集市街地の状況!B780</f>
        <v>0</v>
      </c>
      <c r="I781" s="31">
        <f>T71密集市街地の状況!C780</f>
        <v>0</v>
      </c>
      <c r="J781" s="31">
        <f>T71密集市街地の状況!D780</f>
        <v>0</v>
      </c>
      <c r="K781" s="31">
        <f>VLOOKUP(A781,T11aゾーン名称及び面積!$A$6:$I$2001,5,FALSE)</f>
        <v>0</v>
      </c>
      <c r="L781" s="31">
        <f>VLOOKUP(A781,T11aゾーン名称及び面積!$A$6:$I$2001,6,FALSE)</f>
        <v>0</v>
      </c>
      <c r="M781" s="52">
        <f>VLOOKUP(A781,T11aゾーン名称及び面積!$A$6:$I$2001,7,FALSE)</f>
        <v>0</v>
      </c>
      <c r="N781" s="52">
        <f>VLOOKUP(A781,T11aゾーン名称及び面積!$A$6:$I$2001,8,FALSE)</f>
        <v>0</v>
      </c>
      <c r="O781" s="53">
        <f>VLOOKUP(A781,T11aゾーン名称及び面積!$A$6:$I$2001,9,FALSE)</f>
        <v>0</v>
      </c>
      <c r="P781" s="54">
        <f>VLOOKUP(A781,T23ゾーン別人口!$A$6:$F$2001,6,FALSE)</f>
        <v>0</v>
      </c>
      <c r="Q781" s="58" t="e">
        <f t="shared" si="85"/>
        <v>#DIV/0!</v>
      </c>
      <c r="R781" s="53">
        <f>VLOOKUP(A781,T71密集市街地の状況!$A$6:$F$2000,6,FALSE)</f>
        <v>0</v>
      </c>
      <c r="S781" s="54">
        <f>VLOOKUP(A781,T56建物老朽度!$A$6:$R$2001,17,FALSE)</f>
        <v>0</v>
      </c>
      <c r="T781" s="54">
        <f>VLOOKUP(A781,T56建物老朽度!$A$6:$R$2001,18,FALSE)</f>
        <v>0</v>
      </c>
      <c r="U781" s="54" t="e">
        <f t="shared" si="86"/>
        <v>#DIV/0!</v>
      </c>
      <c r="V781" s="55" t="str">
        <f t="shared" si="87"/>
        <v>-</v>
      </c>
      <c r="W781" s="56">
        <f t="shared" si="88"/>
        <v>0</v>
      </c>
      <c r="X781" s="57">
        <f>VLOOKUP(A781,T71密集市街地の状況!$A$6:$Q$2001,13,FALSE)</f>
        <v>0</v>
      </c>
      <c r="Y781" s="56">
        <f t="shared" si="89"/>
        <v>0</v>
      </c>
      <c r="Z781" s="60"/>
      <c r="AA781" s="60"/>
      <c r="AB781" s="53">
        <f>VLOOKUP(A781,T71密集市街地の状況!$A$6:$Q$2000,15,FALSE)</f>
        <v>0</v>
      </c>
      <c r="AC781" s="61">
        <f t="shared" si="90"/>
        <v>0</v>
      </c>
      <c r="AD781" s="62"/>
    </row>
    <row r="782" spans="1:30" ht="15" customHeight="1">
      <c r="A782" s="49">
        <f>T71密集市街地の状況!A781</f>
        <v>0</v>
      </c>
      <c r="B782" s="16"/>
      <c r="C782" s="16"/>
      <c r="D782" s="16" t="str">
        <f t="shared" si="91"/>
        <v/>
      </c>
      <c r="E782" s="16"/>
      <c r="F782" s="16"/>
      <c r="G782" s="51">
        <v>776</v>
      </c>
      <c r="H782" s="31">
        <f>T71密集市街地の状況!B781</f>
        <v>0</v>
      </c>
      <c r="I782" s="31">
        <f>T71密集市街地の状況!C781</f>
        <v>0</v>
      </c>
      <c r="J782" s="31">
        <f>T71密集市街地の状況!D781</f>
        <v>0</v>
      </c>
      <c r="K782" s="31">
        <f>VLOOKUP(A782,T11aゾーン名称及び面積!$A$6:$I$2001,5,FALSE)</f>
        <v>0</v>
      </c>
      <c r="L782" s="31">
        <f>VLOOKUP(A782,T11aゾーン名称及び面積!$A$6:$I$2001,6,FALSE)</f>
        <v>0</v>
      </c>
      <c r="M782" s="52">
        <f>VLOOKUP(A782,T11aゾーン名称及び面積!$A$6:$I$2001,7,FALSE)</f>
        <v>0</v>
      </c>
      <c r="N782" s="52">
        <f>VLOOKUP(A782,T11aゾーン名称及び面積!$A$6:$I$2001,8,FALSE)</f>
        <v>0</v>
      </c>
      <c r="O782" s="53">
        <f>VLOOKUP(A782,T11aゾーン名称及び面積!$A$6:$I$2001,9,FALSE)</f>
        <v>0</v>
      </c>
      <c r="P782" s="54">
        <f>VLOOKUP(A782,T23ゾーン別人口!$A$6:$F$2001,6,FALSE)</f>
        <v>0</v>
      </c>
      <c r="Q782" s="58" t="e">
        <f t="shared" si="85"/>
        <v>#DIV/0!</v>
      </c>
      <c r="R782" s="53">
        <f>VLOOKUP(A782,T71密集市街地の状況!$A$6:$F$2000,6,FALSE)</f>
        <v>0</v>
      </c>
      <c r="S782" s="54">
        <f>VLOOKUP(A782,T56建物老朽度!$A$6:$R$2001,17,FALSE)</f>
        <v>0</v>
      </c>
      <c r="T782" s="54">
        <f>VLOOKUP(A782,T56建物老朽度!$A$6:$R$2001,18,FALSE)</f>
        <v>0</v>
      </c>
      <c r="U782" s="54" t="e">
        <f t="shared" si="86"/>
        <v>#DIV/0!</v>
      </c>
      <c r="V782" s="55" t="str">
        <f t="shared" si="87"/>
        <v>-</v>
      </c>
      <c r="W782" s="56">
        <f t="shared" si="88"/>
        <v>0</v>
      </c>
      <c r="X782" s="57">
        <f>VLOOKUP(A782,T71密集市街地の状況!$A$6:$Q$2001,13,FALSE)</f>
        <v>0</v>
      </c>
      <c r="Y782" s="56">
        <f t="shared" si="89"/>
        <v>0</v>
      </c>
      <c r="Z782" s="60"/>
      <c r="AA782" s="60"/>
      <c r="AB782" s="53">
        <f>VLOOKUP(A782,T71密集市街地の状況!$A$6:$Q$2000,15,FALSE)</f>
        <v>0</v>
      </c>
      <c r="AC782" s="61">
        <f t="shared" si="90"/>
        <v>0</v>
      </c>
      <c r="AD782" s="62"/>
    </row>
    <row r="783" spans="1:30" ht="15" customHeight="1">
      <c r="A783" s="49">
        <f>T71密集市街地の状況!A782</f>
        <v>0</v>
      </c>
      <c r="B783" s="16"/>
      <c r="C783" s="16"/>
      <c r="D783" s="16" t="str">
        <f t="shared" si="91"/>
        <v/>
      </c>
      <c r="E783" s="16"/>
      <c r="F783" s="16"/>
      <c r="G783" s="51">
        <v>777</v>
      </c>
      <c r="H783" s="31">
        <f>T71密集市街地の状況!B782</f>
        <v>0</v>
      </c>
      <c r="I783" s="31">
        <f>T71密集市街地の状況!C782</f>
        <v>0</v>
      </c>
      <c r="J783" s="31">
        <f>T71密集市街地の状況!D782</f>
        <v>0</v>
      </c>
      <c r="K783" s="31">
        <f>VLOOKUP(A783,T11aゾーン名称及び面積!$A$6:$I$2001,5,FALSE)</f>
        <v>0</v>
      </c>
      <c r="L783" s="31">
        <f>VLOOKUP(A783,T11aゾーン名称及び面積!$A$6:$I$2001,6,FALSE)</f>
        <v>0</v>
      </c>
      <c r="M783" s="52">
        <f>VLOOKUP(A783,T11aゾーン名称及び面積!$A$6:$I$2001,7,FALSE)</f>
        <v>0</v>
      </c>
      <c r="N783" s="52">
        <f>VLOOKUP(A783,T11aゾーン名称及び面積!$A$6:$I$2001,8,FALSE)</f>
        <v>0</v>
      </c>
      <c r="O783" s="53">
        <f>VLOOKUP(A783,T11aゾーン名称及び面積!$A$6:$I$2001,9,FALSE)</f>
        <v>0</v>
      </c>
      <c r="P783" s="54">
        <f>VLOOKUP(A783,T23ゾーン別人口!$A$6:$F$2001,6,FALSE)</f>
        <v>0</v>
      </c>
      <c r="Q783" s="58" t="e">
        <f t="shared" si="85"/>
        <v>#DIV/0!</v>
      </c>
      <c r="R783" s="53">
        <f>VLOOKUP(A783,T71密集市街地の状況!$A$6:$F$2000,6,FALSE)</f>
        <v>0</v>
      </c>
      <c r="S783" s="54">
        <f>VLOOKUP(A783,T56建物老朽度!$A$6:$R$2001,17,FALSE)</f>
        <v>0</v>
      </c>
      <c r="T783" s="54">
        <f>VLOOKUP(A783,T56建物老朽度!$A$6:$R$2001,18,FALSE)</f>
        <v>0</v>
      </c>
      <c r="U783" s="54" t="e">
        <f t="shared" si="86"/>
        <v>#DIV/0!</v>
      </c>
      <c r="V783" s="55" t="str">
        <f t="shared" si="87"/>
        <v>-</v>
      </c>
      <c r="W783" s="56">
        <f t="shared" si="88"/>
        <v>0</v>
      </c>
      <c r="X783" s="57">
        <f>VLOOKUP(A783,T71密集市街地の状況!$A$6:$Q$2001,13,FALSE)</f>
        <v>0</v>
      </c>
      <c r="Y783" s="56">
        <f t="shared" si="89"/>
        <v>0</v>
      </c>
      <c r="Z783" s="60"/>
      <c r="AA783" s="60"/>
      <c r="AB783" s="53">
        <f>VLOOKUP(A783,T71密集市街地の状況!$A$6:$Q$2000,15,FALSE)</f>
        <v>0</v>
      </c>
      <c r="AC783" s="61">
        <f t="shared" si="90"/>
        <v>0</v>
      </c>
      <c r="AD783" s="62"/>
    </row>
    <row r="784" spans="1:30" ht="15" customHeight="1">
      <c r="A784" s="49">
        <f>T71密集市街地の状況!A783</f>
        <v>0</v>
      </c>
      <c r="B784" s="16"/>
      <c r="C784" s="16"/>
      <c r="D784" s="16" t="str">
        <f t="shared" si="91"/>
        <v/>
      </c>
      <c r="E784" s="16"/>
      <c r="F784" s="16"/>
      <c r="G784" s="51">
        <v>778</v>
      </c>
      <c r="H784" s="31">
        <f>T71密集市街地の状況!B783</f>
        <v>0</v>
      </c>
      <c r="I784" s="31">
        <f>T71密集市街地の状況!C783</f>
        <v>0</v>
      </c>
      <c r="J784" s="31">
        <f>T71密集市街地の状況!D783</f>
        <v>0</v>
      </c>
      <c r="K784" s="31">
        <f>VLOOKUP(A784,T11aゾーン名称及び面積!$A$6:$I$2001,5,FALSE)</f>
        <v>0</v>
      </c>
      <c r="L784" s="31">
        <f>VLOOKUP(A784,T11aゾーン名称及び面積!$A$6:$I$2001,6,FALSE)</f>
        <v>0</v>
      </c>
      <c r="M784" s="52">
        <f>VLOOKUP(A784,T11aゾーン名称及び面積!$A$6:$I$2001,7,FALSE)</f>
        <v>0</v>
      </c>
      <c r="N784" s="52">
        <f>VLOOKUP(A784,T11aゾーン名称及び面積!$A$6:$I$2001,8,FALSE)</f>
        <v>0</v>
      </c>
      <c r="O784" s="53">
        <f>VLOOKUP(A784,T11aゾーン名称及び面積!$A$6:$I$2001,9,FALSE)</f>
        <v>0</v>
      </c>
      <c r="P784" s="54">
        <f>VLOOKUP(A784,T23ゾーン別人口!$A$6:$F$2001,6,FALSE)</f>
        <v>0</v>
      </c>
      <c r="Q784" s="58" t="e">
        <f t="shared" si="85"/>
        <v>#DIV/0!</v>
      </c>
      <c r="R784" s="53">
        <f>VLOOKUP(A784,T71密集市街地の状況!$A$6:$F$2000,6,FALSE)</f>
        <v>0</v>
      </c>
      <c r="S784" s="54">
        <f>VLOOKUP(A784,T56建物老朽度!$A$6:$R$2001,17,FALSE)</f>
        <v>0</v>
      </c>
      <c r="T784" s="54">
        <f>VLOOKUP(A784,T56建物老朽度!$A$6:$R$2001,18,FALSE)</f>
        <v>0</v>
      </c>
      <c r="U784" s="54" t="e">
        <f t="shared" si="86"/>
        <v>#DIV/0!</v>
      </c>
      <c r="V784" s="55" t="str">
        <f t="shared" si="87"/>
        <v>-</v>
      </c>
      <c r="W784" s="56">
        <f t="shared" si="88"/>
        <v>0</v>
      </c>
      <c r="X784" s="57">
        <f>VLOOKUP(A784,T71密集市街地の状況!$A$6:$Q$2001,13,FALSE)</f>
        <v>0</v>
      </c>
      <c r="Y784" s="56">
        <f t="shared" si="89"/>
        <v>0</v>
      </c>
      <c r="Z784" s="60"/>
      <c r="AA784" s="60"/>
      <c r="AB784" s="53">
        <f>VLOOKUP(A784,T71密集市街地の状況!$A$6:$Q$2000,15,FALSE)</f>
        <v>0</v>
      </c>
      <c r="AC784" s="61">
        <f t="shared" si="90"/>
        <v>0</v>
      </c>
      <c r="AD784" s="62"/>
    </row>
    <row r="785" spans="1:30" ht="15" customHeight="1">
      <c r="A785" s="49">
        <f>T71密集市街地の状況!A784</f>
        <v>0</v>
      </c>
      <c r="B785" s="16"/>
      <c r="C785" s="16"/>
      <c r="D785" s="16" t="str">
        <f t="shared" si="91"/>
        <v/>
      </c>
      <c r="E785" s="16"/>
      <c r="F785" s="16"/>
      <c r="G785" s="51">
        <v>779</v>
      </c>
      <c r="H785" s="31">
        <f>T71密集市街地の状況!B784</f>
        <v>0</v>
      </c>
      <c r="I785" s="31">
        <f>T71密集市街地の状況!C784</f>
        <v>0</v>
      </c>
      <c r="J785" s="31">
        <f>T71密集市街地の状況!D784</f>
        <v>0</v>
      </c>
      <c r="K785" s="31">
        <f>VLOOKUP(A785,T11aゾーン名称及び面積!$A$6:$I$2001,5,FALSE)</f>
        <v>0</v>
      </c>
      <c r="L785" s="31">
        <f>VLOOKUP(A785,T11aゾーン名称及び面積!$A$6:$I$2001,6,FALSE)</f>
        <v>0</v>
      </c>
      <c r="M785" s="52">
        <f>VLOOKUP(A785,T11aゾーン名称及び面積!$A$6:$I$2001,7,FALSE)</f>
        <v>0</v>
      </c>
      <c r="N785" s="52">
        <f>VLOOKUP(A785,T11aゾーン名称及び面積!$A$6:$I$2001,8,FALSE)</f>
        <v>0</v>
      </c>
      <c r="O785" s="53">
        <f>VLOOKUP(A785,T11aゾーン名称及び面積!$A$6:$I$2001,9,FALSE)</f>
        <v>0</v>
      </c>
      <c r="P785" s="54">
        <f>VLOOKUP(A785,T23ゾーン別人口!$A$6:$F$2001,6,FALSE)</f>
        <v>0</v>
      </c>
      <c r="Q785" s="58" t="e">
        <f t="shared" si="85"/>
        <v>#DIV/0!</v>
      </c>
      <c r="R785" s="53">
        <f>VLOOKUP(A785,T71密集市街地の状況!$A$6:$F$2000,6,FALSE)</f>
        <v>0</v>
      </c>
      <c r="S785" s="54">
        <f>VLOOKUP(A785,T56建物老朽度!$A$6:$R$2001,17,FALSE)</f>
        <v>0</v>
      </c>
      <c r="T785" s="54">
        <f>VLOOKUP(A785,T56建物老朽度!$A$6:$R$2001,18,FALSE)</f>
        <v>0</v>
      </c>
      <c r="U785" s="54" t="e">
        <f t="shared" si="86"/>
        <v>#DIV/0!</v>
      </c>
      <c r="V785" s="55" t="str">
        <f t="shared" si="87"/>
        <v>-</v>
      </c>
      <c r="W785" s="56">
        <f t="shared" si="88"/>
        <v>0</v>
      </c>
      <c r="X785" s="57">
        <f>VLOOKUP(A785,T71密集市街地の状況!$A$6:$Q$2001,13,FALSE)</f>
        <v>0</v>
      </c>
      <c r="Y785" s="56">
        <f t="shared" si="89"/>
        <v>0</v>
      </c>
      <c r="Z785" s="60"/>
      <c r="AA785" s="60"/>
      <c r="AB785" s="53">
        <f>VLOOKUP(A785,T71密集市街地の状況!$A$6:$Q$2000,15,FALSE)</f>
        <v>0</v>
      </c>
      <c r="AC785" s="61">
        <f t="shared" si="90"/>
        <v>0</v>
      </c>
      <c r="AD785" s="62"/>
    </row>
    <row r="786" spans="1:30" ht="15" customHeight="1">
      <c r="A786" s="49">
        <f>T71密集市街地の状況!A785</f>
        <v>0</v>
      </c>
      <c r="B786" s="16"/>
      <c r="C786" s="16"/>
      <c r="D786" s="16" t="str">
        <f t="shared" si="91"/>
        <v/>
      </c>
      <c r="E786" s="16"/>
      <c r="F786" s="16"/>
      <c r="G786" s="51">
        <v>780</v>
      </c>
      <c r="H786" s="31">
        <f>T71密集市街地の状況!B785</f>
        <v>0</v>
      </c>
      <c r="I786" s="31">
        <f>T71密集市街地の状況!C785</f>
        <v>0</v>
      </c>
      <c r="J786" s="31">
        <f>T71密集市街地の状況!D785</f>
        <v>0</v>
      </c>
      <c r="K786" s="31">
        <f>VLOOKUP(A786,T11aゾーン名称及び面積!$A$6:$I$2001,5,FALSE)</f>
        <v>0</v>
      </c>
      <c r="L786" s="31">
        <f>VLOOKUP(A786,T11aゾーン名称及び面積!$A$6:$I$2001,6,FALSE)</f>
        <v>0</v>
      </c>
      <c r="M786" s="52">
        <f>VLOOKUP(A786,T11aゾーン名称及び面積!$A$6:$I$2001,7,FALSE)</f>
        <v>0</v>
      </c>
      <c r="N786" s="52">
        <f>VLOOKUP(A786,T11aゾーン名称及び面積!$A$6:$I$2001,8,FALSE)</f>
        <v>0</v>
      </c>
      <c r="O786" s="53">
        <f>VLOOKUP(A786,T11aゾーン名称及び面積!$A$6:$I$2001,9,FALSE)</f>
        <v>0</v>
      </c>
      <c r="P786" s="54">
        <f>VLOOKUP(A786,T23ゾーン別人口!$A$6:$F$2001,6,FALSE)</f>
        <v>0</v>
      </c>
      <c r="Q786" s="58" t="e">
        <f t="shared" si="85"/>
        <v>#DIV/0!</v>
      </c>
      <c r="R786" s="53">
        <f>VLOOKUP(A786,T71密集市街地の状況!$A$6:$F$2000,6,FALSE)</f>
        <v>0</v>
      </c>
      <c r="S786" s="54">
        <f>VLOOKUP(A786,T56建物老朽度!$A$6:$R$2001,17,FALSE)</f>
        <v>0</v>
      </c>
      <c r="T786" s="54">
        <f>VLOOKUP(A786,T56建物老朽度!$A$6:$R$2001,18,FALSE)</f>
        <v>0</v>
      </c>
      <c r="U786" s="54" t="e">
        <f t="shared" si="86"/>
        <v>#DIV/0!</v>
      </c>
      <c r="V786" s="55" t="str">
        <f t="shared" si="87"/>
        <v>-</v>
      </c>
      <c r="W786" s="56">
        <f t="shared" si="88"/>
        <v>0</v>
      </c>
      <c r="X786" s="57">
        <f>VLOOKUP(A786,T71密集市街地の状況!$A$6:$Q$2001,13,FALSE)</f>
        <v>0</v>
      </c>
      <c r="Y786" s="56">
        <f t="shared" si="89"/>
        <v>0</v>
      </c>
      <c r="Z786" s="60"/>
      <c r="AA786" s="60"/>
      <c r="AB786" s="53">
        <f>VLOOKUP(A786,T71密集市街地の状況!$A$6:$Q$2000,15,FALSE)</f>
        <v>0</v>
      </c>
      <c r="AC786" s="61">
        <f t="shared" si="90"/>
        <v>0</v>
      </c>
      <c r="AD786" s="62"/>
    </row>
    <row r="787" spans="1:30" ht="15" customHeight="1">
      <c r="A787" s="49">
        <f>T71密集市街地の状況!A786</f>
        <v>0</v>
      </c>
      <c r="B787" s="16"/>
      <c r="C787" s="16"/>
      <c r="D787" s="16" t="str">
        <f t="shared" si="91"/>
        <v/>
      </c>
      <c r="E787" s="16"/>
      <c r="F787" s="16"/>
      <c r="G787" s="51">
        <v>781</v>
      </c>
      <c r="H787" s="31">
        <f>T71密集市街地の状況!B786</f>
        <v>0</v>
      </c>
      <c r="I787" s="31">
        <f>T71密集市街地の状況!C786</f>
        <v>0</v>
      </c>
      <c r="J787" s="31">
        <f>T71密集市街地の状況!D786</f>
        <v>0</v>
      </c>
      <c r="K787" s="31">
        <f>VLOOKUP(A787,T11aゾーン名称及び面積!$A$6:$I$2001,5,FALSE)</f>
        <v>0</v>
      </c>
      <c r="L787" s="31">
        <f>VLOOKUP(A787,T11aゾーン名称及び面積!$A$6:$I$2001,6,FALSE)</f>
        <v>0</v>
      </c>
      <c r="M787" s="52">
        <f>VLOOKUP(A787,T11aゾーン名称及び面積!$A$6:$I$2001,7,FALSE)</f>
        <v>0</v>
      </c>
      <c r="N787" s="52">
        <f>VLOOKUP(A787,T11aゾーン名称及び面積!$A$6:$I$2001,8,FALSE)</f>
        <v>0</v>
      </c>
      <c r="O787" s="53">
        <f>VLOOKUP(A787,T11aゾーン名称及び面積!$A$6:$I$2001,9,FALSE)</f>
        <v>0</v>
      </c>
      <c r="P787" s="54">
        <f>VLOOKUP(A787,T23ゾーン別人口!$A$6:$F$2001,6,FALSE)</f>
        <v>0</v>
      </c>
      <c r="Q787" s="58" t="e">
        <f t="shared" si="85"/>
        <v>#DIV/0!</v>
      </c>
      <c r="R787" s="53">
        <f>VLOOKUP(A787,T71密集市街地の状況!$A$6:$F$2000,6,FALSE)</f>
        <v>0</v>
      </c>
      <c r="S787" s="54">
        <f>VLOOKUP(A787,T56建物老朽度!$A$6:$R$2001,17,FALSE)</f>
        <v>0</v>
      </c>
      <c r="T787" s="54">
        <f>VLOOKUP(A787,T56建物老朽度!$A$6:$R$2001,18,FALSE)</f>
        <v>0</v>
      </c>
      <c r="U787" s="54" t="e">
        <f t="shared" si="86"/>
        <v>#DIV/0!</v>
      </c>
      <c r="V787" s="55" t="str">
        <f t="shared" si="87"/>
        <v>-</v>
      </c>
      <c r="W787" s="56">
        <f t="shared" si="88"/>
        <v>0</v>
      </c>
      <c r="X787" s="57">
        <f>VLOOKUP(A787,T71密集市街地の状況!$A$6:$Q$2001,13,FALSE)</f>
        <v>0</v>
      </c>
      <c r="Y787" s="56">
        <f t="shared" si="89"/>
        <v>0</v>
      </c>
      <c r="Z787" s="60"/>
      <c r="AA787" s="60"/>
      <c r="AB787" s="53">
        <f>VLOOKUP(A787,T71密集市街地の状況!$A$6:$Q$2000,15,FALSE)</f>
        <v>0</v>
      </c>
      <c r="AC787" s="61">
        <f t="shared" si="90"/>
        <v>0</v>
      </c>
      <c r="AD787" s="62"/>
    </row>
    <row r="788" spans="1:30" ht="15" customHeight="1">
      <c r="A788" s="49">
        <f>T71密集市街地の状況!A787</f>
        <v>0</v>
      </c>
      <c r="B788" s="16"/>
      <c r="C788" s="16"/>
      <c r="D788" s="16" t="str">
        <f t="shared" si="91"/>
        <v/>
      </c>
      <c r="E788" s="16"/>
      <c r="F788" s="16"/>
      <c r="G788" s="51">
        <v>782</v>
      </c>
      <c r="H788" s="31">
        <f>T71密集市街地の状況!B787</f>
        <v>0</v>
      </c>
      <c r="I788" s="31">
        <f>T71密集市街地の状況!C787</f>
        <v>0</v>
      </c>
      <c r="J788" s="31">
        <f>T71密集市街地の状況!D787</f>
        <v>0</v>
      </c>
      <c r="K788" s="31">
        <f>VLOOKUP(A788,T11aゾーン名称及び面積!$A$6:$I$2001,5,FALSE)</f>
        <v>0</v>
      </c>
      <c r="L788" s="31">
        <f>VLOOKUP(A788,T11aゾーン名称及び面積!$A$6:$I$2001,6,FALSE)</f>
        <v>0</v>
      </c>
      <c r="M788" s="52">
        <f>VLOOKUP(A788,T11aゾーン名称及び面積!$A$6:$I$2001,7,FALSE)</f>
        <v>0</v>
      </c>
      <c r="N788" s="52">
        <f>VLOOKUP(A788,T11aゾーン名称及び面積!$A$6:$I$2001,8,FALSE)</f>
        <v>0</v>
      </c>
      <c r="O788" s="53">
        <f>VLOOKUP(A788,T11aゾーン名称及び面積!$A$6:$I$2001,9,FALSE)</f>
        <v>0</v>
      </c>
      <c r="P788" s="54">
        <f>VLOOKUP(A788,T23ゾーン別人口!$A$6:$F$2001,6,FALSE)</f>
        <v>0</v>
      </c>
      <c r="Q788" s="58" t="e">
        <f t="shared" si="85"/>
        <v>#DIV/0!</v>
      </c>
      <c r="R788" s="53">
        <f>VLOOKUP(A788,T71密集市街地の状況!$A$6:$F$2000,6,FALSE)</f>
        <v>0</v>
      </c>
      <c r="S788" s="54">
        <f>VLOOKUP(A788,T56建物老朽度!$A$6:$R$2001,17,FALSE)</f>
        <v>0</v>
      </c>
      <c r="T788" s="54">
        <f>VLOOKUP(A788,T56建物老朽度!$A$6:$R$2001,18,FALSE)</f>
        <v>0</v>
      </c>
      <c r="U788" s="54" t="e">
        <f t="shared" si="86"/>
        <v>#DIV/0!</v>
      </c>
      <c r="V788" s="55" t="str">
        <f t="shared" si="87"/>
        <v>-</v>
      </c>
      <c r="W788" s="56">
        <f t="shared" si="88"/>
        <v>0</v>
      </c>
      <c r="X788" s="57">
        <f>VLOOKUP(A788,T71密集市街地の状況!$A$6:$Q$2001,13,FALSE)</f>
        <v>0</v>
      </c>
      <c r="Y788" s="56">
        <f t="shared" si="89"/>
        <v>0</v>
      </c>
      <c r="Z788" s="60"/>
      <c r="AA788" s="60"/>
      <c r="AB788" s="53">
        <f>VLOOKUP(A788,T71密集市街地の状況!$A$6:$Q$2000,15,FALSE)</f>
        <v>0</v>
      </c>
      <c r="AC788" s="61">
        <f t="shared" si="90"/>
        <v>0</v>
      </c>
      <c r="AD788" s="62"/>
    </row>
    <row r="789" spans="1:30" ht="15" customHeight="1">
      <c r="A789" s="49">
        <f>T71密集市街地の状況!A788</f>
        <v>0</v>
      </c>
      <c r="B789" s="16"/>
      <c r="C789" s="16"/>
      <c r="D789" s="16" t="str">
        <f t="shared" si="91"/>
        <v/>
      </c>
      <c r="E789" s="16"/>
      <c r="F789" s="16"/>
      <c r="G789" s="51">
        <v>783</v>
      </c>
      <c r="H789" s="31">
        <f>T71密集市街地の状況!B788</f>
        <v>0</v>
      </c>
      <c r="I789" s="31">
        <f>T71密集市街地の状況!C788</f>
        <v>0</v>
      </c>
      <c r="J789" s="31">
        <f>T71密集市街地の状況!D788</f>
        <v>0</v>
      </c>
      <c r="K789" s="31">
        <f>VLOOKUP(A789,T11aゾーン名称及び面積!$A$6:$I$2001,5,FALSE)</f>
        <v>0</v>
      </c>
      <c r="L789" s="31">
        <f>VLOOKUP(A789,T11aゾーン名称及び面積!$A$6:$I$2001,6,FALSE)</f>
        <v>0</v>
      </c>
      <c r="M789" s="52">
        <f>VLOOKUP(A789,T11aゾーン名称及び面積!$A$6:$I$2001,7,FALSE)</f>
        <v>0</v>
      </c>
      <c r="N789" s="52">
        <f>VLOOKUP(A789,T11aゾーン名称及び面積!$A$6:$I$2001,8,FALSE)</f>
        <v>0</v>
      </c>
      <c r="O789" s="53">
        <f>VLOOKUP(A789,T11aゾーン名称及び面積!$A$6:$I$2001,9,FALSE)</f>
        <v>0</v>
      </c>
      <c r="P789" s="54">
        <f>VLOOKUP(A789,T23ゾーン別人口!$A$6:$F$2001,6,FALSE)</f>
        <v>0</v>
      </c>
      <c r="Q789" s="58" t="e">
        <f t="shared" si="85"/>
        <v>#DIV/0!</v>
      </c>
      <c r="R789" s="53">
        <f>VLOOKUP(A789,T71密集市街地の状況!$A$6:$F$2000,6,FALSE)</f>
        <v>0</v>
      </c>
      <c r="S789" s="54">
        <f>VLOOKUP(A789,T56建物老朽度!$A$6:$R$2001,17,FALSE)</f>
        <v>0</v>
      </c>
      <c r="T789" s="54">
        <f>VLOOKUP(A789,T56建物老朽度!$A$6:$R$2001,18,FALSE)</f>
        <v>0</v>
      </c>
      <c r="U789" s="54" t="e">
        <f t="shared" si="86"/>
        <v>#DIV/0!</v>
      </c>
      <c r="V789" s="55" t="str">
        <f t="shared" si="87"/>
        <v>-</v>
      </c>
      <c r="W789" s="56">
        <f t="shared" si="88"/>
        <v>0</v>
      </c>
      <c r="X789" s="57">
        <f>VLOOKUP(A789,T71密集市街地の状況!$A$6:$Q$2001,13,FALSE)</f>
        <v>0</v>
      </c>
      <c r="Y789" s="56">
        <f t="shared" si="89"/>
        <v>0</v>
      </c>
      <c r="Z789" s="60"/>
      <c r="AA789" s="60"/>
      <c r="AB789" s="53">
        <f>VLOOKUP(A789,T71密集市街地の状況!$A$6:$Q$2000,15,FALSE)</f>
        <v>0</v>
      </c>
      <c r="AC789" s="61">
        <f t="shared" si="90"/>
        <v>0</v>
      </c>
      <c r="AD789" s="62"/>
    </row>
    <row r="790" spans="1:30" ht="15" customHeight="1">
      <c r="A790" s="49">
        <f>T71密集市街地の状況!A789</f>
        <v>0</v>
      </c>
      <c r="B790" s="16"/>
      <c r="C790" s="16"/>
      <c r="D790" s="16" t="str">
        <f t="shared" si="91"/>
        <v/>
      </c>
      <c r="E790" s="16"/>
      <c r="F790" s="16"/>
      <c r="G790" s="51">
        <v>784</v>
      </c>
      <c r="H790" s="31">
        <f>T71密集市街地の状況!B789</f>
        <v>0</v>
      </c>
      <c r="I790" s="31">
        <f>T71密集市街地の状況!C789</f>
        <v>0</v>
      </c>
      <c r="J790" s="31">
        <f>T71密集市街地の状況!D789</f>
        <v>0</v>
      </c>
      <c r="K790" s="31">
        <f>VLOOKUP(A790,T11aゾーン名称及び面積!$A$6:$I$2001,5,FALSE)</f>
        <v>0</v>
      </c>
      <c r="L790" s="31">
        <f>VLOOKUP(A790,T11aゾーン名称及び面積!$A$6:$I$2001,6,FALSE)</f>
        <v>0</v>
      </c>
      <c r="M790" s="52">
        <f>VLOOKUP(A790,T11aゾーン名称及び面積!$A$6:$I$2001,7,FALSE)</f>
        <v>0</v>
      </c>
      <c r="N790" s="52">
        <f>VLOOKUP(A790,T11aゾーン名称及び面積!$A$6:$I$2001,8,FALSE)</f>
        <v>0</v>
      </c>
      <c r="O790" s="53">
        <f>VLOOKUP(A790,T11aゾーン名称及び面積!$A$6:$I$2001,9,FALSE)</f>
        <v>0</v>
      </c>
      <c r="P790" s="54">
        <f>VLOOKUP(A790,T23ゾーン別人口!$A$6:$F$2001,6,FALSE)</f>
        <v>0</v>
      </c>
      <c r="Q790" s="58" t="e">
        <f t="shared" si="85"/>
        <v>#DIV/0!</v>
      </c>
      <c r="R790" s="53">
        <f>VLOOKUP(A790,T71密集市街地の状況!$A$6:$F$2000,6,FALSE)</f>
        <v>0</v>
      </c>
      <c r="S790" s="54">
        <f>VLOOKUP(A790,T56建物老朽度!$A$6:$R$2001,17,FALSE)</f>
        <v>0</v>
      </c>
      <c r="T790" s="54">
        <f>VLOOKUP(A790,T56建物老朽度!$A$6:$R$2001,18,FALSE)</f>
        <v>0</v>
      </c>
      <c r="U790" s="54" t="e">
        <f t="shared" si="86"/>
        <v>#DIV/0!</v>
      </c>
      <c r="V790" s="55" t="str">
        <f t="shared" si="87"/>
        <v>-</v>
      </c>
      <c r="W790" s="56">
        <f t="shared" si="88"/>
        <v>0</v>
      </c>
      <c r="X790" s="57">
        <f>VLOOKUP(A790,T71密集市街地の状況!$A$6:$Q$2001,13,FALSE)</f>
        <v>0</v>
      </c>
      <c r="Y790" s="56">
        <f t="shared" si="89"/>
        <v>0</v>
      </c>
      <c r="Z790" s="60"/>
      <c r="AA790" s="60"/>
      <c r="AB790" s="53">
        <f>VLOOKUP(A790,T71密集市街地の状況!$A$6:$Q$2000,15,FALSE)</f>
        <v>0</v>
      </c>
      <c r="AC790" s="61">
        <f t="shared" si="90"/>
        <v>0</v>
      </c>
      <c r="AD790" s="62"/>
    </row>
    <row r="791" spans="1:30" ht="15" customHeight="1">
      <c r="A791" s="49">
        <f>T71密集市街地の状況!A790</f>
        <v>0</v>
      </c>
      <c r="B791" s="16"/>
      <c r="C791" s="16"/>
      <c r="D791" s="16" t="str">
        <f t="shared" si="91"/>
        <v/>
      </c>
      <c r="E791" s="16"/>
      <c r="F791" s="16"/>
      <c r="G791" s="51">
        <v>785</v>
      </c>
      <c r="H791" s="31">
        <f>T71密集市街地の状況!B790</f>
        <v>0</v>
      </c>
      <c r="I791" s="31">
        <f>T71密集市街地の状況!C790</f>
        <v>0</v>
      </c>
      <c r="J791" s="31">
        <f>T71密集市街地の状況!D790</f>
        <v>0</v>
      </c>
      <c r="K791" s="31">
        <f>VLOOKUP(A791,T11aゾーン名称及び面積!$A$6:$I$2001,5,FALSE)</f>
        <v>0</v>
      </c>
      <c r="L791" s="31">
        <f>VLOOKUP(A791,T11aゾーン名称及び面積!$A$6:$I$2001,6,FALSE)</f>
        <v>0</v>
      </c>
      <c r="M791" s="52">
        <f>VLOOKUP(A791,T11aゾーン名称及び面積!$A$6:$I$2001,7,FALSE)</f>
        <v>0</v>
      </c>
      <c r="N791" s="52">
        <f>VLOOKUP(A791,T11aゾーン名称及び面積!$A$6:$I$2001,8,FALSE)</f>
        <v>0</v>
      </c>
      <c r="O791" s="53">
        <f>VLOOKUP(A791,T11aゾーン名称及び面積!$A$6:$I$2001,9,FALSE)</f>
        <v>0</v>
      </c>
      <c r="P791" s="54">
        <f>VLOOKUP(A791,T23ゾーン別人口!$A$6:$F$2001,6,FALSE)</f>
        <v>0</v>
      </c>
      <c r="Q791" s="58" t="e">
        <f t="shared" si="85"/>
        <v>#DIV/0!</v>
      </c>
      <c r="R791" s="53">
        <f>VLOOKUP(A791,T71密集市街地の状況!$A$6:$F$2000,6,FALSE)</f>
        <v>0</v>
      </c>
      <c r="S791" s="54">
        <f>VLOOKUP(A791,T56建物老朽度!$A$6:$R$2001,17,FALSE)</f>
        <v>0</v>
      </c>
      <c r="T791" s="54">
        <f>VLOOKUP(A791,T56建物老朽度!$A$6:$R$2001,18,FALSE)</f>
        <v>0</v>
      </c>
      <c r="U791" s="54" t="e">
        <f t="shared" si="86"/>
        <v>#DIV/0!</v>
      </c>
      <c r="V791" s="55" t="str">
        <f t="shared" si="87"/>
        <v>-</v>
      </c>
      <c r="W791" s="56">
        <f t="shared" si="88"/>
        <v>0</v>
      </c>
      <c r="X791" s="57">
        <f>VLOOKUP(A791,T71密集市街地の状況!$A$6:$Q$2001,13,FALSE)</f>
        <v>0</v>
      </c>
      <c r="Y791" s="56">
        <f t="shared" si="89"/>
        <v>0</v>
      </c>
      <c r="Z791" s="60"/>
      <c r="AA791" s="60"/>
      <c r="AB791" s="53">
        <f>VLOOKUP(A791,T71密集市街地の状況!$A$6:$Q$2000,15,FALSE)</f>
        <v>0</v>
      </c>
      <c r="AC791" s="61">
        <f t="shared" si="90"/>
        <v>0</v>
      </c>
      <c r="AD791" s="62"/>
    </row>
    <row r="792" spans="1:30" ht="15" customHeight="1">
      <c r="A792" s="49">
        <f>T71密集市街地の状況!A791</f>
        <v>0</v>
      </c>
      <c r="B792" s="16"/>
      <c r="C792" s="16"/>
      <c r="D792" s="16" t="str">
        <f t="shared" si="91"/>
        <v/>
      </c>
      <c r="E792" s="16"/>
      <c r="F792" s="16"/>
      <c r="G792" s="51">
        <v>786</v>
      </c>
      <c r="H792" s="31">
        <f>T71密集市街地の状況!B791</f>
        <v>0</v>
      </c>
      <c r="I792" s="31">
        <f>T71密集市街地の状況!C791</f>
        <v>0</v>
      </c>
      <c r="J792" s="31">
        <f>T71密集市街地の状況!D791</f>
        <v>0</v>
      </c>
      <c r="K792" s="31">
        <f>VLOOKUP(A792,T11aゾーン名称及び面積!$A$6:$I$2001,5,FALSE)</f>
        <v>0</v>
      </c>
      <c r="L792" s="31">
        <f>VLOOKUP(A792,T11aゾーン名称及び面積!$A$6:$I$2001,6,FALSE)</f>
        <v>0</v>
      </c>
      <c r="M792" s="52">
        <f>VLOOKUP(A792,T11aゾーン名称及び面積!$A$6:$I$2001,7,FALSE)</f>
        <v>0</v>
      </c>
      <c r="N792" s="52">
        <f>VLOOKUP(A792,T11aゾーン名称及び面積!$A$6:$I$2001,8,FALSE)</f>
        <v>0</v>
      </c>
      <c r="O792" s="53">
        <f>VLOOKUP(A792,T11aゾーン名称及び面積!$A$6:$I$2001,9,FALSE)</f>
        <v>0</v>
      </c>
      <c r="P792" s="54">
        <f>VLOOKUP(A792,T23ゾーン別人口!$A$6:$F$2001,6,FALSE)</f>
        <v>0</v>
      </c>
      <c r="Q792" s="58" t="e">
        <f t="shared" si="85"/>
        <v>#DIV/0!</v>
      </c>
      <c r="R792" s="53">
        <f>VLOOKUP(A792,T71密集市街地の状況!$A$6:$F$2000,6,FALSE)</f>
        <v>0</v>
      </c>
      <c r="S792" s="54">
        <f>VLOOKUP(A792,T56建物老朽度!$A$6:$R$2001,17,FALSE)</f>
        <v>0</v>
      </c>
      <c r="T792" s="54">
        <f>VLOOKUP(A792,T56建物老朽度!$A$6:$R$2001,18,FALSE)</f>
        <v>0</v>
      </c>
      <c r="U792" s="54" t="e">
        <f t="shared" si="86"/>
        <v>#DIV/0!</v>
      </c>
      <c r="V792" s="55" t="str">
        <f t="shared" si="87"/>
        <v>-</v>
      </c>
      <c r="W792" s="56">
        <f t="shared" si="88"/>
        <v>0</v>
      </c>
      <c r="X792" s="57">
        <f>VLOOKUP(A792,T71密集市街地の状況!$A$6:$Q$2001,13,FALSE)</f>
        <v>0</v>
      </c>
      <c r="Y792" s="56">
        <f t="shared" si="89"/>
        <v>0</v>
      </c>
      <c r="Z792" s="60"/>
      <c r="AA792" s="60"/>
      <c r="AB792" s="53">
        <f>VLOOKUP(A792,T71密集市街地の状況!$A$6:$Q$2000,15,FALSE)</f>
        <v>0</v>
      </c>
      <c r="AC792" s="61">
        <f t="shared" si="90"/>
        <v>0</v>
      </c>
      <c r="AD792" s="62"/>
    </row>
    <row r="793" spans="1:30" ht="15" customHeight="1">
      <c r="A793" s="49">
        <f>T71密集市街地の状況!A792</f>
        <v>0</v>
      </c>
      <c r="B793" s="16"/>
      <c r="C793" s="16"/>
      <c r="D793" s="16" t="str">
        <f t="shared" si="91"/>
        <v/>
      </c>
      <c r="E793" s="16"/>
      <c r="F793" s="16"/>
      <c r="G793" s="51">
        <v>787</v>
      </c>
      <c r="H793" s="31">
        <f>T71密集市街地の状況!B792</f>
        <v>0</v>
      </c>
      <c r="I793" s="31">
        <f>T71密集市街地の状況!C792</f>
        <v>0</v>
      </c>
      <c r="J793" s="31">
        <f>T71密集市街地の状況!D792</f>
        <v>0</v>
      </c>
      <c r="K793" s="31">
        <f>VLOOKUP(A793,T11aゾーン名称及び面積!$A$6:$I$2001,5,FALSE)</f>
        <v>0</v>
      </c>
      <c r="L793" s="31">
        <f>VLOOKUP(A793,T11aゾーン名称及び面積!$A$6:$I$2001,6,FALSE)</f>
        <v>0</v>
      </c>
      <c r="M793" s="52">
        <f>VLOOKUP(A793,T11aゾーン名称及び面積!$A$6:$I$2001,7,FALSE)</f>
        <v>0</v>
      </c>
      <c r="N793" s="52">
        <f>VLOOKUP(A793,T11aゾーン名称及び面積!$A$6:$I$2001,8,FALSE)</f>
        <v>0</v>
      </c>
      <c r="O793" s="53">
        <f>VLOOKUP(A793,T11aゾーン名称及び面積!$A$6:$I$2001,9,FALSE)</f>
        <v>0</v>
      </c>
      <c r="P793" s="54">
        <f>VLOOKUP(A793,T23ゾーン別人口!$A$6:$F$2001,6,FALSE)</f>
        <v>0</v>
      </c>
      <c r="Q793" s="58" t="e">
        <f t="shared" si="85"/>
        <v>#DIV/0!</v>
      </c>
      <c r="R793" s="53">
        <f>VLOOKUP(A793,T71密集市街地の状況!$A$6:$F$2000,6,FALSE)</f>
        <v>0</v>
      </c>
      <c r="S793" s="54">
        <f>VLOOKUP(A793,T56建物老朽度!$A$6:$R$2001,17,FALSE)</f>
        <v>0</v>
      </c>
      <c r="T793" s="54">
        <f>VLOOKUP(A793,T56建物老朽度!$A$6:$R$2001,18,FALSE)</f>
        <v>0</v>
      </c>
      <c r="U793" s="54" t="e">
        <f t="shared" si="86"/>
        <v>#DIV/0!</v>
      </c>
      <c r="V793" s="55" t="str">
        <f t="shared" si="87"/>
        <v>-</v>
      </c>
      <c r="W793" s="56">
        <f t="shared" si="88"/>
        <v>0</v>
      </c>
      <c r="X793" s="57">
        <f>VLOOKUP(A793,T71密集市街地の状況!$A$6:$Q$2001,13,FALSE)</f>
        <v>0</v>
      </c>
      <c r="Y793" s="56">
        <f t="shared" si="89"/>
        <v>0</v>
      </c>
      <c r="Z793" s="60"/>
      <c r="AA793" s="60"/>
      <c r="AB793" s="53">
        <f>VLOOKUP(A793,T71密集市街地の状況!$A$6:$Q$2000,15,FALSE)</f>
        <v>0</v>
      </c>
      <c r="AC793" s="61">
        <f t="shared" si="90"/>
        <v>0</v>
      </c>
      <c r="AD793" s="62"/>
    </row>
    <row r="794" spans="1:30" ht="15" customHeight="1">
      <c r="A794" s="49">
        <f>T71密集市街地の状況!A793</f>
        <v>0</v>
      </c>
      <c r="B794" s="16"/>
      <c r="C794" s="16"/>
      <c r="D794" s="16" t="str">
        <f t="shared" si="91"/>
        <v/>
      </c>
      <c r="E794" s="16"/>
      <c r="F794" s="16"/>
      <c r="G794" s="51">
        <v>788</v>
      </c>
      <c r="H794" s="31">
        <f>T71密集市街地の状況!B793</f>
        <v>0</v>
      </c>
      <c r="I794" s="31">
        <f>T71密集市街地の状況!C793</f>
        <v>0</v>
      </c>
      <c r="J794" s="31">
        <f>T71密集市街地の状況!D793</f>
        <v>0</v>
      </c>
      <c r="K794" s="31">
        <f>VLOOKUP(A794,T11aゾーン名称及び面積!$A$6:$I$2001,5,FALSE)</f>
        <v>0</v>
      </c>
      <c r="L794" s="31">
        <f>VLOOKUP(A794,T11aゾーン名称及び面積!$A$6:$I$2001,6,FALSE)</f>
        <v>0</v>
      </c>
      <c r="M794" s="52">
        <f>VLOOKUP(A794,T11aゾーン名称及び面積!$A$6:$I$2001,7,FALSE)</f>
        <v>0</v>
      </c>
      <c r="N794" s="52">
        <f>VLOOKUP(A794,T11aゾーン名称及び面積!$A$6:$I$2001,8,FALSE)</f>
        <v>0</v>
      </c>
      <c r="O794" s="53">
        <f>VLOOKUP(A794,T11aゾーン名称及び面積!$A$6:$I$2001,9,FALSE)</f>
        <v>0</v>
      </c>
      <c r="P794" s="54">
        <f>VLOOKUP(A794,T23ゾーン別人口!$A$6:$F$2001,6,FALSE)</f>
        <v>0</v>
      </c>
      <c r="Q794" s="58" t="e">
        <f t="shared" si="85"/>
        <v>#DIV/0!</v>
      </c>
      <c r="R794" s="53">
        <f>VLOOKUP(A794,T71密集市街地の状況!$A$6:$F$2000,6,FALSE)</f>
        <v>0</v>
      </c>
      <c r="S794" s="54">
        <f>VLOOKUP(A794,T56建物老朽度!$A$6:$R$2001,17,FALSE)</f>
        <v>0</v>
      </c>
      <c r="T794" s="54">
        <f>VLOOKUP(A794,T56建物老朽度!$A$6:$R$2001,18,FALSE)</f>
        <v>0</v>
      </c>
      <c r="U794" s="54" t="e">
        <f t="shared" si="86"/>
        <v>#DIV/0!</v>
      </c>
      <c r="V794" s="55" t="str">
        <f t="shared" si="87"/>
        <v>-</v>
      </c>
      <c r="W794" s="56">
        <f t="shared" si="88"/>
        <v>0</v>
      </c>
      <c r="X794" s="57">
        <f>VLOOKUP(A794,T71密集市街地の状況!$A$6:$Q$2001,13,FALSE)</f>
        <v>0</v>
      </c>
      <c r="Y794" s="56">
        <f t="shared" si="89"/>
        <v>0</v>
      </c>
      <c r="Z794" s="60"/>
      <c r="AA794" s="60"/>
      <c r="AB794" s="53">
        <f>VLOOKUP(A794,T71密集市街地の状況!$A$6:$Q$2000,15,FALSE)</f>
        <v>0</v>
      </c>
      <c r="AC794" s="61">
        <f t="shared" si="90"/>
        <v>0</v>
      </c>
      <c r="AD794" s="62"/>
    </row>
    <row r="795" spans="1:30" ht="15" customHeight="1">
      <c r="A795" s="49">
        <f>T71密集市街地の状況!A794</f>
        <v>0</v>
      </c>
      <c r="B795" s="16"/>
      <c r="C795" s="16"/>
      <c r="D795" s="16" t="str">
        <f t="shared" si="91"/>
        <v/>
      </c>
      <c r="E795" s="16"/>
      <c r="F795" s="16"/>
      <c r="G795" s="51">
        <v>789</v>
      </c>
      <c r="H795" s="31">
        <f>T71密集市街地の状況!B794</f>
        <v>0</v>
      </c>
      <c r="I795" s="31">
        <f>T71密集市街地の状況!C794</f>
        <v>0</v>
      </c>
      <c r="J795" s="31">
        <f>T71密集市街地の状況!D794</f>
        <v>0</v>
      </c>
      <c r="K795" s="31">
        <f>VLOOKUP(A795,T11aゾーン名称及び面積!$A$6:$I$2001,5,FALSE)</f>
        <v>0</v>
      </c>
      <c r="L795" s="31">
        <f>VLOOKUP(A795,T11aゾーン名称及び面積!$A$6:$I$2001,6,FALSE)</f>
        <v>0</v>
      </c>
      <c r="M795" s="52">
        <f>VLOOKUP(A795,T11aゾーン名称及び面積!$A$6:$I$2001,7,FALSE)</f>
        <v>0</v>
      </c>
      <c r="N795" s="52">
        <f>VLOOKUP(A795,T11aゾーン名称及び面積!$A$6:$I$2001,8,FALSE)</f>
        <v>0</v>
      </c>
      <c r="O795" s="53">
        <f>VLOOKUP(A795,T11aゾーン名称及び面積!$A$6:$I$2001,9,FALSE)</f>
        <v>0</v>
      </c>
      <c r="P795" s="54">
        <f>VLOOKUP(A795,T23ゾーン別人口!$A$6:$F$2001,6,FALSE)</f>
        <v>0</v>
      </c>
      <c r="Q795" s="58" t="e">
        <f t="shared" si="85"/>
        <v>#DIV/0!</v>
      </c>
      <c r="R795" s="53">
        <f>VLOOKUP(A795,T71密集市街地の状況!$A$6:$F$2000,6,FALSE)</f>
        <v>0</v>
      </c>
      <c r="S795" s="54">
        <f>VLOOKUP(A795,T56建物老朽度!$A$6:$R$2001,17,FALSE)</f>
        <v>0</v>
      </c>
      <c r="T795" s="54">
        <f>VLOOKUP(A795,T56建物老朽度!$A$6:$R$2001,18,FALSE)</f>
        <v>0</v>
      </c>
      <c r="U795" s="54" t="e">
        <f t="shared" si="86"/>
        <v>#DIV/0!</v>
      </c>
      <c r="V795" s="55" t="str">
        <f t="shared" si="87"/>
        <v>-</v>
      </c>
      <c r="W795" s="56">
        <f t="shared" si="88"/>
        <v>0</v>
      </c>
      <c r="X795" s="57">
        <f>VLOOKUP(A795,T71密集市街地の状況!$A$6:$Q$2001,13,FALSE)</f>
        <v>0</v>
      </c>
      <c r="Y795" s="56">
        <f t="shared" si="89"/>
        <v>0</v>
      </c>
      <c r="Z795" s="60"/>
      <c r="AA795" s="60"/>
      <c r="AB795" s="53">
        <f>VLOOKUP(A795,T71密集市街地の状況!$A$6:$Q$2000,15,FALSE)</f>
        <v>0</v>
      </c>
      <c r="AC795" s="61">
        <f t="shared" si="90"/>
        <v>0</v>
      </c>
      <c r="AD795" s="62"/>
    </row>
    <row r="796" spans="1:30" ht="15" customHeight="1">
      <c r="A796" s="49">
        <f>T71密集市街地の状況!A795</f>
        <v>0</v>
      </c>
      <c r="B796" s="16"/>
      <c r="C796" s="16"/>
      <c r="D796" s="16" t="str">
        <f t="shared" si="91"/>
        <v/>
      </c>
      <c r="E796" s="16"/>
      <c r="F796" s="16"/>
      <c r="G796" s="51">
        <v>790</v>
      </c>
      <c r="H796" s="31">
        <f>T71密集市街地の状況!B795</f>
        <v>0</v>
      </c>
      <c r="I796" s="31">
        <f>T71密集市街地の状況!C795</f>
        <v>0</v>
      </c>
      <c r="J796" s="31">
        <f>T71密集市街地の状況!D795</f>
        <v>0</v>
      </c>
      <c r="K796" s="31">
        <f>VLOOKUP(A796,T11aゾーン名称及び面積!$A$6:$I$2001,5,FALSE)</f>
        <v>0</v>
      </c>
      <c r="L796" s="31">
        <f>VLOOKUP(A796,T11aゾーン名称及び面積!$A$6:$I$2001,6,FALSE)</f>
        <v>0</v>
      </c>
      <c r="M796" s="52">
        <f>VLOOKUP(A796,T11aゾーン名称及び面積!$A$6:$I$2001,7,FALSE)</f>
        <v>0</v>
      </c>
      <c r="N796" s="52">
        <f>VLOOKUP(A796,T11aゾーン名称及び面積!$A$6:$I$2001,8,FALSE)</f>
        <v>0</v>
      </c>
      <c r="O796" s="53">
        <f>VLOOKUP(A796,T11aゾーン名称及び面積!$A$6:$I$2001,9,FALSE)</f>
        <v>0</v>
      </c>
      <c r="P796" s="54">
        <f>VLOOKUP(A796,T23ゾーン別人口!$A$6:$F$2001,6,FALSE)</f>
        <v>0</v>
      </c>
      <c r="Q796" s="58" t="e">
        <f t="shared" si="85"/>
        <v>#DIV/0!</v>
      </c>
      <c r="R796" s="53">
        <f>VLOOKUP(A796,T71密集市街地の状況!$A$6:$F$2000,6,FALSE)</f>
        <v>0</v>
      </c>
      <c r="S796" s="54">
        <f>VLOOKUP(A796,T56建物老朽度!$A$6:$R$2001,17,FALSE)</f>
        <v>0</v>
      </c>
      <c r="T796" s="54">
        <f>VLOOKUP(A796,T56建物老朽度!$A$6:$R$2001,18,FALSE)</f>
        <v>0</v>
      </c>
      <c r="U796" s="54" t="e">
        <f t="shared" si="86"/>
        <v>#DIV/0!</v>
      </c>
      <c r="V796" s="55" t="str">
        <f t="shared" si="87"/>
        <v>-</v>
      </c>
      <c r="W796" s="56">
        <f t="shared" si="88"/>
        <v>0</v>
      </c>
      <c r="X796" s="57">
        <f>VLOOKUP(A796,T71密集市街地の状況!$A$6:$Q$2001,13,FALSE)</f>
        <v>0</v>
      </c>
      <c r="Y796" s="56">
        <f t="shared" si="89"/>
        <v>0</v>
      </c>
      <c r="Z796" s="60"/>
      <c r="AA796" s="60"/>
      <c r="AB796" s="53">
        <f>VLOOKUP(A796,T71密集市街地の状況!$A$6:$Q$2000,15,FALSE)</f>
        <v>0</v>
      </c>
      <c r="AC796" s="61">
        <f t="shared" si="90"/>
        <v>0</v>
      </c>
      <c r="AD796" s="62"/>
    </row>
    <row r="797" spans="1:30" ht="15" customHeight="1">
      <c r="A797" s="49">
        <f>T71密集市街地の状況!A796</f>
        <v>0</v>
      </c>
      <c r="B797" s="16"/>
      <c r="C797" s="16"/>
      <c r="D797" s="16" t="str">
        <f t="shared" si="91"/>
        <v/>
      </c>
      <c r="E797" s="16"/>
      <c r="F797" s="16"/>
      <c r="G797" s="51">
        <v>791</v>
      </c>
      <c r="H797" s="31">
        <f>T71密集市街地の状況!B796</f>
        <v>0</v>
      </c>
      <c r="I797" s="31">
        <f>T71密集市街地の状況!C796</f>
        <v>0</v>
      </c>
      <c r="J797" s="31">
        <f>T71密集市街地の状況!D796</f>
        <v>0</v>
      </c>
      <c r="K797" s="31">
        <f>VLOOKUP(A797,T11aゾーン名称及び面積!$A$6:$I$2001,5,FALSE)</f>
        <v>0</v>
      </c>
      <c r="L797" s="31">
        <f>VLOOKUP(A797,T11aゾーン名称及び面積!$A$6:$I$2001,6,FALSE)</f>
        <v>0</v>
      </c>
      <c r="M797" s="52">
        <f>VLOOKUP(A797,T11aゾーン名称及び面積!$A$6:$I$2001,7,FALSE)</f>
        <v>0</v>
      </c>
      <c r="N797" s="52">
        <f>VLOOKUP(A797,T11aゾーン名称及び面積!$A$6:$I$2001,8,FALSE)</f>
        <v>0</v>
      </c>
      <c r="O797" s="53">
        <f>VLOOKUP(A797,T11aゾーン名称及び面積!$A$6:$I$2001,9,FALSE)</f>
        <v>0</v>
      </c>
      <c r="P797" s="54">
        <f>VLOOKUP(A797,T23ゾーン別人口!$A$6:$F$2001,6,FALSE)</f>
        <v>0</v>
      </c>
      <c r="Q797" s="58" t="e">
        <f t="shared" si="85"/>
        <v>#DIV/0!</v>
      </c>
      <c r="R797" s="53">
        <f>VLOOKUP(A797,T71密集市街地の状況!$A$6:$F$2000,6,FALSE)</f>
        <v>0</v>
      </c>
      <c r="S797" s="54">
        <f>VLOOKUP(A797,T56建物老朽度!$A$6:$R$2001,17,FALSE)</f>
        <v>0</v>
      </c>
      <c r="T797" s="54">
        <f>VLOOKUP(A797,T56建物老朽度!$A$6:$R$2001,18,FALSE)</f>
        <v>0</v>
      </c>
      <c r="U797" s="54" t="e">
        <f t="shared" si="86"/>
        <v>#DIV/0!</v>
      </c>
      <c r="V797" s="55" t="str">
        <f t="shared" si="87"/>
        <v>-</v>
      </c>
      <c r="W797" s="56">
        <f t="shared" si="88"/>
        <v>0</v>
      </c>
      <c r="X797" s="57">
        <f>VLOOKUP(A797,T71密集市街地の状況!$A$6:$Q$2001,13,FALSE)</f>
        <v>0</v>
      </c>
      <c r="Y797" s="56">
        <f t="shared" si="89"/>
        <v>0</v>
      </c>
      <c r="Z797" s="60"/>
      <c r="AA797" s="60"/>
      <c r="AB797" s="53">
        <f>VLOOKUP(A797,T71密集市街地の状況!$A$6:$Q$2000,15,FALSE)</f>
        <v>0</v>
      </c>
      <c r="AC797" s="61">
        <f t="shared" si="90"/>
        <v>0</v>
      </c>
      <c r="AD797" s="62"/>
    </row>
    <row r="798" spans="1:30" ht="15" customHeight="1">
      <c r="A798" s="49">
        <f>T71密集市街地の状況!A797</f>
        <v>0</v>
      </c>
      <c r="B798" s="16"/>
      <c r="C798" s="16"/>
      <c r="D798" s="16" t="str">
        <f t="shared" si="91"/>
        <v/>
      </c>
      <c r="E798" s="16"/>
      <c r="F798" s="16"/>
      <c r="G798" s="51">
        <v>792</v>
      </c>
      <c r="H798" s="31">
        <f>T71密集市街地の状況!B797</f>
        <v>0</v>
      </c>
      <c r="I798" s="31">
        <f>T71密集市街地の状況!C797</f>
        <v>0</v>
      </c>
      <c r="J798" s="31">
        <f>T71密集市街地の状況!D797</f>
        <v>0</v>
      </c>
      <c r="K798" s="31">
        <f>VLOOKUP(A798,T11aゾーン名称及び面積!$A$6:$I$2001,5,FALSE)</f>
        <v>0</v>
      </c>
      <c r="L798" s="31">
        <f>VLOOKUP(A798,T11aゾーン名称及び面積!$A$6:$I$2001,6,FALSE)</f>
        <v>0</v>
      </c>
      <c r="M798" s="52">
        <f>VLOOKUP(A798,T11aゾーン名称及び面積!$A$6:$I$2001,7,FALSE)</f>
        <v>0</v>
      </c>
      <c r="N798" s="52">
        <f>VLOOKUP(A798,T11aゾーン名称及び面積!$A$6:$I$2001,8,FALSE)</f>
        <v>0</v>
      </c>
      <c r="O798" s="53">
        <f>VLOOKUP(A798,T11aゾーン名称及び面積!$A$6:$I$2001,9,FALSE)</f>
        <v>0</v>
      </c>
      <c r="P798" s="54">
        <f>VLOOKUP(A798,T23ゾーン別人口!$A$6:$F$2001,6,FALSE)</f>
        <v>0</v>
      </c>
      <c r="Q798" s="58" t="e">
        <f t="shared" si="85"/>
        <v>#DIV/0!</v>
      </c>
      <c r="R798" s="53">
        <f>VLOOKUP(A798,T71密集市街地の状況!$A$6:$F$2000,6,FALSE)</f>
        <v>0</v>
      </c>
      <c r="S798" s="54">
        <f>VLOOKUP(A798,T56建物老朽度!$A$6:$R$2001,17,FALSE)</f>
        <v>0</v>
      </c>
      <c r="T798" s="54">
        <f>VLOOKUP(A798,T56建物老朽度!$A$6:$R$2001,18,FALSE)</f>
        <v>0</v>
      </c>
      <c r="U798" s="54" t="e">
        <f t="shared" si="86"/>
        <v>#DIV/0!</v>
      </c>
      <c r="V798" s="55" t="str">
        <f t="shared" si="87"/>
        <v>-</v>
      </c>
      <c r="W798" s="56">
        <f t="shared" si="88"/>
        <v>0</v>
      </c>
      <c r="X798" s="57">
        <f>VLOOKUP(A798,T71密集市街地の状況!$A$6:$Q$2001,13,FALSE)</f>
        <v>0</v>
      </c>
      <c r="Y798" s="56">
        <f t="shared" si="89"/>
        <v>0</v>
      </c>
      <c r="Z798" s="60"/>
      <c r="AA798" s="60"/>
      <c r="AB798" s="53">
        <f>VLOOKUP(A798,T71密集市街地の状況!$A$6:$Q$2000,15,FALSE)</f>
        <v>0</v>
      </c>
      <c r="AC798" s="61">
        <f t="shared" si="90"/>
        <v>0</v>
      </c>
      <c r="AD798" s="62"/>
    </row>
    <row r="799" spans="1:30" ht="15" customHeight="1">
      <c r="A799" s="49">
        <f>T71密集市街地の状況!A798</f>
        <v>0</v>
      </c>
      <c r="B799" s="16"/>
      <c r="C799" s="16"/>
      <c r="D799" s="16" t="str">
        <f t="shared" si="91"/>
        <v/>
      </c>
      <c r="E799" s="16"/>
      <c r="F799" s="16"/>
      <c r="G799" s="51">
        <v>793</v>
      </c>
      <c r="H799" s="31">
        <f>T71密集市街地の状況!B798</f>
        <v>0</v>
      </c>
      <c r="I799" s="31">
        <f>T71密集市街地の状況!C798</f>
        <v>0</v>
      </c>
      <c r="J799" s="31">
        <f>T71密集市街地の状況!D798</f>
        <v>0</v>
      </c>
      <c r="K799" s="31">
        <f>VLOOKUP(A799,T11aゾーン名称及び面積!$A$6:$I$2001,5,FALSE)</f>
        <v>0</v>
      </c>
      <c r="L799" s="31">
        <f>VLOOKUP(A799,T11aゾーン名称及び面積!$A$6:$I$2001,6,FALSE)</f>
        <v>0</v>
      </c>
      <c r="M799" s="52">
        <f>VLOOKUP(A799,T11aゾーン名称及び面積!$A$6:$I$2001,7,FALSE)</f>
        <v>0</v>
      </c>
      <c r="N799" s="52">
        <f>VLOOKUP(A799,T11aゾーン名称及び面積!$A$6:$I$2001,8,FALSE)</f>
        <v>0</v>
      </c>
      <c r="O799" s="53">
        <f>VLOOKUP(A799,T11aゾーン名称及び面積!$A$6:$I$2001,9,FALSE)</f>
        <v>0</v>
      </c>
      <c r="P799" s="54">
        <f>VLOOKUP(A799,T23ゾーン別人口!$A$6:$F$2001,6,FALSE)</f>
        <v>0</v>
      </c>
      <c r="Q799" s="58" t="e">
        <f t="shared" si="85"/>
        <v>#DIV/0!</v>
      </c>
      <c r="R799" s="53">
        <f>VLOOKUP(A799,T71密集市街地の状況!$A$6:$F$2000,6,FALSE)</f>
        <v>0</v>
      </c>
      <c r="S799" s="54">
        <f>VLOOKUP(A799,T56建物老朽度!$A$6:$R$2001,17,FALSE)</f>
        <v>0</v>
      </c>
      <c r="T799" s="54">
        <f>VLOOKUP(A799,T56建物老朽度!$A$6:$R$2001,18,FALSE)</f>
        <v>0</v>
      </c>
      <c r="U799" s="54" t="e">
        <f t="shared" si="86"/>
        <v>#DIV/0!</v>
      </c>
      <c r="V799" s="55" t="str">
        <f t="shared" si="87"/>
        <v>-</v>
      </c>
      <c r="W799" s="56">
        <f t="shared" si="88"/>
        <v>0</v>
      </c>
      <c r="X799" s="57">
        <f>VLOOKUP(A799,T71密集市街地の状況!$A$6:$Q$2001,13,FALSE)</f>
        <v>0</v>
      </c>
      <c r="Y799" s="56">
        <f t="shared" si="89"/>
        <v>0</v>
      </c>
      <c r="Z799" s="60"/>
      <c r="AA799" s="60"/>
      <c r="AB799" s="53">
        <f>VLOOKUP(A799,T71密集市街地の状況!$A$6:$Q$2000,15,FALSE)</f>
        <v>0</v>
      </c>
      <c r="AC799" s="61">
        <f t="shared" si="90"/>
        <v>0</v>
      </c>
      <c r="AD799" s="62"/>
    </row>
    <row r="800" spans="1:30" ht="15" customHeight="1">
      <c r="A800" s="49">
        <f>T71密集市街地の状況!A799</f>
        <v>0</v>
      </c>
      <c r="B800" s="16"/>
      <c r="C800" s="16"/>
      <c r="D800" s="16" t="str">
        <f t="shared" si="91"/>
        <v/>
      </c>
      <c r="E800" s="16"/>
      <c r="F800" s="16"/>
      <c r="G800" s="51">
        <v>794</v>
      </c>
      <c r="H800" s="31">
        <f>T71密集市街地の状況!B799</f>
        <v>0</v>
      </c>
      <c r="I800" s="31">
        <f>T71密集市街地の状況!C799</f>
        <v>0</v>
      </c>
      <c r="J800" s="31">
        <f>T71密集市街地の状況!D799</f>
        <v>0</v>
      </c>
      <c r="K800" s="31">
        <f>VLOOKUP(A800,T11aゾーン名称及び面積!$A$6:$I$2001,5,FALSE)</f>
        <v>0</v>
      </c>
      <c r="L800" s="31">
        <f>VLOOKUP(A800,T11aゾーン名称及び面積!$A$6:$I$2001,6,FALSE)</f>
        <v>0</v>
      </c>
      <c r="M800" s="52">
        <f>VLOOKUP(A800,T11aゾーン名称及び面積!$A$6:$I$2001,7,FALSE)</f>
        <v>0</v>
      </c>
      <c r="N800" s="52">
        <f>VLOOKUP(A800,T11aゾーン名称及び面積!$A$6:$I$2001,8,FALSE)</f>
        <v>0</v>
      </c>
      <c r="O800" s="53">
        <f>VLOOKUP(A800,T11aゾーン名称及び面積!$A$6:$I$2001,9,FALSE)</f>
        <v>0</v>
      </c>
      <c r="P800" s="54">
        <f>VLOOKUP(A800,T23ゾーン別人口!$A$6:$F$2001,6,FALSE)</f>
        <v>0</v>
      </c>
      <c r="Q800" s="58" t="e">
        <f t="shared" si="85"/>
        <v>#DIV/0!</v>
      </c>
      <c r="R800" s="53">
        <f>VLOOKUP(A800,T71密集市街地の状況!$A$6:$F$2000,6,FALSE)</f>
        <v>0</v>
      </c>
      <c r="S800" s="54">
        <f>VLOOKUP(A800,T56建物老朽度!$A$6:$R$2001,17,FALSE)</f>
        <v>0</v>
      </c>
      <c r="T800" s="54">
        <f>VLOOKUP(A800,T56建物老朽度!$A$6:$R$2001,18,FALSE)</f>
        <v>0</v>
      </c>
      <c r="U800" s="54" t="e">
        <f t="shared" si="86"/>
        <v>#DIV/0!</v>
      </c>
      <c r="V800" s="55" t="str">
        <f t="shared" si="87"/>
        <v>-</v>
      </c>
      <c r="W800" s="56">
        <f t="shared" si="88"/>
        <v>0</v>
      </c>
      <c r="X800" s="57">
        <f>VLOOKUP(A800,T71密集市街地の状況!$A$6:$Q$2001,13,FALSE)</f>
        <v>0</v>
      </c>
      <c r="Y800" s="56">
        <f t="shared" si="89"/>
        <v>0</v>
      </c>
      <c r="Z800" s="60"/>
      <c r="AA800" s="60"/>
      <c r="AB800" s="53">
        <f>VLOOKUP(A800,T71密集市街地の状況!$A$6:$Q$2000,15,FALSE)</f>
        <v>0</v>
      </c>
      <c r="AC800" s="61">
        <f t="shared" si="90"/>
        <v>0</v>
      </c>
      <c r="AD800" s="62"/>
    </row>
    <row r="801" spans="1:30" ht="15" customHeight="1">
      <c r="A801" s="49">
        <f>T71密集市街地の状況!A800</f>
        <v>0</v>
      </c>
      <c r="B801" s="16"/>
      <c r="C801" s="16"/>
      <c r="D801" s="16" t="str">
        <f t="shared" si="91"/>
        <v/>
      </c>
      <c r="E801" s="16"/>
      <c r="F801" s="16"/>
      <c r="G801" s="51">
        <v>795</v>
      </c>
      <c r="H801" s="31">
        <f>T71密集市街地の状況!B800</f>
        <v>0</v>
      </c>
      <c r="I801" s="31">
        <f>T71密集市街地の状況!C800</f>
        <v>0</v>
      </c>
      <c r="J801" s="31">
        <f>T71密集市街地の状況!D800</f>
        <v>0</v>
      </c>
      <c r="K801" s="31">
        <f>VLOOKUP(A801,T11aゾーン名称及び面積!$A$6:$I$2001,5,FALSE)</f>
        <v>0</v>
      </c>
      <c r="L801" s="31">
        <f>VLOOKUP(A801,T11aゾーン名称及び面積!$A$6:$I$2001,6,FALSE)</f>
        <v>0</v>
      </c>
      <c r="M801" s="52">
        <f>VLOOKUP(A801,T11aゾーン名称及び面積!$A$6:$I$2001,7,FALSE)</f>
        <v>0</v>
      </c>
      <c r="N801" s="52">
        <f>VLOOKUP(A801,T11aゾーン名称及び面積!$A$6:$I$2001,8,FALSE)</f>
        <v>0</v>
      </c>
      <c r="O801" s="53">
        <f>VLOOKUP(A801,T11aゾーン名称及び面積!$A$6:$I$2001,9,FALSE)</f>
        <v>0</v>
      </c>
      <c r="P801" s="54">
        <f>VLOOKUP(A801,T23ゾーン別人口!$A$6:$F$2001,6,FALSE)</f>
        <v>0</v>
      </c>
      <c r="Q801" s="58" t="e">
        <f t="shared" si="85"/>
        <v>#DIV/0!</v>
      </c>
      <c r="R801" s="53">
        <f>VLOOKUP(A801,T71密集市街地の状況!$A$6:$F$2000,6,FALSE)</f>
        <v>0</v>
      </c>
      <c r="S801" s="54">
        <f>VLOOKUP(A801,T56建物老朽度!$A$6:$R$2001,17,FALSE)</f>
        <v>0</v>
      </c>
      <c r="T801" s="54">
        <f>VLOOKUP(A801,T56建物老朽度!$A$6:$R$2001,18,FALSE)</f>
        <v>0</v>
      </c>
      <c r="U801" s="54" t="e">
        <f t="shared" si="86"/>
        <v>#DIV/0!</v>
      </c>
      <c r="V801" s="55" t="str">
        <f t="shared" si="87"/>
        <v>-</v>
      </c>
      <c r="W801" s="56">
        <f t="shared" si="88"/>
        <v>0</v>
      </c>
      <c r="X801" s="57">
        <f>VLOOKUP(A801,T71密集市街地の状況!$A$6:$Q$2001,13,FALSE)</f>
        <v>0</v>
      </c>
      <c r="Y801" s="56">
        <f t="shared" si="89"/>
        <v>0</v>
      </c>
      <c r="Z801" s="60"/>
      <c r="AA801" s="60"/>
      <c r="AB801" s="53">
        <f>VLOOKUP(A801,T71密集市街地の状況!$A$6:$Q$2000,15,FALSE)</f>
        <v>0</v>
      </c>
      <c r="AC801" s="61">
        <f t="shared" si="90"/>
        <v>0</v>
      </c>
      <c r="AD801" s="62"/>
    </row>
    <row r="802" spans="1:30" ht="15" customHeight="1">
      <c r="A802" s="49">
        <f>T71密集市街地の状況!A801</f>
        <v>0</v>
      </c>
      <c r="B802" s="16"/>
      <c r="C802" s="16"/>
      <c r="D802" s="16" t="str">
        <f t="shared" si="91"/>
        <v/>
      </c>
      <c r="E802" s="16"/>
      <c r="F802" s="16"/>
      <c r="G802" s="51">
        <v>796</v>
      </c>
      <c r="H802" s="31">
        <f>T71密集市街地の状況!B801</f>
        <v>0</v>
      </c>
      <c r="I802" s="31">
        <f>T71密集市街地の状況!C801</f>
        <v>0</v>
      </c>
      <c r="J802" s="31">
        <f>T71密集市街地の状況!D801</f>
        <v>0</v>
      </c>
      <c r="K802" s="31">
        <f>VLOOKUP(A802,T11aゾーン名称及び面積!$A$6:$I$2001,5,FALSE)</f>
        <v>0</v>
      </c>
      <c r="L802" s="31">
        <f>VLOOKUP(A802,T11aゾーン名称及び面積!$A$6:$I$2001,6,FALSE)</f>
        <v>0</v>
      </c>
      <c r="M802" s="52">
        <f>VLOOKUP(A802,T11aゾーン名称及び面積!$A$6:$I$2001,7,FALSE)</f>
        <v>0</v>
      </c>
      <c r="N802" s="52">
        <f>VLOOKUP(A802,T11aゾーン名称及び面積!$A$6:$I$2001,8,FALSE)</f>
        <v>0</v>
      </c>
      <c r="O802" s="53">
        <f>VLOOKUP(A802,T11aゾーン名称及び面積!$A$6:$I$2001,9,FALSE)</f>
        <v>0</v>
      </c>
      <c r="P802" s="54">
        <f>VLOOKUP(A802,T23ゾーン別人口!$A$6:$F$2001,6,FALSE)</f>
        <v>0</v>
      </c>
      <c r="Q802" s="58" t="e">
        <f t="shared" si="85"/>
        <v>#DIV/0!</v>
      </c>
      <c r="R802" s="53">
        <f>VLOOKUP(A802,T71密集市街地の状況!$A$6:$F$2000,6,FALSE)</f>
        <v>0</v>
      </c>
      <c r="S802" s="54">
        <f>VLOOKUP(A802,T56建物老朽度!$A$6:$R$2001,17,FALSE)</f>
        <v>0</v>
      </c>
      <c r="T802" s="54">
        <f>VLOOKUP(A802,T56建物老朽度!$A$6:$R$2001,18,FALSE)</f>
        <v>0</v>
      </c>
      <c r="U802" s="54" t="e">
        <f t="shared" si="86"/>
        <v>#DIV/0!</v>
      </c>
      <c r="V802" s="55" t="str">
        <f t="shared" si="87"/>
        <v>-</v>
      </c>
      <c r="W802" s="56">
        <f t="shared" si="88"/>
        <v>0</v>
      </c>
      <c r="X802" s="57">
        <f>VLOOKUP(A802,T71密集市街地の状況!$A$6:$Q$2001,13,FALSE)</f>
        <v>0</v>
      </c>
      <c r="Y802" s="56">
        <f t="shared" si="89"/>
        <v>0</v>
      </c>
      <c r="Z802" s="60"/>
      <c r="AA802" s="60"/>
      <c r="AB802" s="53">
        <f>VLOOKUP(A802,T71密集市街地の状況!$A$6:$Q$2000,15,FALSE)</f>
        <v>0</v>
      </c>
      <c r="AC802" s="61">
        <f t="shared" si="90"/>
        <v>0</v>
      </c>
      <c r="AD802" s="62"/>
    </row>
    <row r="803" spans="1:30" ht="15" customHeight="1">
      <c r="A803" s="49">
        <f>T71密集市街地の状況!A802</f>
        <v>0</v>
      </c>
      <c r="B803" s="16"/>
      <c r="C803" s="16"/>
      <c r="D803" s="16" t="str">
        <f t="shared" si="91"/>
        <v/>
      </c>
      <c r="E803" s="16"/>
      <c r="F803" s="16"/>
      <c r="G803" s="51">
        <v>797</v>
      </c>
      <c r="H803" s="31">
        <f>T71密集市街地の状況!B802</f>
        <v>0</v>
      </c>
      <c r="I803" s="31">
        <f>T71密集市街地の状況!C802</f>
        <v>0</v>
      </c>
      <c r="J803" s="31">
        <f>T71密集市街地の状況!D802</f>
        <v>0</v>
      </c>
      <c r="K803" s="31">
        <f>VLOOKUP(A803,T11aゾーン名称及び面積!$A$6:$I$2001,5,FALSE)</f>
        <v>0</v>
      </c>
      <c r="L803" s="31">
        <f>VLOOKUP(A803,T11aゾーン名称及び面積!$A$6:$I$2001,6,FALSE)</f>
        <v>0</v>
      </c>
      <c r="M803" s="52">
        <f>VLOOKUP(A803,T11aゾーン名称及び面積!$A$6:$I$2001,7,FALSE)</f>
        <v>0</v>
      </c>
      <c r="N803" s="52">
        <f>VLOOKUP(A803,T11aゾーン名称及び面積!$A$6:$I$2001,8,FALSE)</f>
        <v>0</v>
      </c>
      <c r="O803" s="53">
        <f>VLOOKUP(A803,T11aゾーン名称及び面積!$A$6:$I$2001,9,FALSE)</f>
        <v>0</v>
      </c>
      <c r="P803" s="54">
        <f>VLOOKUP(A803,T23ゾーン別人口!$A$6:$F$2001,6,FALSE)</f>
        <v>0</v>
      </c>
      <c r="Q803" s="58" t="e">
        <f t="shared" si="85"/>
        <v>#DIV/0!</v>
      </c>
      <c r="R803" s="53">
        <f>VLOOKUP(A803,T71密集市街地の状況!$A$6:$F$2000,6,FALSE)</f>
        <v>0</v>
      </c>
      <c r="S803" s="54">
        <f>VLOOKUP(A803,T56建物老朽度!$A$6:$R$2001,17,FALSE)</f>
        <v>0</v>
      </c>
      <c r="T803" s="54">
        <f>VLOOKUP(A803,T56建物老朽度!$A$6:$R$2001,18,FALSE)</f>
        <v>0</v>
      </c>
      <c r="U803" s="54" t="e">
        <f t="shared" si="86"/>
        <v>#DIV/0!</v>
      </c>
      <c r="V803" s="55" t="str">
        <f t="shared" si="87"/>
        <v>-</v>
      </c>
      <c r="W803" s="56">
        <f t="shared" si="88"/>
        <v>0</v>
      </c>
      <c r="X803" s="57">
        <f>VLOOKUP(A803,T71密集市街地の状況!$A$6:$Q$2001,13,FALSE)</f>
        <v>0</v>
      </c>
      <c r="Y803" s="56">
        <f t="shared" si="89"/>
        <v>0</v>
      </c>
      <c r="Z803" s="60"/>
      <c r="AA803" s="60"/>
      <c r="AB803" s="53">
        <f>VLOOKUP(A803,T71密集市街地の状況!$A$6:$Q$2000,15,FALSE)</f>
        <v>0</v>
      </c>
      <c r="AC803" s="61">
        <f t="shared" si="90"/>
        <v>0</v>
      </c>
      <c r="AD803" s="62"/>
    </row>
    <row r="804" spans="1:30" ht="15" customHeight="1">
      <c r="A804" s="49">
        <f>T71密集市街地の状況!A803</f>
        <v>0</v>
      </c>
      <c r="B804" s="16"/>
      <c r="C804" s="16"/>
      <c r="D804" s="16" t="str">
        <f t="shared" si="91"/>
        <v/>
      </c>
      <c r="E804" s="16"/>
      <c r="F804" s="16"/>
      <c r="G804" s="51">
        <v>798</v>
      </c>
      <c r="H804" s="31">
        <f>T71密集市街地の状況!B803</f>
        <v>0</v>
      </c>
      <c r="I804" s="31">
        <f>T71密集市街地の状況!C803</f>
        <v>0</v>
      </c>
      <c r="J804" s="31">
        <f>T71密集市街地の状況!D803</f>
        <v>0</v>
      </c>
      <c r="K804" s="31">
        <f>VLOOKUP(A804,T11aゾーン名称及び面積!$A$6:$I$2001,5,FALSE)</f>
        <v>0</v>
      </c>
      <c r="L804" s="31">
        <f>VLOOKUP(A804,T11aゾーン名称及び面積!$A$6:$I$2001,6,FALSE)</f>
        <v>0</v>
      </c>
      <c r="M804" s="52">
        <f>VLOOKUP(A804,T11aゾーン名称及び面積!$A$6:$I$2001,7,FALSE)</f>
        <v>0</v>
      </c>
      <c r="N804" s="52">
        <f>VLOOKUP(A804,T11aゾーン名称及び面積!$A$6:$I$2001,8,FALSE)</f>
        <v>0</v>
      </c>
      <c r="O804" s="53">
        <f>VLOOKUP(A804,T11aゾーン名称及び面積!$A$6:$I$2001,9,FALSE)</f>
        <v>0</v>
      </c>
      <c r="P804" s="54">
        <f>VLOOKUP(A804,T23ゾーン別人口!$A$6:$F$2001,6,FALSE)</f>
        <v>0</v>
      </c>
      <c r="Q804" s="58" t="e">
        <f t="shared" si="85"/>
        <v>#DIV/0!</v>
      </c>
      <c r="R804" s="53">
        <f>VLOOKUP(A804,T71密集市街地の状況!$A$6:$F$2000,6,FALSE)</f>
        <v>0</v>
      </c>
      <c r="S804" s="54">
        <f>VLOOKUP(A804,T56建物老朽度!$A$6:$R$2001,17,FALSE)</f>
        <v>0</v>
      </c>
      <c r="T804" s="54">
        <f>VLOOKUP(A804,T56建物老朽度!$A$6:$R$2001,18,FALSE)</f>
        <v>0</v>
      </c>
      <c r="U804" s="54" t="e">
        <f t="shared" si="86"/>
        <v>#DIV/0!</v>
      </c>
      <c r="V804" s="55" t="str">
        <f t="shared" si="87"/>
        <v>-</v>
      </c>
      <c r="W804" s="56">
        <f t="shared" si="88"/>
        <v>0</v>
      </c>
      <c r="X804" s="57">
        <f>VLOOKUP(A804,T71密集市街地の状況!$A$6:$Q$2001,13,FALSE)</f>
        <v>0</v>
      </c>
      <c r="Y804" s="56">
        <f t="shared" si="89"/>
        <v>0</v>
      </c>
      <c r="Z804" s="60"/>
      <c r="AA804" s="60"/>
      <c r="AB804" s="53">
        <f>VLOOKUP(A804,T71密集市街地の状況!$A$6:$Q$2000,15,FALSE)</f>
        <v>0</v>
      </c>
      <c r="AC804" s="61">
        <f t="shared" si="90"/>
        <v>0</v>
      </c>
      <c r="AD804" s="62"/>
    </row>
    <row r="805" spans="1:30" ht="15" customHeight="1">
      <c r="A805" s="49">
        <f>T71密集市街地の状況!A804</f>
        <v>0</v>
      </c>
      <c r="B805" s="16"/>
      <c r="C805" s="16"/>
      <c r="D805" s="16" t="str">
        <f t="shared" si="91"/>
        <v/>
      </c>
      <c r="E805" s="16"/>
      <c r="F805" s="16"/>
      <c r="G805" s="51">
        <v>799</v>
      </c>
      <c r="H805" s="31">
        <f>T71密集市街地の状況!B804</f>
        <v>0</v>
      </c>
      <c r="I805" s="31">
        <f>T71密集市街地の状況!C804</f>
        <v>0</v>
      </c>
      <c r="J805" s="31">
        <f>T71密集市街地の状況!D804</f>
        <v>0</v>
      </c>
      <c r="K805" s="31">
        <f>VLOOKUP(A805,T11aゾーン名称及び面積!$A$6:$I$2001,5,FALSE)</f>
        <v>0</v>
      </c>
      <c r="L805" s="31">
        <f>VLOOKUP(A805,T11aゾーン名称及び面積!$A$6:$I$2001,6,FALSE)</f>
        <v>0</v>
      </c>
      <c r="M805" s="52">
        <f>VLOOKUP(A805,T11aゾーン名称及び面積!$A$6:$I$2001,7,FALSE)</f>
        <v>0</v>
      </c>
      <c r="N805" s="52">
        <f>VLOOKUP(A805,T11aゾーン名称及び面積!$A$6:$I$2001,8,FALSE)</f>
        <v>0</v>
      </c>
      <c r="O805" s="53">
        <f>VLOOKUP(A805,T11aゾーン名称及び面積!$A$6:$I$2001,9,FALSE)</f>
        <v>0</v>
      </c>
      <c r="P805" s="54">
        <f>VLOOKUP(A805,T23ゾーン別人口!$A$6:$F$2001,6,FALSE)</f>
        <v>0</v>
      </c>
      <c r="Q805" s="58" t="e">
        <f t="shared" si="85"/>
        <v>#DIV/0!</v>
      </c>
      <c r="R805" s="53">
        <f>VLOOKUP(A805,T71密集市街地の状況!$A$6:$F$2000,6,FALSE)</f>
        <v>0</v>
      </c>
      <c r="S805" s="54">
        <f>VLOOKUP(A805,T56建物老朽度!$A$6:$R$2001,17,FALSE)</f>
        <v>0</v>
      </c>
      <c r="T805" s="54">
        <f>VLOOKUP(A805,T56建物老朽度!$A$6:$R$2001,18,FALSE)</f>
        <v>0</v>
      </c>
      <c r="U805" s="54" t="e">
        <f t="shared" si="86"/>
        <v>#DIV/0!</v>
      </c>
      <c r="V805" s="55" t="str">
        <f t="shared" si="87"/>
        <v>-</v>
      </c>
      <c r="W805" s="56">
        <f t="shared" si="88"/>
        <v>0</v>
      </c>
      <c r="X805" s="57">
        <f>VLOOKUP(A805,T71密集市街地の状況!$A$6:$Q$2001,13,FALSE)</f>
        <v>0</v>
      </c>
      <c r="Y805" s="56">
        <f t="shared" si="89"/>
        <v>0</v>
      </c>
      <c r="Z805" s="60"/>
      <c r="AA805" s="60"/>
      <c r="AB805" s="53">
        <f>VLOOKUP(A805,T71密集市街地の状況!$A$6:$Q$2000,15,FALSE)</f>
        <v>0</v>
      </c>
      <c r="AC805" s="61">
        <f t="shared" si="90"/>
        <v>0</v>
      </c>
      <c r="AD805" s="62"/>
    </row>
    <row r="806" spans="1:30" ht="15" customHeight="1">
      <c r="A806" s="49">
        <f>T71密集市街地の状況!A805</f>
        <v>0</v>
      </c>
      <c r="B806" s="16"/>
      <c r="C806" s="16"/>
      <c r="D806" s="16" t="str">
        <f t="shared" si="91"/>
        <v/>
      </c>
      <c r="E806" s="16"/>
      <c r="F806" s="16"/>
      <c r="G806" s="51">
        <v>800</v>
      </c>
      <c r="H806" s="31">
        <f>T71密集市街地の状況!B805</f>
        <v>0</v>
      </c>
      <c r="I806" s="31">
        <f>T71密集市街地の状況!C805</f>
        <v>0</v>
      </c>
      <c r="J806" s="31">
        <f>T71密集市街地の状況!D805</f>
        <v>0</v>
      </c>
      <c r="K806" s="31">
        <f>VLOOKUP(A806,T11aゾーン名称及び面積!$A$6:$I$2001,5,FALSE)</f>
        <v>0</v>
      </c>
      <c r="L806" s="31">
        <f>VLOOKUP(A806,T11aゾーン名称及び面積!$A$6:$I$2001,6,FALSE)</f>
        <v>0</v>
      </c>
      <c r="M806" s="52">
        <f>VLOOKUP(A806,T11aゾーン名称及び面積!$A$6:$I$2001,7,FALSE)</f>
        <v>0</v>
      </c>
      <c r="N806" s="52">
        <f>VLOOKUP(A806,T11aゾーン名称及び面積!$A$6:$I$2001,8,FALSE)</f>
        <v>0</v>
      </c>
      <c r="O806" s="53">
        <f>VLOOKUP(A806,T11aゾーン名称及び面積!$A$6:$I$2001,9,FALSE)</f>
        <v>0</v>
      </c>
      <c r="P806" s="54">
        <f>VLOOKUP(A806,T23ゾーン別人口!$A$6:$F$2001,6,FALSE)</f>
        <v>0</v>
      </c>
      <c r="Q806" s="58" t="e">
        <f t="shared" si="85"/>
        <v>#DIV/0!</v>
      </c>
      <c r="R806" s="53">
        <f>VLOOKUP(A806,T71密集市街地の状況!$A$6:$F$2000,6,FALSE)</f>
        <v>0</v>
      </c>
      <c r="S806" s="54">
        <f>VLOOKUP(A806,T56建物老朽度!$A$6:$R$2001,17,FALSE)</f>
        <v>0</v>
      </c>
      <c r="T806" s="54">
        <f>VLOOKUP(A806,T56建物老朽度!$A$6:$R$2001,18,FALSE)</f>
        <v>0</v>
      </c>
      <c r="U806" s="54" t="e">
        <f t="shared" si="86"/>
        <v>#DIV/0!</v>
      </c>
      <c r="V806" s="55" t="str">
        <f t="shared" si="87"/>
        <v>-</v>
      </c>
      <c r="W806" s="56">
        <f t="shared" si="88"/>
        <v>0</v>
      </c>
      <c r="X806" s="57">
        <f>VLOOKUP(A806,T71密集市街地の状況!$A$6:$Q$2001,13,FALSE)</f>
        <v>0</v>
      </c>
      <c r="Y806" s="56">
        <f t="shared" si="89"/>
        <v>0</v>
      </c>
      <c r="Z806" s="60"/>
      <c r="AA806" s="60"/>
      <c r="AB806" s="53">
        <f>VLOOKUP(A806,T71密集市街地の状況!$A$6:$Q$2000,15,FALSE)</f>
        <v>0</v>
      </c>
      <c r="AC806" s="61">
        <f t="shared" si="90"/>
        <v>0</v>
      </c>
      <c r="AD806" s="62"/>
    </row>
    <row r="807" spans="1:30" ht="15" customHeight="1">
      <c r="A807" s="49">
        <f>T71密集市街地の状況!A806</f>
        <v>0</v>
      </c>
      <c r="B807" s="16"/>
      <c r="C807" s="16"/>
      <c r="D807" s="16" t="str">
        <f t="shared" si="91"/>
        <v/>
      </c>
      <c r="E807" s="16"/>
      <c r="F807" s="16"/>
      <c r="G807" s="51">
        <v>801</v>
      </c>
      <c r="H807" s="31">
        <f>T71密集市街地の状況!B806</f>
        <v>0</v>
      </c>
      <c r="I807" s="31">
        <f>T71密集市街地の状況!C806</f>
        <v>0</v>
      </c>
      <c r="J807" s="31">
        <f>T71密集市街地の状況!D806</f>
        <v>0</v>
      </c>
      <c r="K807" s="31">
        <f>VLOOKUP(A807,T11aゾーン名称及び面積!$A$6:$I$2001,5,FALSE)</f>
        <v>0</v>
      </c>
      <c r="L807" s="31">
        <f>VLOOKUP(A807,T11aゾーン名称及び面積!$A$6:$I$2001,6,FALSE)</f>
        <v>0</v>
      </c>
      <c r="M807" s="52">
        <f>VLOOKUP(A807,T11aゾーン名称及び面積!$A$6:$I$2001,7,FALSE)</f>
        <v>0</v>
      </c>
      <c r="N807" s="52">
        <f>VLOOKUP(A807,T11aゾーン名称及び面積!$A$6:$I$2001,8,FALSE)</f>
        <v>0</v>
      </c>
      <c r="O807" s="53">
        <f>VLOOKUP(A807,T11aゾーン名称及び面積!$A$6:$I$2001,9,FALSE)</f>
        <v>0</v>
      </c>
      <c r="P807" s="54">
        <f>VLOOKUP(A807,T23ゾーン別人口!$A$6:$F$2001,6,FALSE)</f>
        <v>0</v>
      </c>
      <c r="Q807" s="58" t="e">
        <f t="shared" si="85"/>
        <v>#DIV/0!</v>
      </c>
      <c r="R807" s="53">
        <f>VLOOKUP(A807,T71密集市街地の状況!$A$6:$F$2000,6,FALSE)</f>
        <v>0</v>
      </c>
      <c r="S807" s="54">
        <f>VLOOKUP(A807,T56建物老朽度!$A$6:$R$2001,17,FALSE)</f>
        <v>0</v>
      </c>
      <c r="T807" s="54">
        <f>VLOOKUP(A807,T56建物老朽度!$A$6:$R$2001,18,FALSE)</f>
        <v>0</v>
      </c>
      <c r="U807" s="54" t="e">
        <f t="shared" si="86"/>
        <v>#DIV/0!</v>
      </c>
      <c r="V807" s="55" t="str">
        <f t="shared" si="87"/>
        <v>-</v>
      </c>
      <c r="W807" s="56">
        <f t="shared" si="88"/>
        <v>0</v>
      </c>
      <c r="X807" s="57">
        <f>VLOOKUP(A807,T71密集市街地の状況!$A$6:$Q$2001,13,FALSE)</f>
        <v>0</v>
      </c>
      <c r="Y807" s="56">
        <f t="shared" si="89"/>
        <v>0</v>
      </c>
      <c r="Z807" s="60"/>
      <c r="AA807" s="60"/>
      <c r="AB807" s="53">
        <f>VLOOKUP(A807,T71密集市街地の状況!$A$6:$Q$2000,15,FALSE)</f>
        <v>0</v>
      </c>
      <c r="AC807" s="61">
        <f t="shared" si="90"/>
        <v>0</v>
      </c>
      <c r="AD807" s="62"/>
    </row>
    <row r="808" spans="1:30" ht="15" customHeight="1">
      <c r="A808" s="49">
        <f>T71密集市街地の状況!A807</f>
        <v>0</v>
      </c>
      <c r="B808" s="16"/>
      <c r="C808" s="16"/>
      <c r="D808" s="16" t="str">
        <f t="shared" si="91"/>
        <v/>
      </c>
      <c r="E808" s="16"/>
      <c r="F808" s="16"/>
      <c r="G808" s="51">
        <v>802</v>
      </c>
      <c r="H808" s="31">
        <f>T71密集市街地の状況!B807</f>
        <v>0</v>
      </c>
      <c r="I808" s="31">
        <f>T71密集市街地の状況!C807</f>
        <v>0</v>
      </c>
      <c r="J808" s="31">
        <f>T71密集市街地の状況!D807</f>
        <v>0</v>
      </c>
      <c r="K808" s="31">
        <f>VLOOKUP(A808,T11aゾーン名称及び面積!$A$6:$I$2001,5,FALSE)</f>
        <v>0</v>
      </c>
      <c r="L808" s="31">
        <f>VLOOKUP(A808,T11aゾーン名称及び面積!$A$6:$I$2001,6,FALSE)</f>
        <v>0</v>
      </c>
      <c r="M808" s="52">
        <f>VLOOKUP(A808,T11aゾーン名称及び面積!$A$6:$I$2001,7,FALSE)</f>
        <v>0</v>
      </c>
      <c r="N808" s="52">
        <f>VLOOKUP(A808,T11aゾーン名称及び面積!$A$6:$I$2001,8,FALSE)</f>
        <v>0</v>
      </c>
      <c r="O808" s="53">
        <f>VLOOKUP(A808,T11aゾーン名称及び面積!$A$6:$I$2001,9,FALSE)</f>
        <v>0</v>
      </c>
      <c r="P808" s="54">
        <f>VLOOKUP(A808,T23ゾーン別人口!$A$6:$F$2001,6,FALSE)</f>
        <v>0</v>
      </c>
      <c r="Q808" s="58" t="e">
        <f t="shared" si="85"/>
        <v>#DIV/0!</v>
      </c>
      <c r="R808" s="53">
        <f>VLOOKUP(A808,T71密集市街地の状況!$A$6:$F$2000,6,FALSE)</f>
        <v>0</v>
      </c>
      <c r="S808" s="54">
        <f>VLOOKUP(A808,T56建物老朽度!$A$6:$R$2001,17,FALSE)</f>
        <v>0</v>
      </c>
      <c r="T808" s="54">
        <f>VLOOKUP(A808,T56建物老朽度!$A$6:$R$2001,18,FALSE)</f>
        <v>0</v>
      </c>
      <c r="U808" s="54" t="e">
        <f t="shared" si="86"/>
        <v>#DIV/0!</v>
      </c>
      <c r="V808" s="55" t="str">
        <f t="shared" si="87"/>
        <v>-</v>
      </c>
      <c r="W808" s="56">
        <f t="shared" si="88"/>
        <v>0</v>
      </c>
      <c r="X808" s="57">
        <f>VLOOKUP(A808,T71密集市街地の状況!$A$6:$Q$2001,13,FALSE)</f>
        <v>0</v>
      </c>
      <c r="Y808" s="56">
        <f t="shared" si="89"/>
        <v>0</v>
      </c>
      <c r="Z808" s="60"/>
      <c r="AA808" s="60"/>
      <c r="AB808" s="53">
        <f>VLOOKUP(A808,T71密集市街地の状況!$A$6:$Q$2000,15,FALSE)</f>
        <v>0</v>
      </c>
      <c r="AC808" s="61">
        <f t="shared" si="90"/>
        <v>0</v>
      </c>
      <c r="AD808" s="62"/>
    </row>
    <row r="809" spans="1:30" ht="15" customHeight="1">
      <c r="A809" s="49">
        <f>T71密集市街地の状況!A808</f>
        <v>0</v>
      </c>
      <c r="B809" s="16"/>
      <c r="C809" s="16"/>
      <c r="D809" s="16" t="str">
        <f t="shared" si="91"/>
        <v/>
      </c>
      <c r="E809" s="16"/>
      <c r="F809" s="16"/>
      <c r="G809" s="51">
        <v>803</v>
      </c>
      <c r="H809" s="31">
        <f>T71密集市街地の状況!B808</f>
        <v>0</v>
      </c>
      <c r="I809" s="31">
        <f>T71密集市街地の状況!C808</f>
        <v>0</v>
      </c>
      <c r="J809" s="31">
        <f>T71密集市街地の状況!D808</f>
        <v>0</v>
      </c>
      <c r="K809" s="31">
        <f>VLOOKUP(A809,T11aゾーン名称及び面積!$A$6:$I$2001,5,FALSE)</f>
        <v>0</v>
      </c>
      <c r="L809" s="31">
        <f>VLOOKUP(A809,T11aゾーン名称及び面積!$A$6:$I$2001,6,FALSE)</f>
        <v>0</v>
      </c>
      <c r="M809" s="52">
        <f>VLOOKUP(A809,T11aゾーン名称及び面積!$A$6:$I$2001,7,FALSE)</f>
        <v>0</v>
      </c>
      <c r="N809" s="52">
        <f>VLOOKUP(A809,T11aゾーン名称及び面積!$A$6:$I$2001,8,FALSE)</f>
        <v>0</v>
      </c>
      <c r="O809" s="53">
        <f>VLOOKUP(A809,T11aゾーン名称及び面積!$A$6:$I$2001,9,FALSE)</f>
        <v>0</v>
      </c>
      <c r="P809" s="54">
        <f>VLOOKUP(A809,T23ゾーン別人口!$A$6:$F$2001,6,FALSE)</f>
        <v>0</v>
      </c>
      <c r="Q809" s="58" t="e">
        <f t="shared" si="85"/>
        <v>#DIV/0!</v>
      </c>
      <c r="R809" s="53">
        <f>VLOOKUP(A809,T71密集市街地の状況!$A$6:$F$2000,6,FALSE)</f>
        <v>0</v>
      </c>
      <c r="S809" s="54">
        <f>VLOOKUP(A809,T56建物老朽度!$A$6:$R$2001,17,FALSE)</f>
        <v>0</v>
      </c>
      <c r="T809" s="54">
        <f>VLOOKUP(A809,T56建物老朽度!$A$6:$R$2001,18,FALSE)</f>
        <v>0</v>
      </c>
      <c r="U809" s="54" t="e">
        <f t="shared" si="86"/>
        <v>#DIV/0!</v>
      </c>
      <c r="V809" s="55" t="str">
        <f t="shared" si="87"/>
        <v>-</v>
      </c>
      <c r="W809" s="56">
        <f t="shared" si="88"/>
        <v>0</v>
      </c>
      <c r="X809" s="57">
        <f>VLOOKUP(A809,T71密集市街地の状況!$A$6:$Q$2001,13,FALSE)</f>
        <v>0</v>
      </c>
      <c r="Y809" s="56">
        <f t="shared" si="89"/>
        <v>0</v>
      </c>
      <c r="Z809" s="60"/>
      <c r="AA809" s="60"/>
      <c r="AB809" s="53">
        <f>VLOOKUP(A809,T71密集市街地の状況!$A$6:$Q$2000,15,FALSE)</f>
        <v>0</v>
      </c>
      <c r="AC809" s="61">
        <f t="shared" si="90"/>
        <v>0</v>
      </c>
      <c r="AD809" s="62"/>
    </row>
    <row r="810" spans="1:30" ht="15" customHeight="1">
      <c r="A810" s="49">
        <f>T71密集市街地の状況!A809</f>
        <v>0</v>
      </c>
      <c r="B810" s="16"/>
      <c r="C810" s="16"/>
      <c r="D810" s="16" t="str">
        <f t="shared" si="91"/>
        <v/>
      </c>
      <c r="E810" s="16"/>
      <c r="F810" s="16"/>
      <c r="G810" s="51">
        <v>804</v>
      </c>
      <c r="H810" s="31">
        <f>T71密集市街地の状況!B809</f>
        <v>0</v>
      </c>
      <c r="I810" s="31">
        <f>T71密集市街地の状況!C809</f>
        <v>0</v>
      </c>
      <c r="J810" s="31">
        <f>T71密集市街地の状況!D809</f>
        <v>0</v>
      </c>
      <c r="K810" s="31">
        <f>VLOOKUP(A810,T11aゾーン名称及び面積!$A$6:$I$2001,5,FALSE)</f>
        <v>0</v>
      </c>
      <c r="L810" s="31">
        <f>VLOOKUP(A810,T11aゾーン名称及び面積!$A$6:$I$2001,6,FALSE)</f>
        <v>0</v>
      </c>
      <c r="M810" s="52">
        <f>VLOOKUP(A810,T11aゾーン名称及び面積!$A$6:$I$2001,7,FALSE)</f>
        <v>0</v>
      </c>
      <c r="N810" s="52">
        <f>VLOOKUP(A810,T11aゾーン名称及び面積!$A$6:$I$2001,8,FALSE)</f>
        <v>0</v>
      </c>
      <c r="O810" s="53">
        <f>VLOOKUP(A810,T11aゾーン名称及び面積!$A$6:$I$2001,9,FALSE)</f>
        <v>0</v>
      </c>
      <c r="P810" s="54">
        <f>VLOOKUP(A810,T23ゾーン別人口!$A$6:$F$2001,6,FALSE)</f>
        <v>0</v>
      </c>
      <c r="Q810" s="58" t="e">
        <f t="shared" si="85"/>
        <v>#DIV/0!</v>
      </c>
      <c r="R810" s="53">
        <f>VLOOKUP(A810,T71密集市街地の状況!$A$6:$F$2000,6,FALSE)</f>
        <v>0</v>
      </c>
      <c r="S810" s="54">
        <f>VLOOKUP(A810,T56建物老朽度!$A$6:$R$2001,17,FALSE)</f>
        <v>0</v>
      </c>
      <c r="T810" s="54">
        <f>VLOOKUP(A810,T56建物老朽度!$A$6:$R$2001,18,FALSE)</f>
        <v>0</v>
      </c>
      <c r="U810" s="54" t="e">
        <f t="shared" si="86"/>
        <v>#DIV/0!</v>
      </c>
      <c r="V810" s="55" t="str">
        <f t="shared" si="87"/>
        <v>-</v>
      </c>
      <c r="W810" s="56">
        <f t="shared" si="88"/>
        <v>0</v>
      </c>
      <c r="X810" s="57">
        <f>VLOOKUP(A810,T71密集市街地の状況!$A$6:$Q$2001,13,FALSE)</f>
        <v>0</v>
      </c>
      <c r="Y810" s="56">
        <f t="shared" si="89"/>
        <v>0</v>
      </c>
      <c r="Z810" s="60"/>
      <c r="AA810" s="60"/>
      <c r="AB810" s="53">
        <f>VLOOKUP(A810,T71密集市街地の状況!$A$6:$Q$2000,15,FALSE)</f>
        <v>0</v>
      </c>
      <c r="AC810" s="61">
        <f t="shared" si="90"/>
        <v>0</v>
      </c>
      <c r="AD810" s="62"/>
    </row>
    <row r="811" spans="1:30" ht="15" customHeight="1">
      <c r="A811" s="49">
        <f>T71密集市街地の状況!A810</f>
        <v>0</v>
      </c>
      <c r="B811" s="16"/>
      <c r="C811" s="16"/>
      <c r="D811" s="16" t="str">
        <f t="shared" si="91"/>
        <v/>
      </c>
      <c r="E811" s="16"/>
      <c r="F811" s="16"/>
      <c r="G811" s="51">
        <v>805</v>
      </c>
      <c r="H811" s="31">
        <f>T71密集市街地の状況!B810</f>
        <v>0</v>
      </c>
      <c r="I811" s="31">
        <f>T71密集市街地の状況!C810</f>
        <v>0</v>
      </c>
      <c r="J811" s="31">
        <f>T71密集市街地の状況!D810</f>
        <v>0</v>
      </c>
      <c r="K811" s="31">
        <f>VLOOKUP(A811,T11aゾーン名称及び面積!$A$6:$I$2001,5,FALSE)</f>
        <v>0</v>
      </c>
      <c r="L811" s="31">
        <f>VLOOKUP(A811,T11aゾーン名称及び面積!$A$6:$I$2001,6,FALSE)</f>
        <v>0</v>
      </c>
      <c r="M811" s="52">
        <f>VLOOKUP(A811,T11aゾーン名称及び面積!$A$6:$I$2001,7,FALSE)</f>
        <v>0</v>
      </c>
      <c r="N811" s="52">
        <f>VLOOKUP(A811,T11aゾーン名称及び面積!$A$6:$I$2001,8,FALSE)</f>
        <v>0</v>
      </c>
      <c r="O811" s="53">
        <f>VLOOKUP(A811,T11aゾーン名称及び面積!$A$6:$I$2001,9,FALSE)</f>
        <v>0</v>
      </c>
      <c r="P811" s="54">
        <f>VLOOKUP(A811,T23ゾーン別人口!$A$6:$F$2001,6,FALSE)</f>
        <v>0</v>
      </c>
      <c r="Q811" s="58" t="e">
        <f t="shared" si="85"/>
        <v>#DIV/0!</v>
      </c>
      <c r="R811" s="53">
        <f>VLOOKUP(A811,T71密集市街地の状況!$A$6:$F$2000,6,FALSE)</f>
        <v>0</v>
      </c>
      <c r="S811" s="54">
        <f>VLOOKUP(A811,T56建物老朽度!$A$6:$R$2001,17,FALSE)</f>
        <v>0</v>
      </c>
      <c r="T811" s="54">
        <f>VLOOKUP(A811,T56建物老朽度!$A$6:$R$2001,18,FALSE)</f>
        <v>0</v>
      </c>
      <c r="U811" s="54" t="e">
        <f t="shared" si="86"/>
        <v>#DIV/0!</v>
      </c>
      <c r="V811" s="55" t="str">
        <f t="shared" si="87"/>
        <v>-</v>
      </c>
      <c r="W811" s="56">
        <f t="shared" si="88"/>
        <v>0</v>
      </c>
      <c r="X811" s="57">
        <f>VLOOKUP(A811,T71密集市街地の状況!$A$6:$Q$2001,13,FALSE)</f>
        <v>0</v>
      </c>
      <c r="Y811" s="56">
        <f t="shared" si="89"/>
        <v>0</v>
      </c>
      <c r="Z811" s="60"/>
      <c r="AA811" s="60"/>
      <c r="AB811" s="53">
        <f>VLOOKUP(A811,T71密集市街地の状況!$A$6:$Q$2000,15,FALSE)</f>
        <v>0</v>
      </c>
      <c r="AC811" s="61">
        <f t="shared" si="90"/>
        <v>0</v>
      </c>
      <c r="AD811" s="62"/>
    </row>
    <row r="812" spans="1:30" ht="15" customHeight="1">
      <c r="A812" s="49">
        <f>T71密集市街地の状況!A811</f>
        <v>0</v>
      </c>
      <c r="B812" s="16"/>
      <c r="C812" s="16"/>
      <c r="D812" s="16" t="str">
        <f t="shared" si="91"/>
        <v/>
      </c>
      <c r="E812" s="16"/>
      <c r="F812" s="16"/>
      <c r="G812" s="51">
        <v>806</v>
      </c>
      <c r="H812" s="31">
        <f>T71密集市街地の状況!B811</f>
        <v>0</v>
      </c>
      <c r="I812" s="31">
        <f>T71密集市街地の状況!C811</f>
        <v>0</v>
      </c>
      <c r="J812" s="31">
        <f>T71密集市街地の状況!D811</f>
        <v>0</v>
      </c>
      <c r="K812" s="31">
        <f>VLOOKUP(A812,T11aゾーン名称及び面積!$A$6:$I$2001,5,FALSE)</f>
        <v>0</v>
      </c>
      <c r="L812" s="31">
        <f>VLOOKUP(A812,T11aゾーン名称及び面積!$A$6:$I$2001,6,FALSE)</f>
        <v>0</v>
      </c>
      <c r="M812" s="52">
        <f>VLOOKUP(A812,T11aゾーン名称及び面積!$A$6:$I$2001,7,FALSE)</f>
        <v>0</v>
      </c>
      <c r="N812" s="52">
        <f>VLOOKUP(A812,T11aゾーン名称及び面積!$A$6:$I$2001,8,FALSE)</f>
        <v>0</v>
      </c>
      <c r="O812" s="53">
        <f>VLOOKUP(A812,T11aゾーン名称及び面積!$A$6:$I$2001,9,FALSE)</f>
        <v>0</v>
      </c>
      <c r="P812" s="54">
        <f>VLOOKUP(A812,T23ゾーン別人口!$A$6:$F$2001,6,FALSE)</f>
        <v>0</v>
      </c>
      <c r="Q812" s="58" t="e">
        <f t="shared" si="85"/>
        <v>#DIV/0!</v>
      </c>
      <c r="R812" s="53">
        <f>VLOOKUP(A812,T71密集市街地の状況!$A$6:$F$2000,6,FALSE)</f>
        <v>0</v>
      </c>
      <c r="S812" s="54">
        <f>VLOOKUP(A812,T56建物老朽度!$A$6:$R$2001,17,FALSE)</f>
        <v>0</v>
      </c>
      <c r="T812" s="54">
        <f>VLOOKUP(A812,T56建物老朽度!$A$6:$R$2001,18,FALSE)</f>
        <v>0</v>
      </c>
      <c r="U812" s="54" t="e">
        <f t="shared" si="86"/>
        <v>#DIV/0!</v>
      </c>
      <c r="V812" s="55" t="str">
        <f t="shared" si="87"/>
        <v>-</v>
      </c>
      <c r="W812" s="56">
        <f t="shared" si="88"/>
        <v>0</v>
      </c>
      <c r="X812" s="57">
        <f>VLOOKUP(A812,T71密集市街地の状況!$A$6:$Q$2001,13,FALSE)</f>
        <v>0</v>
      </c>
      <c r="Y812" s="56">
        <f t="shared" si="89"/>
        <v>0</v>
      </c>
      <c r="Z812" s="60"/>
      <c r="AA812" s="60"/>
      <c r="AB812" s="53">
        <f>VLOOKUP(A812,T71密集市街地の状況!$A$6:$Q$2000,15,FALSE)</f>
        <v>0</v>
      </c>
      <c r="AC812" s="61">
        <f t="shared" si="90"/>
        <v>0</v>
      </c>
      <c r="AD812" s="62"/>
    </row>
    <row r="813" spans="1:30" ht="15" customHeight="1">
      <c r="A813" s="49">
        <f>T71密集市街地の状況!A812</f>
        <v>0</v>
      </c>
      <c r="B813" s="16"/>
      <c r="C813" s="16"/>
      <c r="D813" s="16" t="str">
        <f t="shared" si="91"/>
        <v/>
      </c>
      <c r="E813" s="16"/>
      <c r="F813" s="16"/>
      <c r="G813" s="51">
        <v>807</v>
      </c>
      <c r="H813" s="31">
        <f>T71密集市街地の状況!B812</f>
        <v>0</v>
      </c>
      <c r="I813" s="31">
        <f>T71密集市街地の状況!C812</f>
        <v>0</v>
      </c>
      <c r="J813" s="31">
        <f>T71密集市街地の状況!D812</f>
        <v>0</v>
      </c>
      <c r="K813" s="31">
        <f>VLOOKUP(A813,T11aゾーン名称及び面積!$A$6:$I$2001,5,FALSE)</f>
        <v>0</v>
      </c>
      <c r="L813" s="31">
        <f>VLOOKUP(A813,T11aゾーン名称及び面積!$A$6:$I$2001,6,FALSE)</f>
        <v>0</v>
      </c>
      <c r="M813" s="52">
        <f>VLOOKUP(A813,T11aゾーン名称及び面積!$A$6:$I$2001,7,FALSE)</f>
        <v>0</v>
      </c>
      <c r="N813" s="52">
        <f>VLOOKUP(A813,T11aゾーン名称及び面積!$A$6:$I$2001,8,FALSE)</f>
        <v>0</v>
      </c>
      <c r="O813" s="53">
        <f>VLOOKUP(A813,T11aゾーン名称及び面積!$A$6:$I$2001,9,FALSE)</f>
        <v>0</v>
      </c>
      <c r="P813" s="54">
        <f>VLOOKUP(A813,T23ゾーン別人口!$A$6:$F$2001,6,FALSE)</f>
        <v>0</v>
      </c>
      <c r="Q813" s="58" t="e">
        <f t="shared" si="85"/>
        <v>#DIV/0!</v>
      </c>
      <c r="R813" s="53">
        <f>VLOOKUP(A813,T71密集市街地の状況!$A$6:$F$2000,6,FALSE)</f>
        <v>0</v>
      </c>
      <c r="S813" s="54">
        <f>VLOOKUP(A813,T56建物老朽度!$A$6:$R$2001,17,FALSE)</f>
        <v>0</v>
      </c>
      <c r="T813" s="54">
        <f>VLOOKUP(A813,T56建物老朽度!$A$6:$R$2001,18,FALSE)</f>
        <v>0</v>
      </c>
      <c r="U813" s="54" t="e">
        <f t="shared" si="86"/>
        <v>#DIV/0!</v>
      </c>
      <c r="V813" s="55" t="str">
        <f t="shared" si="87"/>
        <v>-</v>
      </c>
      <c r="W813" s="56">
        <f t="shared" si="88"/>
        <v>0</v>
      </c>
      <c r="X813" s="57">
        <f>VLOOKUP(A813,T71密集市街地の状況!$A$6:$Q$2001,13,FALSE)</f>
        <v>0</v>
      </c>
      <c r="Y813" s="56">
        <f t="shared" si="89"/>
        <v>0</v>
      </c>
      <c r="Z813" s="60"/>
      <c r="AA813" s="60"/>
      <c r="AB813" s="53">
        <f>VLOOKUP(A813,T71密集市街地の状況!$A$6:$Q$2000,15,FALSE)</f>
        <v>0</v>
      </c>
      <c r="AC813" s="61">
        <f t="shared" si="90"/>
        <v>0</v>
      </c>
      <c r="AD813" s="62"/>
    </row>
    <row r="814" spans="1:30" ht="15" customHeight="1">
      <c r="A814" s="49">
        <f>T71密集市街地の状況!A813</f>
        <v>0</v>
      </c>
      <c r="B814" s="16"/>
      <c r="C814" s="16"/>
      <c r="D814" s="16" t="str">
        <f t="shared" si="91"/>
        <v/>
      </c>
      <c r="E814" s="16"/>
      <c r="F814" s="16"/>
      <c r="G814" s="51">
        <v>808</v>
      </c>
      <c r="H814" s="31">
        <f>T71密集市街地の状況!B813</f>
        <v>0</v>
      </c>
      <c r="I814" s="31">
        <f>T71密集市街地の状況!C813</f>
        <v>0</v>
      </c>
      <c r="J814" s="31">
        <f>T71密集市街地の状況!D813</f>
        <v>0</v>
      </c>
      <c r="K814" s="31">
        <f>VLOOKUP(A814,T11aゾーン名称及び面積!$A$6:$I$2001,5,FALSE)</f>
        <v>0</v>
      </c>
      <c r="L814" s="31">
        <f>VLOOKUP(A814,T11aゾーン名称及び面積!$A$6:$I$2001,6,FALSE)</f>
        <v>0</v>
      </c>
      <c r="M814" s="52">
        <f>VLOOKUP(A814,T11aゾーン名称及び面積!$A$6:$I$2001,7,FALSE)</f>
        <v>0</v>
      </c>
      <c r="N814" s="52">
        <f>VLOOKUP(A814,T11aゾーン名称及び面積!$A$6:$I$2001,8,FALSE)</f>
        <v>0</v>
      </c>
      <c r="O814" s="53">
        <f>VLOOKUP(A814,T11aゾーン名称及び面積!$A$6:$I$2001,9,FALSE)</f>
        <v>0</v>
      </c>
      <c r="P814" s="54">
        <f>VLOOKUP(A814,T23ゾーン別人口!$A$6:$F$2001,6,FALSE)</f>
        <v>0</v>
      </c>
      <c r="Q814" s="58" t="e">
        <f t="shared" si="85"/>
        <v>#DIV/0!</v>
      </c>
      <c r="R814" s="53">
        <f>VLOOKUP(A814,T71密集市街地の状況!$A$6:$F$2000,6,FALSE)</f>
        <v>0</v>
      </c>
      <c r="S814" s="54">
        <f>VLOOKUP(A814,T56建物老朽度!$A$6:$R$2001,17,FALSE)</f>
        <v>0</v>
      </c>
      <c r="T814" s="54">
        <f>VLOOKUP(A814,T56建物老朽度!$A$6:$R$2001,18,FALSE)</f>
        <v>0</v>
      </c>
      <c r="U814" s="54" t="e">
        <f t="shared" si="86"/>
        <v>#DIV/0!</v>
      </c>
      <c r="V814" s="55" t="str">
        <f t="shared" si="87"/>
        <v>-</v>
      </c>
      <c r="W814" s="56">
        <f t="shared" si="88"/>
        <v>0</v>
      </c>
      <c r="X814" s="57">
        <f>VLOOKUP(A814,T71密集市街地の状況!$A$6:$Q$2001,13,FALSE)</f>
        <v>0</v>
      </c>
      <c r="Y814" s="56">
        <f t="shared" si="89"/>
        <v>0</v>
      </c>
      <c r="Z814" s="60"/>
      <c r="AA814" s="60"/>
      <c r="AB814" s="53">
        <f>VLOOKUP(A814,T71密集市街地の状況!$A$6:$Q$2000,15,FALSE)</f>
        <v>0</v>
      </c>
      <c r="AC814" s="61">
        <f t="shared" si="90"/>
        <v>0</v>
      </c>
      <c r="AD814" s="62"/>
    </row>
    <row r="815" spans="1:30" ht="15" customHeight="1">
      <c r="A815" s="49">
        <f>T71密集市街地の状況!A814</f>
        <v>0</v>
      </c>
      <c r="B815" s="16"/>
      <c r="C815" s="16"/>
      <c r="D815" s="16" t="str">
        <f t="shared" si="91"/>
        <v/>
      </c>
      <c r="E815" s="16"/>
      <c r="F815" s="16"/>
      <c r="G815" s="51">
        <v>809</v>
      </c>
      <c r="H815" s="31">
        <f>T71密集市街地の状況!B814</f>
        <v>0</v>
      </c>
      <c r="I815" s="31">
        <f>T71密集市街地の状況!C814</f>
        <v>0</v>
      </c>
      <c r="J815" s="31">
        <f>T71密集市街地の状況!D814</f>
        <v>0</v>
      </c>
      <c r="K815" s="31">
        <f>VLOOKUP(A815,T11aゾーン名称及び面積!$A$6:$I$2001,5,FALSE)</f>
        <v>0</v>
      </c>
      <c r="L815" s="31">
        <f>VLOOKUP(A815,T11aゾーン名称及び面積!$A$6:$I$2001,6,FALSE)</f>
        <v>0</v>
      </c>
      <c r="M815" s="52">
        <f>VLOOKUP(A815,T11aゾーン名称及び面積!$A$6:$I$2001,7,FALSE)</f>
        <v>0</v>
      </c>
      <c r="N815" s="52">
        <f>VLOOKUP(A815,T11aゾーン名称及び面積!$A$6:$I$2001,8,FALSE)</f>
        <v>0</v>
      </c>
      <c r="O815" s="53">
        <f>VLOOKUP(A815,T11aゾーン名称及び面積!$A$6:$I$2001,9,FALSE)</f>
        <v>0</v>
      </c>
      <c r="P815" s="54">
        <f>VLOOKUP(A815,T23ゾーン別人口!$A$6:$F$2001,6,FALSE)</f>
        <v>0</v>
      </c>
      <c r="Q815" s="58" t="e">
        <f t="shared" si="85"/>
        <v>#DIV/0!</v>
      </c>
      <c r="R815" s="53">
        <f>VLOOKUP(A815,T71密集市街地の状況!$A$6:$F$2000,6,FALSE)</f>
        <v>0</v>
      </c>
      <c r="S815" s="54">
        <f>VLOOKUP(A815,T56建物老朽度!$A$6:$R$2001,17,FALSE)</f>
        <v>0</v>
      </c>
      <c r="T815" s="54">
        <f>VLOOKUP(A815,T56建物老朽度!$A$6:$R$2001,18,FALSE)</f>
        <v>0</v>
      </c>
      <c r="U815" s="54" t="e">
        <f t="shared" si="86"/>
        <v>#DIV/0!</v>
      </c>
      <c r="V815" s="55" t="str">
        <f t="shared" si="87"/>
        <v>-</v>
      </c>
      <c r="W815" s="56">
        <f t="shared" si="88"/>
        <v>0</v>
      </c>
      <c r="X815" s="57">
        <f>VLOOKUP(A815,T71密集市街地の状況!$A$6:$Q$2001,13,FALSE)</f>
        <v>0</v>
      </c>
      <c r="Y815" s="56">
        <f t="shared" si="89"/>
        <v>0</v>
      </c>
      <c r="Z815" s="60"/>
      <c r="AA815" s="60"/>
      <c r="AB815" s="53">
        <f>VLOOKUP(A815,T71密集市街地の状況!$A$6:$Q$2000,15,FALSE)</f>
        <v>0</v>
      </c>
      <c r="AC815" s="61">
        <f t="shared" si="90"/>
        <v>0</v>
      </c>
      <c r="AD815" s="62"/>
    </row>
    <row r="816" spans="1:30" ht="15" customHeight="1">
      <c r="A816" s="49">
        <f>T71密集市街地の状況!A815</f>
        <v>0</v>
      </c>
      <c r="B816" s="16"/>
      <c r="C816" s="16"/>
      <c r="D816" s="16" t="str">
        <f t="shared" si="91"/>
        <v/>
      </c>
      <c r="E816" s="16"/>
      <c r="F816" s="16"/>
      <c r="G816" s="51">
        <v>810</v>
      </c>
      <c r="H816" s="31">
        <f>T71密集市街地の状況!B815</f>
        <v>0</v>
      </c>
      <c r="I816" s="31">
        <f>T71密集市街地の状況!C815</f>
        <v>0</v>
      </c>
      <c r="J816" s="31">
        <f>T71密集市街地の状況!D815</f>
        <v>0</v>
      </c>
      <c r="K816" s="31">
        <f>VLOOKUP(A816,T11aゾーン名称及び面積!$A$6:$I$2001,5,FALSE)</f>
        <v>0</v>
      </c>
      <c r="L816" s="31">
        <f>VLOOKUP(A816,T11aゾーン名称及び面積!$A$6:$I$2001,6,FALSE)</f>
        <v>0</v>
      </c>
      <c r="M816" s="52">
        <f>VLOOKUP(A816,T11aゾーン名称及び面積!$A$6:$I$2001,7,FALSE)</f>
        <v>0</v>
      </c>
      <c r="N816" s="52">
        <f>VLOOKUP(A816,T11aゾーン名称及び面積!$A$6:$I$2001,8,FALSE)</f>
        <v>0</v>
      </c>
      <c r="O816" s="53">
        <f>VLOOKUP(A816,T11aゾーン名称及び面積!$A$6:$I$2001,9,FALSE)</f>
        <v>0</v>
      </c>
      <c r="P816" s="54">
        <f>VLOOKUP(A816,T23ゾーン別人口!$A$6:$F$2001,6,FALSE)</f>
        <v>0</v>
      </c>
      <c r="Q816" s="58" t="e">
        <f t="shared" si="85"/>
        <v>#DIV/0!</v>
      </c>
      <c r="R816" s="53">
        <f>VLOOKUP(A816,T71密集市街地の状況!$A$6:$F$2000,6,FALSE)</f>
        <v>0</v>
      </c>
      <c r="S816" s="54">
        <f>VLOOKUP(A816,T56建物老朽度!$A$6:$R$2001,17,FALSE)</f>
        <v>0</v>
      </c>
      <c r="T816" s="54">
        <f>VLOOKUP(A816,T56建物老朽度!$A$6:$R$2001,18,FALSE)</f>
        <v>0</v>
      </c>
      <c r="U816" s="54" t="e">
        <f t="shared" si="86"/>
        <v>#DIV/0!</v>
      </c>
      <c r="V816" s="55" t="str">
        <f t="shared" si="87"/>
        <v>-</v>
      </c>
      <c r="W816" s="56">
        <f t="shared" si="88"/>
        <v>0</v>
      </c>
      <c r="X816" s="57">
        <f>VLOOKUP(A816,T71密集市街地の状況!$A$6:$Q$2001,13,FALSE)</f>
        <v>0</v>
      </c>
      <c r="Y816" s="56">
        <f t="shared" si="89"/>
        <v>0</v>
      </c>
      <c r="Z816" s="60"/>
      <c r="AA816" s="60"/>
      <c r="AB816" s="53">
        <f>VLOOKUP(A816,T71密集市街地の状況!$A$6:$Q$2000,15,FALSE)</f>
        <v>0</v>
      </c>
      <c r="AC816" s="61">
        <f t="shared" si="90"/>
        <v>0</v>
      </c>
      <c r="AD816" s="62"/>
    </row>
    <row r="817" spans="1:30" ht="15" customHeight="1">
      <c r="A817" s="49">
        <f>T71密集市街地の状況!A816</f>
        <v>0</v>
      </c>
      <c r="B817" s="16"/>
      <c r="C817" s="16"/>
      <c r="D817" s="16" t="str">
        <f t="shared" si="91"/>
        <v/>
      </c>
      <c r="E817" s="16"/>
      <c r="F817" s="16"/>
      <c r="G817" s="51">
        <v>811</v>
      </c>
      <c r="H817" s="31">
        <f>T71密集市街地の状況!B816</f>
        <v>0</v>
      </c>
      <c r="I817" s="31">
        <f>T71密集市街地の状況!C816</f>
        <v>0</v>
      </c>
      <c r="J817" s="31">
        <f>T71密集市街地の状況!D816</f>
        <v>0</v>
      </c>
      <c r="K817" s="31">
        <f>VLOOKUP(A817,T11aゾーン名称及び面積!$A$6:$I$2001,5,FALSE)</f>
        <v>0</v>
      </c>
      <c r="L817" s="31">
        <f>VLOOKUP(A817,T11aゾーン名称及び面積!$A$6:$I$2001,6,FALSE)</f>
        <v>0</v>
      </c>
      <c r="M817" s="52">
        <f>VLOOKUP(A817,T11aゾーン名称及び面積!$A$6:$I$2001,7,FALSE)</f>
        <v>0</v>
      </c>
      <c r="N817" s="52">
        <f>VLOOKUP(A817,T11aゾーン名称及び面積!$A$6:$I$2001,8,FALSE)</f>
        <v>0</v>
      </c>
      <c r="O817" s="53">
        <f>VLOOKUP(A817,T11aゾーン名称及び面積!$A$6:$I$2001,9,FALSE)</f>
        <v>0</v>
      </c>
      <c r="P817" s="54">
        <f>VLOOKUP(A817,T23ゾーン別人口!$A$6:$F$2001,6,FALSE)</f>
        <v>0</v>
      </c>
      <c r="Q817" s="58" t="e">
        <f t="shared" si="85"/>
        <v>#DIV/0!</v>
      </c>
      <c r="R817" s="53">
        <f>VLOOKUP(A817,T71密集市街地の状況!$A$6:$F$2000,6,FALSE)</f>
        <v>0</v>
      </c>
      <c r="S817" s="54">
        <f>VLOOKUP(A817,T56建物老朽度!$A$6:$R$2001,17,FALSE)</f>
        <v>0</v>
      </c>
      <c r="T817" s="54">
        <f>VLOOKUP(A817,T56建物老朽度!$A$6:$R$2001,18,FALSE)</f>
        <v>0</v>
      </c>
      <c r="U817" s="54" t="e">
        <f t="shared" si="86"/>
        <v>#DIV/0!</v>
      </c>
      <c r="V817" s="55" t="str">
        <f t="shared" si="87"/>
        <v>-</v>
      </c>
      <c r="W817" s="56">
        <f t="shared" si="88"/>
        <v>0</v>
      </c>
      <c r="X817" s="57">
        <f>VLOOKUP(A817,T71密集市街地の状況!$A$6:$Q$2001,13,FALSE)</f>
        <v>0</v>
      </c>
      <c r="Y817" s="56">
        <f t="shared" si="89"/>
        <v>0</v>
      </c>
      <c r="Z817" s="60"/>
      <c r="AA817" s="60"/>
      <c r="AB817" s="53">
        <f>VLOOKUP(A817,T71密集市街地の状況!$A$6:$Q$2000,15,FALSE)</f>
        <v>0</v>
      </c>
      <c r="AC817" s="61">
        <f t="shared" si="90"/>
        <v>0</v>
      </c>
      <c r="AD817" s="62"/>
    </row>
    <row r="818" spans="1:30" ht="15" customHeight="1">
      <c r="A818" s="49">
        <f>T71密集市街地の状況!A817</f>
        <v>0</v>
      </c>
      <c r="B818" s="16"/>
      <c r="C818" s="16"/>
      <c r="D818" s="16" t="str">
        <f t="shared" si="91"/>
        <v/>
      </c>
      <c r="E818" s="16"/>
      <c r="F818" s="16"/>
      <c r="G818" s="51">
        <v>812</v>
      </c>
      <c r="H818" s="31">
        <f>T71密集市街地の状況!B817</f>
        <v>0</v>
      </c>
      <c r="I818" s="31">
        <f>T71密集市街地の状況!C817</f>
        <v>0</v>
      </c>
      <c r="J818" s="31">
        <f>T71密集市街地の状況!D817</f>
        <v>0</v>
      </c>
      <c r="K818" s="31">
        <f>VLOOKUP(A818,T11aゾーン名称及び面積!$A$6:$I$2001,5,FALSE)</f>
        <v>0</v>
      </c>
      <c r="L818" s="31">
        <f>VLOOKUP(A818,T11aゾーン名称及び面積!$A$6:$I$2001,6,FALSE)</f>
        <v>0</v>
      </c>
      <c r="M818" s="52">
        <f>VLOOKUP(A818,T11aゾーン名称及び面積!$A$6:$I$2001,7,FALSE)</f>
        <v>0</v>
      </c>
      <c r="N818" s="52">
        <f>VLOOKUP(A818,T11aゾーン名称及び面積!$A$6:$I$2001,8,FALSE)</f>
        <v>0</v>
      </c>
      <c r="O818" s="53">
        <f>VLOOKUP(A818,T11aゾーン名称及び面積!$A$6:$I$2001,9,FALSE)</f>
        <v>0</v>
      </c>
      <c r="P818" s="54">
        <f>VLOOKUP(A818,T23ゾーン別人口!$A$6:$F$2001,6,FALSE)</f>
        <v>0</v>
      </c>
      <c r="Q818" s="58" t="e">
        <f t="shared" si="85"/>
        <v>#DIV/0!</v>
      </c>
      <c r="R818" s="53">
        <f>VLOOKUP(A818,T71密集市街地の状況!$A$6:$F$2000,6,FALSE)</f>
        <v>0</v>
      </c>
      <c r="S818" s="54">
        <f>VLOOKUP(A818,T56建物老朽度!$A$6:$R$2001,17,FALSE)</f>
        <v>0</v>
      </c>
      <c r="T818" s="54">
        <f>VLOOKUP(A818,T56建物老朽度!$A$6:$R$2001,18,FALSE)</f>
        <v>0</v>
      </c>
      <c r="U818" s="54" t="e">
        <f t="shared" si="86"/>
        <v>#DIV/0!</v>
      </c>
      <c r="V818" s="55" t="str">
        <f t="shared" si="87"/>
        <v>-</v>
      </c>
      <c r="W818" s="56">
        <f t="shared" si="88"/>
        <v>0</v>
      </c>
      <c r="X818" s="57">
        <f>VLOOKUP(A818,T71密集市街地の状況!$A$6:$Q$2001,13,FALSE)</f>
        <v>0</v>
      </c>
      <c r="Y818" s="56">
        <f t="shared" si="89"/>
        <v>0</v>
      </c>
      <c r="Z818" s="60"/>
      <c r="AA818" s="60"/>
      <c r="AB818" s="53">
        <f>VLOOKUP(A818,T71密集市街地の状況!$A$6:$Q$2000,15,FALSE)</f>
        <v>0</v>
      </c>
      <c r="AC818" s="61">
        <f t="shared" si="90"/>
        <v>0</v>
      </c>
      <c r="AD818" s="62"/>
    </row>
    <row r="819" spans="1:30" ht="15" customHeight="1">
      <c r="A819" s="49">
        <f>T71密集市街地の状況!A818</f>
        <v>0</v>
      </c>
      <c r="B819" s="16"/>
      <c r="C819" s="16"/>
      <c r="D819" s="16" t="str">
        <f t="shared" si="91"/>
        <v/>
      </c>
      <c r="E819" s="16"/>
      <c r="F819" s="16"/>
      <c r="G819" s="51">
        <v>813</v>
      </c>
      <c r="H819" s="31">
        <f>T71密集市街地の状況!B818</f>
        <v>0</v>
      </c>
      <c r="I819" s="31">
        <f>T71密集市街地の状況!C818</f>
        <v>0</v>
      </c>
      <c r="J819" s="31">
        <f>T71密集市街地の状況!D818</f>
        <v>0</v>
      </c>
      <c r="K819" s="31">
        <f>VLOOKUP(A819,T11aゾーン名称及び面積!$A$6:$I$2001,5,FALSE)</f>
        <v>0</v>
      </c>
      <c r="L819" s="31">
        <f>VLOOKUP(A819,T11aゾーン名称及び面積!$A$6:$I$2001,6,FALSE)</f>
        <v>0</v>
      </c>
      <c r="M819" s="52">
        <f>VLOOKUP(A819,T11aゾーン名称及び面積!$A$6:$I$2001,7,FALSE)</f>
        <v>0</v>
      </c>
      <c r="N819" s="52">
        <f>VLOOKUP(A819,T11aゾーン名称及び面積!$A$6:$I$2001,8,FALSE)</f>
        <v>0</v>
      </c>
      <c r="O819" s="53">
        <f>VLOOKUP(A819,T11aゾーン名称及び面積!$A$6:$I$2001,9,FALSE)</f>
        <v>0</v>
      </c>
      <c r="P819" s="54">
        <f>VLOOKUP(A819,T23ゾーン別人口!$A$6:$F$2001,6,FALSE)</f>
        <v>0</v>
      </c>
      <c r="Q819" s="58" t="e">
        <f t="shared" si="85"/>
        <v>#DIV/0!</v>
      </c>
      <c r="R819" s="53">
        <f>VLOOKUP(A819,T71密集市街地の状況!$A$6:$F$2000,6,FALSE)</f>
        <v>0</v>
      </c>
      <c r="S819" s="54">
        <f>VLOOKUP(A819,T56建物老朽度!$A$6:$R$2001,17,FALSE)</f>
        <v>0</v>
      </c>
      <c r="T819" s="54">
        <f>VLOOKUP(A819,T56建物老朽度!$A$6:$R$2001,18,FALSE)</f>
        <v>0</v>
      </c>
      <c r="U819" s="54" t="e">
        <f t="shared" si="86"/>
        <v>#DIV/0!</v>
      </c>
      <c r="V819" s="55" t="str">
        <f t="shared" si="87"/>
        <v>-</v>
      </c>
      <c r="W819" s="56">
        <f t="shared" si="88"/>
        <v>0</v>
      </c>
      <c r="X819" s="57">
        <f>VLOOKUP(A819,T71密集市街地の状況!$A$6:$Q$2001,13,FALSE)</f>
        <v>0</v>
      </c>
      <c r="Y819" s="56">
        <f t="shared" si="89"/>
        <v>0</v>
      </c>
      <c r="Z819" s="60"/>
      <c r="AA819" s="60"/>
      <c r="AB819" s="53">
        <f>VLOOKUP(A819,T71密集市街地の状況!$A$6:$Q$2000,15,FALSE)</f>
        <v>0</v>
      </c>
      <c r="AC819" s="61">
        <f t="shared" si="90"/>
        <v>0</v>
      </c>
      <c r="AD819" s="62"/>
    </row>
    <row r="820" spans="1:30" ht="15" customHeight="1">
      <c r="A820" s="49">
        <f>T71密集市街地の状況!A819</f>
        <v>0</v>
      </c>
      <c r="B820" s="16"/>
      <c r="C820" s="16"/>
      <c r="D820" s="16" t="str">
        <f t="shared" si="91"/>
        <v/>
      </c>
      <c r="E820" s="16"/>
      <c r="F820" s="16"/>
      <c r="G820" s="51">
        <v>814</v>
      </c>
      <c r="H820" s="31">
        <f>T71密集市街地の状況!B819</f>
        <v>0</v>
      </c>
      <c r="I820" s="31">
        <f>T71密集市街地の状況!C819</f>
        <v>0</v>
      </c>
      <c r="J820" s="31">
        <f>T71密集市街地の状況!D819</f>
        <v>0</v>
      </c>
      <c r="K820" s="31">
        <f>VLOOKUP(A820,T11aゾーン名称及び面積!$A$6:$I$2001,5,FALSE)</f>
        <v>0</v>
      </c>
      <c r="L820" s="31">
        <f>VLOOKUP(A820,T11aゾーン名称及び面積!$A$6:$I$2001,6,FALSE)</f>
        <v>0</v>
      </c>
      <c r="M820" s="52">
        <f>VLOOKUP(A820,T11aゾーン名称及び面積!$A$6:$I$2001,7,FALSE)</f>
        <v>0</v>
      </c>
      <c r="N820" s="52">
        <f>VLOOKUP(A820,T11aゾーン名称及び面積!$A$6:$I$2001,8,FALSE)</f>
        <v>0</v>
      </c>
      <c r="O820" s="53">
        <f>VLOOKUP(A820,T11aゾーン名称及び面積!$A$6:$I$2001,9,FALSE)</f>
        <v>0</v>
      </c>
      <c r="P820" s="54">
        <f>VLOOKUP(A820,T23ゾーン別人口!$A$6:$F$2001,6,FALSE)</f>
        <v>0</v>
      </c>
      <c r="Q820" s="58" t="e">
        <f t="shared" si="85"/>
        <v>#DIV/0!</v>
      </c>
      <c r="R820" s="53">
        <f>VLOOKUP(A820,T71密集市街地の状況!$A$6:$F$2000,6,FALSE)</f>
        <v>0</v>
      </c>
      <c r="S820" s="54">
        <f>VLOOKUP(A820,T56建物老朽度!$A$6:$R$2001,17,FALSE)</f>
        <v>0</v>
      </c>
      <c r="T820" s="54">
        <f>VLOOKUP(A820,T56建物老朽度!$A$6:$R$2001,18,FALSE)</f>
        <v>0</v>
      </c>
      <c r="U820" s="54" t="e">
        <f t="shared" si="86"/>
        <v>#DIV/0!</v>
      </c>
      <c r="V820" s="55" t="str">
        <f t="shared" si="87"/>
        <v>-</v>
      </c>
      <c r="W820" s="56">
        <f t="shared" si="88"/>
        <v>0</v>
      </c>
      <c r="X820" s="57">
        <f>VLOOKUP(A820,T71密集市街地の状況!$A$6:$Q$2001,13,FALSE)</f>
        <v>0</v>
      </c>
      <c r="Y820" s="56">
        <f t="shared" si="89"/>
        <v>0</v>
      </c>
      <c r="Z820" s="60"/>
      <c r="AA820" s="60"/>
      <c r="AB820" s="53">
        <f>VLOOKUP(A820,T71密集市街地の状況!$A$6:$Q$2000,15,FALSE)</f>
        <v>0</v>
      </c>
      <c r="AC820" s="61">
        <f t="shared" si="90"/>
        <v>0</v>
      </c>
      <c r="AD820" s="62"/>
    </row>
    <row r="821" spans="1:30" ht="15" customHeight="1">
      <c r="A821" s="49">
        <f>T71密集市街地の状況!A820</f>
        <v>0</v>
      </c>
      <c r="B821" s="16"/>
      <c r="C821" s="16"/>
      <c r="D821" s="16" t="str">
        <f t="shared" si="91"/>
        <v/>
      </c>
      <c r="E821" s="16"/>
      <c r="F821" s="16"/>
      <c r="G821" s="51">
        <v>815</v>
      </c>
      <c r="H821" s="31">
        <f>T71密集市街地の状況!B820</f>
        <v>0</v>
      </c>
      <c r="I821" s="31">
        <f>T71密集市街地の状況!C820</f>
        <v>0</v>
      </c>
      <c r="J821" s="31">
        <f>T71密集市街地の状況!D820</f>
        <v>0</v>
      </c>
      <c r="K821" s="31">
        <f>VLOOKUP(A821,T11aゾーン名称及び面積!$A$6:$I$2001,5,FALSE)</f>
        <v>0</v>
      </c>
      <c r="L821" s="31">
        <f>VLOOKUP(A821,T11aゾーン名称及び面積!$A$6:$I$2001,6,FALSE)</f>
        <v>0</v>
      </c>
      <c r="M821" s="52">
        <f>VLOOKUP(A821,T11aゾーン名称及び面積!$A$6:$I$2001,7,FALSE)</f>
        <v>0</v>
      </c>
      <c r="N821" s="52">
        <f>VLOOKUP(A821,T11aゾーン名称及び面積!$A$6:$I$2001,8,FALSE)</f>
        <v>0</v>
      </c>
      <c r="O821" s="53">
        <f>VLOOKUP(A821,T11aゾーン名称及び面積!$A$6:$I$2001,9,FALSE)</f>
        <v>0</v>
      </c>
      <c r="P821" s="54">
        <f>VLOOKUP(A821,T23ゾーン別人口!$A$6:$F$2001,6,FALSE)</f>
        <v>0</v>
      </c>
      <c r="Q821" s="58" t="e">
        <f t="shared" si="85"/>
        <v>#DIV/0!</v>
      </c>
      <c r="R821" s="53">
        <f>VLOOKUP(A821,T71密集市街地の状況!$A$6:$F$2000,6,FALSE)</f>
        <v>0</v>
      </c>
      <c r="S821" s="54">
        <f>VLOOKUP(A821,T56建物老朽度!$A$6:$R$2001,17,FALSE)</f>
        <v>0</v>
      </c>
      <c r="T821" s="54">
        <f>VLOOKUP(A821,T56建物老朽度!$A$6:$R$2001,18,FALSE)</f>
        <v>0</v>
      </c>
      <c r="U821" s="54" t="e">
        <f t="shared" si="86"/>
        <v>#DIV/0!</v>
      </c>
      <c r="V821" s="55" t="str">
        <f t="shared" si="87"/>
        <v>-</v>
      </c>
      <c r="W821" s="56">
        <f t="shared" si="88"/>
        <v>0</v>
      </c>
      <c r="X821" s="57">
        <f>VLOOKUP(A821,T71密集市街地の状況!$A$6:$Q$2001,13,FALSE)</f>
        <v>0</v>
      </c>
      <c r="Y821" s="56">
        <f t="shared" si="89"/>
        <v>0</v>
      </c>
      <c r="Z821" s="60"/>
      <c r="AA821" s="60"/>
      <c r="AB821" s="53">
        <f>VLOOKUP(A821,T71密集市街地の状況!$A$6:$Q$2000,15,FALSE)</f>
        <v>0</v>
      </c>
      <c r="AC821" s="61">
        <f t="shared" si="90"/>
        <v>0</v>
      </c>
      <c r="AD821" s="62"/>
    </row>
    <row r="822" spans="1:30" ht="15" customHeight="1">
      <c r="A822" s="49">
        <f>T71密集市街地の状況!A821</f>
        <v>0</v>
      </c>
      <c r="B822" s="16"/>
      <c r="C822" s="16"/>
      <c r="D822" s="16" t="str">
        <f t="shared" si="91"/>
        <v/>
      </c>
      <c r="E822" s="16"/>
      <c r="F822" s="16"/>
      <c r="G822" s="51">
        <v>816</v>
      </c>
      <c r="H822" s="31">
        <f>T71密集市街地の状況!B821</f>
        <v>0</v>
      </c>
      <c r="I822" s="31">
        <f>T71密集市街地の状況!C821</f>
        <v>0</v>
      </c>
      <c r="J822" s="31">
        <f>T71密集市街地の状況!D821</f>
        <v>0</v>
      </c>
      <c r="K822" s="31">
        <f>VLOOKUP(A822,T11aゾーン名称及び面積!$A$6:$I$2001,5,FALSE)</f>
        <v>0</v>
      </c>
      <c r="L822" s="31">
        <f>VLOOKUP(A822,T11aゾーン名称及び面積!$A$6:$I$2001,6,FALSE)</f>
        <v>0</v>
      </c>
      <c r="M822" s="52">
        <f>VLOOKUP(A822,T11aゾーン名称及び面積!$A$6:$I$2001,7,FALSE)</f>
        <v>0</v>
      </c>
      <c r="N822" s="52">
        <f>VLOOKUP(A822,T11aゾーン名称及び面積!$A$6:$I$2001,8,FALSE)</f>
        <v>0</v>
      </c>
      <c r="O822" s="53">
        <f>VLOOKUP(A822,T11aゾーン名称及び面積!$A$6:$I$2001,9,FALSE)</f>
        <v>0</v>
      </c>
      <c r="P822" s="54">
        <f>VLOOKUP(A822,T23ゾーン別人口!$A$6:$F$2001,6,FALSE)</f>
        <v>0</v>
      </c>
      <c r="Q822" s="58" t="e">
        <f t="shared" si="85"/>
        <v>#DIV/0!</v>
      </c>
      <c r="R822" s="53">
        <f>VLOOKUP(A822,T71密集市街地の状況!$A$6:$F$2000,6,FALSE)</f>
        <v>0</v>
      </c>
      <c r="S822" s="54">
        <f>VLOOKUP(A822,T56建物老朽度!$A$6:$R$2001,17,FALSE)</f>
        <v>0</v>
      </c>
      <c r="T822" s="54">
        <f>VLOOKUP(A822,T56建物老朽度!$A$6:$R$2001,18,FALSE)</f>
        <v>0</v>
      </c>
      <c r="U822" s="54" t="e">
        <f t="shared" si="86"/>
        <v>#DIV/0!</v>
      </c>
      <c r="V822" s="55" t="str">
        <f t="shared" si="87"/>
        <v>-</v>
      </c>
      <c r="W822" s="56">
        <f t="shared" si="88"/>
        <v>0</v>
      </c>
      <c r="X822" s="57">
        <f>VLOOKUP(A822,T71密集市街地の状況!$A$6:$Q$2001,13,FALSE)</f>
        <v>0</v>
      </c>
      <c r="Y822" s="56">
        <f t="shared" si="89"/>
        <v>0</v>
      </c>
      <c r="Z822" s="60"/>
      <c r="AA822" s="60"/>
      <c r="AB822" s="53">
        <f>VLOOKUP(A822,T71密集市街地の状況!$A$6:$Q$2000,15,FALSE)</f>
        <v>0</v>
      </c>
      <c r="AC822" s="61">
        <f t="shared" si="90"/>
        <v>0</v>
      </c>
      <c r="AD822" s="62"/>
    </row>
    <row r="823" spans="1:30" ht="15" customHeight="1">
      <c r="A823" s="49">
        <f>T71密集市街地の状況!A822</f>
        <v>0</v>
      </c>
      <c r="B823" s="16"/>
      <c r="C823" s="16"/>
      <c r="D823" s="16" t="str">
        <f t="shared" si="91"/>
        <v/>
      </c>
      <c r="E823" s="16"/>
      <c r="F823" s="16"/>
      <c r="G823" s="51">
        <v>817</v>
      </c>
      <c r="H823" s="31">
        <f>T71密集市街地の状況!B822</f>
        <v>0</v>
      </c>
      <c r="I823" s="31">
        <f>T71密集市街地の状況!C822</f>
        <v>0</v>
      </c>
      <c r="J823" s="31">
        <f>T71密集市街地の状況!D822</f>
        <v>0</v>
      </c>
      <c r="K823" s="31">
        <f>VLOOKUP(A823,T11aゾーン名称及び面積!$A$6:$I$2001,5,FALSE)</f>
        <v>0</v>
      </c>
      <c r="L823" s="31">
        <f>VLOOKUP(A823,T11aゾーン名称及び面積!$A$6:$I$2001,6,FALSE)</f>
        <v>0</v>
      </c>
      <c r="M823" s="52">
        <f>VLOOKUP(A823,T11aゾーン名称及び面積!$A$6:$I$2001,7,FALSE)</f>
        <v>0</v>
      </c>
      <c r="N823" s="52">
        <f>VLOOKUP(A823,T11aゾーン名称及び面積!$A$6:$I$2001,8,FALSE)</f>
        <v>0</v>
      </c>
      <c r="O823" s="53">
        <f>VLOOKUP(A823,T11aゾーン名称及び面積!$A$6:$I$2001,9,FALSE)</f>
        <v>0</v>
      </c>
      <c r="P823" s="54">
        <f>VLOOKUP(A823,T23ゾーン別人口!$A$6:$F$2001,6,FALSE)</f>
        <v>0</v>
      </c>
      <c r="Q823" s="58" t="e">
        <f t="shared" si="85"/>
        <v>#DIV/0!</v>
      </c>
      <c r="R823" s="53">
        <f>VLOOKUP(A823,T71密集市街地の状況!$A$6:$F$2000,6,FALSE)</f>
        <v>0</v>
      </c>
      <c r="S823" s="54">
        <f>VLOOKUP(A823,T56建物老朽度!$A$6:$R$2001,17,FALSE)</f>
        <v>0</v>
      </c>
      <c r="T823" s="54">
        <f>VLOOKUP(A823,T56建物老朽度!$A$6:$R$2001,18,FALSE)</f>
        <v>0</v>
      </c>
      <c r="U823" s="54" t="e">
        <f t="shared" si="86"/>
        <v>#DIV/0!</v>
      </c>
      <c r="V823" s="55" t="str">
        <f t="shared" si="87"/>
        <v>-</v>
      </c>
      <c r="W823" s="56">
        <f t="shared" si="88"/>
        <v>0</v>
      </c>
      <c r="X823" s="57">
        <f>VLOOKUP(A823,T71密集市街地の状況!$A$6:$Q$2001,13,FALSE)</f>
        <v>0</v>
      </c>
      <c r="Y823" s="56">
        <f t="shared" si="89"/>
        <v>0</v>
      </c>
      <c r="Z823" s="60"/>
      <c r="AA823" s="60"/>
      <c r="AB823" s="53">
        <f>VLOOKUP(A823,T71密集市街地の状況!$A$6:$Q$2000,15,FALSE)</f>
        <v>0</v>
      </c>
      <c r="AC823" s="61">
        <f t="shared" si="90"/>
        <v>0</v>
      </c>
      <c r="AD823" s="62"/>
    </row>
    <row r="824" spans="1:30" ht="15" customHeight="1">
      <c r="A824" s="49">
        <f>T71密集市街地の状況!A823</f>
        <v>0</v>
      </c>
      <c r="B824" s="16"/>
      <c r="C824" s="16"/>
      <c r="D824" s="16" t="str">
        <f t="shared" si="91"/>
        <v/>
      </c>
      <c r="E824" s="16"/>
      <c r="F824" s="16"/>
      <c r="G824" s="51">
        <v>818</v>
      </c>
      <c r="H824" s="31">
        <f>T71密集市街地の状況!B823</f>
        <v>0</v>
      </c>
      <c r="I824" s="31">
        <f>T71密集市街地の状況!C823</f>
        <v>0</v>
      </c>
      <c r="J824" s="31">
        <f>T71密集市街地の状況!D823</f>
        <v>0</v>
      </c>
      <c r="K824" s="31">
        <f>VLOOKUP(A824,T11aゾーン名称及び面積!$A$6:$I$2001,5,FALSE)</f>
        <v>0</v>
      </c>
      <c r="L824" s="31">
        <f>VLOOKUP(A824,T11aゾーン名称及び面積!$A$6:$I$2001,6,FALSE)</f>
        <v>0</v>
      </c>
      <c r="M824" s="52">
        <f>VLOOKUP(A824,T11aゾーン名称及び面積!$A$6:$I$2001,7,FALSE)</f>
        <v>0</v>
      </c>
      <c r="N824" s="52">
        <f>VLOOKUP(A824,T11aゾーン名称及び面積!$A$6:$I$2001,8,FALSE)</f>
        <v>0</v>
      </c>
      <c r="O824" s="53">
        <f>VLOOKUP(A824,T11aゾーン名称及び面積!$A$6:$I$2001,9,FALSE)</f>
        <v>0</v>
      </c>
      <c r="P824" s="54">
        <f>VLOOKUP(A824,T23ゾーン別人口!$A$6:$F$2001,6,FALSE)</f>
        <v>0</v>
      </c>
      <c r="Q824" s="58" t="e">
        <f t="shared" si="85"/>
        <v>#DIV/0!</v>
      </c>
      <c r="R824" s="53">
        <f>VLOOKUP(A824,T71密集市街地の状況!$A$6:$F$2000,6,FALSE)</f>
        <v>0</v>
      </c>
      <c r="S824" s="54">
        <f>VLOOKUP(A824,T56建物老朽度!$A$6:$R$2001,17,FALSE)</f>
        <v>0</v>
      </c>
      <c r="T824" s="54">
        <f>VLOOKUP(A824,T56建物老朽度!$A$6:$R$2001,18,FALSE)</f>
        <v>0</v>
      </c>
      <c r="U824" s="54" t="e">
        <f t="shared" si="86"/>
        <v>#DIV/0!</v>
      </c>
      <c r="V824" s="55" t="str">
        <f t="shared" si="87"/>
        <v>-</v>
      </c>
      <c r="W824" s="56">
        <f t="shared" si="88"/>
        <v>0</v>
      </c>
      <c r="X824" s="57">
        <f>VLOOKUP(A824,T71密集市街地の状況!$A$6:$Q$2001,13,FALSE)</f>
        <v>0</v>
      </c>
      <c r="Y824" s="56">
        <f t="shared" si="89"/>
        <v>0</v>
      </c>
      <c r="Z824" s="60"/>
      <c r="AA824" s="60"/>
      <c r="AB824" s="53">
        <f>VLOOKUP(A824,T71密集市街地の状況!$A$6:$Q$2000,15,FALSE)</f>
        <v>0</v>
      </c>
      <c r="AC824" s="61">
        <f t="shared" si="90"/>
        <v>0</v>
      </c>
      <c r="AD824" s="62"/>
    </row>
    <row r="825" spans="1:30" ht="15" customHeight="1">
      <c r="A825" s="49">
        <f>T71密集市街地の状況!A824</f>
        <v>0</v>
      </c>
      <c r="B825" s="16"/>
      <c r="C825" s="16"/>
      <c r="D825" s="16" t="str">
        <f t="shared" si="91"/>
        <v/>
      </c>
      <c r="E825" s="16"/>
      <c r="F825" s="16"/>
      <c r="G825" s="51">
        <v>819</v>
      </c>
      <c r="H825" s="31">
        <f>T71密集市街地の状況!B824</f>
        <v>0</v>
      </c>
      <c r="I825" s="31">
        <f>T71密集市街地の状況!C824</f>
        <v>0</v>
      </c>
      <c r="J825" s="31">
        <f>T71密集市街地の状況!D824</f>
        <v>0</v>
      </c>
      <c r="K825" s="31">
        <f>VLOOKUP(A825,T11aゾーン名称及び面積!$A$6:$I$2001,5,FALSE)</f>
        <v>0</v>
      </c>
      <c r="L825" s="31">
        <f>VLOOKUP(A825,T11aゾーン名称及び面積!$A$6:$I$2001,6,FALSE)</f>
        <v>0</v>
      </c>
      <c r="M825" s="52">
        <f>VLOOKUP(A825,T11aゾーン名称及び面積!$A$6:$I$2001,7,FALSE)</f>
        <v>0</v>
      </c>
      <c r="N825" s="52">
        <f>VLOOKUP(A825,T11aゾーン名称及び面積!$A$6:$I$2001,8,FALSE)</f>
        <v>0</v>
      </c>
      <c r="O825" s="53">
        <f>VLOOKUP(A825,T11aゾーン名称及び面積!$A$6:$I$2001,9,FALSE)</f>
        <v>0</v>
      </c>
      <c r="P825" s="54">
        <f>VLOOKUP(A825,T23ゾーン別人口!$A$6:$F$2001,6,FALSE)</f>
        <v>0</v>
      </c>
      <c r="Q825" s="58" t="e">
        <f t="shared" si="85"/>
        <v>#DIV/0!</v>
      </c>
      <c r="R825" s="53">
        <f>VLOOKUP(A825,T71密集市街地の状況!$A$6:$F$2000,6,FALSE)</f>
        <v>0</v>
      </c>
      <c r="S825" s="54">
        <f>VLOOKUP(A825,T56建物老朽度!$A$6:$R$2001,17,FALSE)</f>
        <v>0</v>
      </c>
      <c r="T825" s="54">
        <f>VLOOKUP(A825,T56建物老朽度!$A$6:$R$2001,18,FALSE)</f>
        <v>0</v>
      </c>
      <c r="U825" s="54" t="e">
        <f t="shared" si="86"/>
        <v>#DIV/0!</v>
      </c>
      <c r="V825" s="55" t="str">
        <f t="shared" si="87"/>
        <v>-</v>
      </c>
      <c r="W825" s="56">
        <f t="shared" si="88"/>
        <v>0</v>
      </c>
      <c r="X825" s="57">
        <f>VLOOKUP(A825,T71密集市街地の状況!$A$6:$Q$2001,13,FALSE)</f>
        <v>0</v>
      </c>
      <c r="Y825" s="56">
        <f t="shared" si="89"/>
        <v>0</v>
      </c>
      <c r="Z825" s="60"/>
      <c r="AA825" s="60"/>
      <c r="AB825" s="53">
        <f>VLOOKUP(A825,T71密集市街地の状況!$A$6:$Q$2000,15,FALSE)</f>
        <v>0</v>
      </c>
      <c r="AC825" s="61">
        <f t="shared" si="90"/>
        <v>0</v>
      </c>
      <c r="AD825" s="62"/>
    </row>
    <row r="826" spans="1:30" ht="15" customHeight="1">
      <c r="A826" s="49">
        <f>T71密集市街地の状況!A825</f>
        <v>0</v>
      </c>
      <c r="B826" s="16"/>
      <c r="C826" s="16"/>
      <c r="D826" s="16" t="str">
        <f t="shared" si="91"/>
        <v/>
      </c>
      <c r="E826" s="16"/>
      <c r="F826" s="16"/>
      <c r="G826" s="51">
        <v>820</v>
      </c>
      <c r="H826" s="31">
        <f>T71密集市街地の状況!B825</f>
        <v>0</v>
      </c>
      <c r="I826" s="31">
        <f>T71密集市街地の状況!C825</f>
        <v>0</v>
      </c>
      <c r="J826" s="31">
        <f>T71密集市街地の状況!D825</f>
        <v>0</v>
      </c>
      <c r="K826" s="31">
        <f>VLOOKUP(A826,T11aゾーン名称及び面積!$A$6:$I$2001,5,FALSE)</f>
        <v>0</v>
      </c>
      <c r="L826" s="31">
        <f>VLOOKUP(A826,T11aゾーン名称及び面積!$A$6:$I$2001,6,FALSE)</f>
        <v>0</v>
      </c>
      <c r="M826" s="52">
        <f>VLOOKUP(A826,T11aゾーン名称及び面積!$A$6:$I$2001,7,FALSE)</f>
        <v>0</v>
      </c>
      <c r="N826" s="52">
        <f>VLOOKUP(A826,T11aゾーン名称及び面積!$A$6:$I$2001,8,FALSE)</f>
        <v>0</v>
      </c>
      <c r="O826" s="53">
        <f>VLOOKUP(A826,T11aゾーン名称及び面積!$A$6:$I$2001,9,FALSE)</f>
        <v>0</v>
      </c>
      <c r="P826" s="54">
        <f>VLOOKUP(A826,T23ゾーン別人口!$A$6:$F$2001,6,FALSE)</f>
        <v>0</v>
      </c>
      <c r="Q826" s="58" t="e">
        <f t="shared" si="85"/>
        <v>#DIV/0!</v>
      </c>
      <c r="R826" s="53">
        <f>VLOOKUP(A826,T71密集市街地の状況!$A$6:$F$2000,6,FALSE)</f>
        <v>0</v>
      </c>
      <c r="S826" s="54">
        <f>VLOOKUP(A826,T56建物老朽度!$A$6:$R$2001,17,FALSE)</f>
        <v>0</v>
      </c>
      <c r="T826" s="54">
        <f>VLOOKUP(A826,T56建物老朽度!$A$6:$R$2001,18,FALSE)</f>
        <v>0</v>
      </c>
      <c r="U826" s="54" t="e">
        <f t="shared" si="86"/>
        <v>#DIV/0!</v>
      </c>
      <c r="V826" s="55" t="str">
        <f t="shared" si="87"/>
        <v>-</v>
      </c>
      <c r="W826" s="56">
        <f t="shared" si="88"/>
        <v>0</v>
      </c>
      <c r="X826" s="57">
        <f>VLOOKUP(A826,T71密集市街地の状況!$A$6:$Q$2001,13,FALSE)</f>
        <v>0</v>
      </c>
      <c r="Y826" s="56">
        <f t="shared" si="89"/>
        <v>0</v>
      </c>
      <c r="Z826" s="60"/>
      <c r="AA826" s="60"/>
      <c r="AB826" s="53">
        <f>VLOOKUP(A826,T71密集市街地の状況!$A$6:$Q$2000,15,FALSE)</f>
        <v>0</v>
      </c>
      <c r="AC826" s="61">
        <f t="shared" si="90"/>
        <v>0</v>
      </c>
      <c r="AD826" s="62"/>
    </row>
    <row r="827" spans="1:30" ht="15" customHeight="1">
      <c r="A827" s="49">
        <f>T71密集市街地の状況!A826</f>
        <v>0</v>
      </c>
      <c r="B827" s="16"/>
      <c r="C827" s="16"/>
      <c r="D827" s="16" t="str">
        <f t="shared" si="91"/>
        <v/>
      </c>
      <c r="E827" s="16"/>
      <c r="F827" s="16"/>
      <c r="G827" s="51">
        <v>821</v>
      </c>
      <c r="H827" s="31">
        <f>T71密集市街地の状況!B826</f>
        <v>0</v>
      </c>
      <c r="I827" s="31">
        <f>T71密集市街地の状況!C826</f>
        <v>0</v>
      </c>
      <c r="J827" s="31">
        <f>T71密集市街地の状況!D826</f>
        <v>0</v>
      </c>
      <c r="K827" s="31">
        <f>VLOOKUP(A827,T11aゾーン名称及び面積!$A$6:$I$2001,5,FALSE)</f>
        <v>0</v>
      </c>
      <c r="L827" s="31">
        <f>VLOOKUP(A827,T11aゾーン名称及び面積!$A$6:$I$2001,6,FALSE)</f>
        <v>0</v>
      </c>
      <c r="M827" s="52">
        <f>VLOOKUP(A827,T11aゾーン名称及び面積!$A$6:$I$2001,7,FALSE)</f>
        <v>0</v>
      </c>
      <c r="N827" s="52">
        <f>VLOOKUP(A827,T11aゾーン名称及び面積!$A$6:$I$2001,8,FALSE)</f>
        <v>0</v>
      </c>
      <c r="O827" s="53">
        <f>VLOOKUP(A827,T11aゾーン名称及び面積!$A$6:$I$2001,9,FALSE)</f>
        <v>0</v>
      </c>
      <c r="P827" s="54">
        <f>VLOOKUP(A827,T23ゾーン別人口!$A$6:$F$2001,6,FALSE)</f>
        <v>0</v>
      </c>
      <c r="Q827" s="58" t="e">
        <f t="shared" si="85"/>
        <v>#DIV/0!</v>
      </c>
      <c r="R827" s="53">
        <f>VLOOKUP(A827,T71密集市街地の状況!$A$6:$F$2000,6,FALSE)</f>
        <v>0</v>
      </c>
      <c r="S827" s="54">
        <f>VLOOKUP(A827,T56建物老朽度!$A$6:$R$2001,17,FALSE)</f>
        <v>0</v>
      </c>
      <c r="T827" s="54">
        <f>VLOOKUP(A827,T56建物老朽度!$A$6:$R$2001,18,FALSE)</f>
        <v>0</v>
      </c>
      <c r="U827" s="54" t="e">
        <f t="shared" si="86"/>
        <v>#DIV/0!</v>
      </c>
      <c r="V827" s="55" t="str">
        <f t="shared" si="87"/>
        <v>-</v>
      </c>
      <c r="W827" s="56">
        <f t="shared" si="88"/>
        <v>0</v>
      </c>
      <c r="X827" s="57">
        <f>VLOOKUP(A827,T71密集市街地の状況!$A$6:$Q$2001,13,FALSE)</f>
        <v>0</v>
      </c>
      <c r="Y827" s="56">
        <f t="shared" si="89"/>
        <v>0</v>
      </c>
      <c r="Z827" s="60"/>
      <c r="AA827" s="60"/>
      <c r="AB827" s="53">
        <f>VLOOKUP(A827,T71密集市街地の状況!$A$6:$Q$2000,15,FALSE)</f>
        <v>0</v>
      </c>
      <c r="AC827" s="61">
        <f t="shared" si="90"/>
        <v>0</v>
      </c>
      <c r="AD827" s="62"/>
    </row>
    <row r="828" spans="1:30" ht="15" customHeight="1">
      <c r="A828" s="49">
        <f>T71密集市街地の状況!A827</f>
        <v>0</v>
      </c>
      <c r="B828" s="16"/>
      <c r="C828" s="16"/>
      <c r="D828" s="16" t="str">
        <f t="shared" si="91"/>
        <v/>
      </c>
      <c r="E828" s="16"/>
      <c r="F828" s="16"/>
      <c r="G828" s="51">
        <v>822</v>
      </c>
      <c r="H828" s="31">
        <f>T71密集市街地の状況!B827</f>
        <v>0</v>
      </c>
      <c r="I828" s="31">
        <f>T71密集市街地の状況!C827</f>
        <v>0</v>
      </c>
      <c r="J828" s="31">
        <f>T71密集市街地の状況!D827</f>
        <v>0</v>
      </c>
      <c r="K828" s="31">
        <f>VLOOKUP(A828,T11aゾーン名称及び面積!$A$6:$I$2001,5,FALSE)</f>
        <v>0</v>
      </c>
      <c r="L828" s="31">
        <f>VLOOKUP(A828,T11aゾーン名称及び面積!$A$6:$I$2001,6,FALSE)</f>
        <v>0</v>
      </c>
      <c r="M828" s="52">
        <f>VLOOKUP(A828,T11aゾーン名称及び面積!$A$6:$I$2001,7,FALSE)</f>
        <v>0</v>
      </c>
      <c r="N828" s="52">
        <f>VLOOKUP(A828,T11aゾーン名称及び面積!$A$6:$I$2001,8,FALSE)</f>
        <v>0</v>
      </c>
      <c r="O828" s="53">
        <f>VLOOKUP(A828,T11aゾーン名称及び面積!$A$6:$I$2001,9,FALSE)</f>
        <v>0</v>
      </c>
      <c r="P828" s="54">
        <f>VLOOKUP(A828,T23ゾーン別人口!$A$6:$F$2001,6,FALSE)</f>
        <v>0</v>
      </c>
      <c r="Q828" s="58" t="e">
        <f t="shared" si="85"/>
        <v>#DIV/0!</v>
      </c>
      <c r="R828" s="53">
        <f>VLOOKUP(A828,T71密集市街地の状況!$A$6:$F$2000,6,FALSE)</f>
        <v>0</v>
      </c>
      <c r="S828" s="54">
        <f>VLOOKUP(A828,T56建物老朽度!$A$6:$R$2001,17,FALSE)</f>
        <v>0</v>
      </c>
      <c r="T828" s="54">
        <f>VLOOKUP(A828,T56建物老朽度!$A$6:$R$2001,18,FALSE)</f>
        <v>0</v>
      </c>
      <c r="U828" s="54" t="e">
        <f t="shared" si="86"/>
        <v>#DIV/0!</v>
      </c>
      <c r="V828" s="55" t="str">
        <f t="shared" si="87"/>
        <v>-</v>
      </c>
      <c r="W828" s="56">
        <f t="shared" si="88"/>
        <v>0</v>
      </c>
      <c r="X828" s="57">
        <f>VLOOKUP(A828,T71密集市街地の状況!$A$6:$Q$2001,13,FALSE)</f>
        <v>0</v>
      </c>
      <c r="Y828" s="56">
        <f t="shared" si="89"/>
        <v>0</v>
      </c>
      <c r="Z828" s="60"/>
      <c r="AA828" s="60"/>
      <c r="AB828" s="53">
        <f>VLOOKUP(A828,T71密集市街地の状況!$A$6:$Q$2000,15,FALSE)</f>
        <v>0</v>
      </c>
      <c r="AC828" s="61">
        <f t="shared" si="90"/>
        <v>0</v>
      </c>
      <c r="AD828" s="62"/>
    </row>
    <row r="829" spans="1:30" ht="15" customHeight="1">
      <c r="A829" s="49">
        <f>T71密集市街地の状況!A828</f>
        <v>0</v>
      </c>
      <c r="B829" s="16"/>
      <c r="C829" s="16"/>
      <c r="D829" s="16" t="str">
        <f t="shared" si="91"/>
        <v/>
      </c>
      <c r="E829" s="16"/>
      <c r="F829" s="16"/>
      <c r="G829" s="51">
        <v>823</v>
      </c>
      <c r="H829" s="31">
        <f>T71密集市街地の状況!B828</f>
        <v>0</v>
      </c>
      <c r="I829" s="31">
        <f>T71密集市街地の状況!C828</f>
        <v>0</v>
      </c>
      <c r="J829" s="31">
        <f>T71密集市街地の状況!D828</f>
        <v>0</v>
      </c>
      <c r="K829" s="31">
        <f>VLOOKUP(A829,T11aゾーン名称及び面積!$A$6:$I$2001,5,FALSE)</f>
        <v>0</v>
      </c>
      <c r="L829" s="31">
        <f>VLOOKUP(A829,T11aゾーン名称及び面積!$A$6:$I$2001,6,FALSE)</f>
        <v>0</v>
      </c>
      <c r="M829" s="52">
        <f>VLOOKUP(A829,T11aゾーン名称及び面積!$A$6:$I$2001,7,FALSE)</f>
        <v>0</v>
      </c>
      <c r="N829" s="52">
        <f>VLOOKUP(A829,T11aゾーン名称及び面積!$A$6:$I$2001,8,FALSE)</f>
        <v>0</v>
      </c>
      <c r="O829" s="53">
        <f>VLOOKUP(A829,T11aゾーン名称及び面積!$A$6:$I$2001,9,FALSE)</f>
        <v>0</v>
      </c>
      <c r="P829" s="54">
        <f>VLOOKUP(A829,T23ゾーン別人口!$A$6:$F$2001,6,FALSE)</f>
        <v>0</v>
      </c>
      <c r="Q829" s="58" t="e">
        <f t="shared" si="85"/>
        <v>#DIV/0!</v>
      </c>
      <c r="R829" s="53">
        <f>VLOOKUP(A829,T71密集市街地の状況!$A$6:$F$2000,6,FALSE)</f>
        <v>0</v>
      </c>
      <c r="S829" s="54">
        <f>VLOOKUP(A829,T56建物老朽度!$A$6:$R$2001,17,FALSE)</f>
        <v>0</v>
      </c>
      <c r="T829" s="54">
        <f>VLOOKUP(A829,T56建物老朽度!$A$6:$R$2001,18,FALSE)</f>
        <v>0</v>
      </c>
      <c r="U829" s="54" t="e">
        <f t="shared" si="86"/>
        <v>#DIV/0!</v>
      </c>
      <c r="V829" s="55" t="str">
        <f t="shared" si="87"/>
        <v>-</v>
      </c>
      <c r="W829" s="56">
        <f t="shared" si="88"/>
        <v>0</v>
      </c>
      <c r="X829" s="57">
        <f>VLOOKUP(A829,T71密集市街地の状況!$A$6:$Q$2001,13,FALSE)</f>
        <v>0</v>
      </c>
      <c r="Y829" s="56">
        <f t="shared" si="89"/>
        <v>0</v>
      </c>
      <c r="Z829" s="60"/>
      <c r="AA829" s="60"/>
      <c r="AB829" s="53">
        <f>VLOOKUP(A829,T71密集市街地の状況!$A$6:$Q$2000,15,FALSE)</f>
        <v>0</v>
      </c>
      <c r="AC829" s="61">
        <f t="shared" si="90"/>
        <v>0</v>
      </c>
      <c r="AD829" s="62"/>
    </row>
    <row r="830" spans="1:30" ht="15" customHeight="1">
      <c r="A830" s="49">
        <f>T71密集市街地の状況!A829</f>
        <v>0</v>
      </c>
      <c r="B830" s="16"/>
      <c r="C830" s="16"/>
      <c r="D830" s="16" t="str">
        <f t="shared" si="91"/>
        <v/>
      </c>
      <c r="E830" s="16"/>
      <c r="F830" s="16"/>
      <c r="G830" s="51">
        <v>824</v>
      </c>
      <c r="H830" s="31">
        <f>T71密集市街地の状況!B829</f>
        <v>0</v>
      </c>
      <c r="I830" s="31">
        <f>T71密集市街地の状況!C829</f>
        <v>0</v>
      </c>
      <c r="J830" s="31">
        <f>T71密集市街地の状況!D829</f>
        <v>0</v>
      </c>
      <c r="K830" s="31">
        <f>VLOOKUP(A830,T11aゾーン名称及び面積!$A$6:$I$2001,5,FALSE)</f>
        <v>0</v>
      </c>
      <c r="L830" s="31">
        <f>VLOOKUP(A830,T11aゾーン名称及び面積!$A$6:$I$2001,6,FALSE)</f>
        <v>0</v>
      </c>
      <c r="M830" s="52">
        <f>VLOOKUP(A830,T11aゾーン名称及び面積!$A$6:$I$2001,7,FALSE)</f>
        <v>0</v>
      </c>
      <c r="N830" s="52">
        <f>VLOOKUP(A830,T11aゾーン名称及び面積!$A$6:$I$2001,8,FALSE)</f>
        <v>0</v>
      </c>
      <c r="O830" s="53">
        <f>VLOOKUP(A830,T11aゾーン名称及び面積!$A$6:$I$2001,9,FALSE)</f>
        <v>0</v>
      </c>
      <c r="P830" s="54">
        <f>VLOOKUP(A830,T23ゾーン別人口!$A$6:$F$2001,6,FALSE)</f>
        <v>0</v>
      </c>
      <c r="Q830" s="58" t="e">
        <f t="shared" si="85"/>
        <v>#DIV/0!</v>
      </c>
      <c r="R830" s="53">
        <f>VLOOKUP(A830,T71密集市街地の状況!$A$6:$F$2000,6,FALSE)</f>
        <v>0</v>
      </c>
      <c r="S830" s="54">
        <f>VLOOKUP(A830,T56建物老朽度!$A$6:$R$2001,17,FALSE)</f>
        <v>0</v>
      </c>
      <c r="T830" s="54">
        <f>VLOOKUP(A830,T56建物老朽度!$A$6:$R$2001,18,FALSE)</f>
        <v>0</v>
      </c>
      <c r="U830" s="54" t="e">
        <f t="shared" si="86"/>
        <v>#DIV/0!</v>
      </c>
      <c r="V830" s="55" t="str">
        <f t="shared" si="87"/>
        <v>-</v>
      </c>
      <c r="W830" s="56">
        <f t="shared" si="88"/>
        <v>0</v>
      </c>
      <c r="X830" s="57">
        <f>VLOOKUP(A830,T71密集市街地の状況!$A$6:$Q$2001,13,FALSE)</f>
        <v>0</v>
      </c>
      <c r="Y830" s="56">
        <f t="shared" si="89"/>
        <v>0</v>
      </c>
      <c r="Z830" s="60"/>
      <c r="AA830" s="60"/>
      <c r="AB830" s="53">
        <f>VLOOKUP(A830,T71密集市街地の状況!$A$6:$Q$2000,15,FALSE)</f>
        <v>0</v>
      </c>
      <c r="AC830" s="61">
        <f t="shared" si="90"/>
        <v>0</v>
      </c>
      <c r="AD830" s="62"/>
    </row>
    <row r="831" spans="1:30" ht="15" customHeight="1">
      <c r="A831" s="49">
        <f>T71密集市街地の状況!A830</f>
        <v>0</v>
      </c>
      <c r="B831" s="16"/>
      <c r="C831" s="16"/>
      <c r="D831" s="16" t="str">
        <f t="shared" si="91"/>
        <v/>
      </c>
      <c r="E831" s="16"/>
      <c r="F831" s="16"/>
      <c r="G831" s="51">
        <v>825</v>
      </c>
      <c r="H831" s="31">
        <f>T71密集市街地の状況!B830</f>
        <v>0</v>
      </c>
      <c r="I831" s="31">
        <f>T71密集市街地の状況!C830</f>
        <v>0</v>
      </c>
      <c r="J831" s="31">
        <f>T71密集市街地の状況!D830</f>
        <v>0</v>
      </c>
      <c r="K831" s="31">
        <f>VLOOKUP(A831,T11aゾーン名称及び面積!$A$6:$I$2001,5,FALSE)</f>
        <v>0</v>
      </c>
      <c r="L831" s="31">
        <f>VLOOKUP(A831,T11aゾーン名称及び面積!$A$6:$I$2001,6,FALSE)</f>
        <v>0</v>
      </c>
      <c r="M831" s="52">
        <f>VLOOKUP(A831,T11aゾーン名称及び面積!$A$6:$I$2001,7,FALSE)</f>
        <v>0</v>
      </c>
      <c r="N831" s="52">
        <f>VLOOKUP(A831,T11aゾーン名称及び面積!$A$6:$I$2001,8,FALSE)</f>
        <v>0</v>
      </c>
      <c r="O831" s="53">
        <f>VLOOKUP(A831,T11aゾーン名称及び面積!$A$6:$I$2001,9,FALSE)</f>
        <v>0</v>
      </c>
      <c r="P831" s="54">
        <f>VLOOKUP(A831,T23ゾーン別人口!$A$6:$F$2001,6,FALSE)</f>
        <v>0</v>
      </c>
      <c r="Q831" s="58" t="e">
        <f t="shared" si="85"/>
        <v>#DIV/0!</v>
      </c>
      <c r="R831" s="53">
        <f>VLOOKUP(A831,T71密集市街地の状況!$A$6:$F$2000,6,FALSE)</f>
        <v>0</v>
      </c>
      <c r="S831" s="54">
        <f>VLOOKUP(A831,T56建物老朽度!$A$6:$R$2001,17,FALSE)</f>
        <v>0</v>
      </c>
      <c r="T831" s="54">
        <f>VLOOKUP(A831,T56建物老朽度!$A$6:$R$2001,18,FALSE)</f>
        <v>0</v>
      </c>
      <c r="U831" s="54" t="e">
        <f t="shared" si="86"/>
        <v>#DIV/0!</v>
      </c>
      <c r="V831" s="55" t="str">
        <f t="shared" si="87"/>
        <v>-</v>
      </c>
      <c r="W831" s="56">
        <f t="shared" si="88"/>
        <v>0</v>
      </c>
      <c r="X831" s="57">
        <f>VLOOKUP(A831,T71密集市街地の状況!$A$6:$Q$2001,13,FALSE)</f>
        <v>0</v>
      </c>
      <c r="Y831" s="56">
        <f t="shared" si="89"/>
        <v>0</v>
      </c>
      <c r="Z831" s="60"/>
      <c r="AA831" s="60"/>
      <c r="AB831" s="53">
        <f>VLOOKUP(A831,T71密集市街地の状況!$A$6:$Q$2000,15,FALSE)</f>
        <v>0</v>
      </c>
      <c r="AC831" s="61">
        <f t="shared" si="90"/>
        <v>0</v>
      </c>
      <c r="AD831" s="62"/>
    </row>
    <row r="832" spans="1:30" ht="15" customHeight="1">
      <c r="A832" s="49">
        <f>T71密集市街地の状況!A831</f>
        <v>0</v>
      </c>
      <c r="B832" s="16"/>
      <c r="C832" s="16"/>
      <c r="D832" s="16" t="str">
        <f t="shared" si="91"/>
        <v/>
      </c>
      <c r="E832" s="16"/>
      <c r="F832" s="16"/>
      <c r="G832" s="51">
        <v>826</v>
      </c>
      <c r="H832" s="31">
        <f>T71密集市街地の状況!B831</f>
        <v>0</v>
      </c>
      <c r="I832" s="31">
        <f>T71密集市街地の状況!C831</f>
        <v>0</v>
      </c>
      <c r="J832" s="31">
        <f>T71密集市街地の状況!D831</f>
        <v>0</v>
      </c>
      <c r="K832" s="31">
        <f>VLOOKUP(A832,T11aゾーン名称及び面積!$A$6:$I$2001,5,FALSE)</f>
        <v>0</v>
      </c>
      <c r="L832" s="31">
        <f>VLOOKUP(A832,T11aゾーン名称及び面積!$A$6:$I$2001,6,FALSE)</f>
        <v>0</v>
      </c>
      <c r="M832" s="52">
        <f>VLOOKUP(A832,T11aゾーン名称及び面積!$A$6:$I$2001,7,FALSE)</f>
        <v>0</v>
      </c>
      <c r="N832" s="52">
        <f>VLOOKUP(A832,T11aゾーン名称及び面積!$A$6:$I$2001,8,FALSE)</f>
        <v>0</v>
      </c>
      <c r="O832" s="53">
        <f>VLOOKUP(A832,T11aゾーン名称及び面積!$A$6:$I$2001,9,FALSE)</f>
        <v>0</v>
      </c>
      <c r="P832" s="54">
        <f>VLOOKUP(A832,T23ゾーン別人口!$A$6:$F$2001,6,FALSE)</f>
        <v>0</v>
      </c>
      <c r="Q832" s="58" t="e">
        <f t="shared" si="85"/>
        <v>#DIV/0!</v>
      </c>
      <c r="R832" s="53">
        <f>VLOOKUP(A832,T71密集市街地の状況!$A$6:$F$2000,6,FALSE)</f>
        <v>0</v>
      </c>
      <c r="S832" s="54">
        <f>VLOOKUP(A832,T56建物老朽度!$A$6:$R$2001,17,FALSE)</f>
        <v>0</v>
      </c>
      <c r="T832" s="54">
        <f>VLOOKUP(A832,T56建物老朽度!$A$6:$R$2001,18,FALSE)</f>
        <v>0</v>
      </c>
      <c r="U832" s="54" t="e">
        <f t="shared" si="86"/>
        <v>#DIV/0!</v>
      </c>
      <c r="V832" s="55" t="str">
        <f t="shared" si="87"/>
        <v>-</v>
      </c>
      <c r="W832" s="56">
        <f t="shared" si="88"/>
        <v>0</v>
      </c>
      <c r="X832" s="57">
        <f>VLOOKUP(A832,T71密集市街地の状況!$A$6:$Q$2001,13,FALSE)</f>
        <v>0</v>
      </c>
      <c r="Y832" s="56">
        <f t="shared" si="89"/>
        <v>0</v>
      </c>
      <c r="Z832" s="60"/>
      <c r="AA832" s="60"/>
      <c r="AB832" s="53">
        <f>VLOOKUP(A832,T71密集市街地の状況!$A$6:$Q$2000,15,FALSE)</f>
        <v>0</v>
      </c>
      <c r="AC832" s="61">
        <f t="shared" si="90"/>
        <v>0</v>
      </c>
      <c r="AD832" s="62"/>
    </row>
    <row r="833" spans="1:30" ht="15" customHeight="1">
      <c r="A833" s="49">
        <f>T71密集市街地の状況!A832</f>
        <v>0</v>
      </c>
      <c r="B833" s="16"/>
      <c r="C833" s="16"/>
      <c r="D833" s="16" t="str">
        <f t="shared" si="91"/>
        <v/>
      </c>
      <c r="E833" s="16"/>
      <c r="F833" s="16"/>
      <c r="G833" s="51">
        <v>827</v>
      </c>
      <c r="H833" s="31">
        <f>T71密集市街地の状況!B832</f>
        <v>0</v>
      </c>
      <c r="I833" s="31">
        <f>T71密集市街地の状況!C832</f>
        <v>0</v>
      </c>
      <c r="J833" s="31">
        <f>T71密集市街地の状況!D832</f>
        <v>0</v>
      </c>
      <c r="K833" s="31">
        <f>VLOOKUP(A833,T11aゾーン名称及び面積!$A$6:$I$2001,5,FALSE)</f>
        <v>0</v>
      </c>
      <c r="L833" s="31">
        <f>VLOOKUP(A833,T11aゾーン名称及び面積!$A$6:$I$2001,6,FALSE)</f>
        <v>0</v>
      </c>
      <c r="M833" s="52">
        <f>VLOOKUP(A833,T11aゾーン名称及び面積!$A$6:$I$2001,7,FALSE)</f>
        <v>0</v>
      </c>
      <c r="N833" s="52">
        <f>VLOOKUP(A833,T11aゾーン名称及び面積!$A$6:$I$2001,8,FALSE)</f>
        <v>0</v>
      </c>
      <c r="O833" s="53">
        <f>VLOOKUP(A833,T11aゾーン名称及び面積!$A$6:$I$2001,9,FALSE)</f>
        <v>0</v>
      </c>
      <c r="P833" s="54">
        <f>VLOOKUP(A833,T23ゾーン別人口!$A$6:$F$2001,6,FALSE)</f>
        <v>0</v>
      </c>
      <c r="Q833" s="58" t="e">
        <f t="shared" si="85"/>
        <v>#DIV/0!</v>
      </c>
      <c r="R833" s="53">
        <f>VLOOKUP(A833,T71密集市街地の状況!$A$6:$F$2000,6,FALSE)</f>
        <v>0</v>
      </c>
      <c r="S833" s="54">
        <f>VLOOKUP(A833,T56建物老朽度!$A$6:$R$2001,17,FALSE)</f>
        <v>0</v>
      </c>
      <c r="T833" s="54">
        <f>VLOOKUP(A833,T56建物老朽度!$A$6:$R$2001,18,FALSE)</f>
        <v>0</v>
      </c>
      <c r="U833" s="54" t="e">
        <f t="shared" si="86"/>
        <v>#DIV/0!</v>
      </c>
      <c r="V833" s="55" t="str">
        <f t="shared" si="87"/>
        <v>-</v>
      </c>
      <c r="W833" s="56">
        <f t="shared" si="88"/>
        <v>0</v>
      </c>
      <c r="X833" s="57">
        <f>VLOOKUP(A833,T71密集市街地の状況!$A$6:$Q$2001,13,FALSE)</f>
        <v>0</v>
      </c>
      <c r="Y833" s="56">
        <f t="shared" si="89"/>
        <v>0</v>
      </c>
      <c r="Z833" s="60"/>
      <c r="AA833" s="60"/>
      <c r="AB833" s="53">
        <f>VLOOKUP(A833,T71密集市街地の状況!$A$6:$Q$2000,15,FALSE)</f>
        <v>0</v>
      </c>
      <c r="AC833" s="61">
        <f t="shared" si="90"/>
        <v>0</v>
      </c>
      <c r="AD833" s="62"/>
    </row>
    <row r="834" spans="1:30" ht="15" customHeight="1">
      <c r="A834" s="49">
        <f>T71密集市街地の状況!A833</f>
        <v>0</v>
      </c>
      <c r="B834" s="16"/>
      <c r="C834" s="16"/>
      <c r="D834" s="16" t="str">
        <f t="shared" si="91"/>
        <v/>
      </c>
      <c r="E834" s="16"/>
      <c r="F834" s="16"/>
      <c r="G834" s="51">
        <v>828</v>
      </c>
      <c r="H834" s="31">
        <f>T71密集市街地の状況!B833</f>
        <v>0</v>
      </c>
      <c r="I834" s="31">
        <f>T71密集市街地の状況!C833</f>
        <v>0</v>
      </c>
      <c r="J834" s="31">
        <f>T71密集市街地の状況!D833</f>
        <v>0</v>
      </c>
      <c r="K834" s="31">
        <f>VLOOKUP(A834,T11aゾーン名称及び面積!$A$6:$I$2001,5,FALSE)</f>
        <v>0</v>
      </c>
      <c r="L834" s="31">
        <f>VLOOKUP(A834,T11aゾーン名称及び面積!$A$6:$I$2001,6,FALSE)</f>
        <v>0</v>
      </c>
      <c r="M834" s="52">
        <f>VLOOKUP(A834,T11aゾーン名称及び面積!$A$6:$I$2001,7,FALSE)</f>
        <v>0</v>
      </c>
      <c r="N834" s="52">
        <f>VLOOKUP(A834,T11aゾーン名称及び面積!$A$6:$I$2001,8,FALSE)</f>
        <v>0</v>
      </c>
      <c r="O834" s="53">
        <f>VLOOKUP(A834,T11aゾーン名称及び面積!$A$6:$I$2001,9,FALSE)</f>
        <v>0</v>
      </c>
      <c r="P834" s="54">
        <f>VLOOKUP(A834,T23ゾーン別人口!$A$6:$F$2001,6,FALSE)</f>
        <v>0</v>
      </c>
      <c r="Q834" s="58" t="e">
        <f t="shared" si="85"/>
        <v>#DIV/0!</v>
      </c>
      <c r="R834" s="53">
        <f>VLOOKUP(A834,T71密集市街地の状況!$A$6:$F$2000,6,FALSE)</f>
        <v>0</v>
      </c>
      <c r="S834" s="54">
        <f>VLOOKUP(A834,T56建物老朽度!$A$6:$R$2001,17,FALSE)</f>
        <v>0</v>
      </c>
      <c r="T834" s="54">
        <f>VLOOKUP(A834,T56建物老朽度!$A$6:$R$2001,18,FALSE)</f>
        <v>0</v>
      </c>
      <c r="U834" s="54" t="e">
        <f t="shared" si="86"/>
        <v>#DIV/0!</v>
      </c>
      <c r="V834" s="55" t="str">
        <f t="shared" si="87"/>
        <v>-</v>
      </c>
      <c r="W834" s="56">
        <f t="shared" si="88"/>
        <v>0</v>
      </c>
      <c r="X834" s="57">
        <f>VLOOKUP(A834,T71密集市街地の状況!$A$6:$Q$2001,13,FALSE)</f>
        <v>0</v>
      </c>
      <c r="Y834" s="56">
        <f t="shared" si="89"/>
        <v>0</v>
      </c>
      <c r="Z834" s="60"/>
      <c r="AA834" s="60"/>
      <c r="AB834" s="53">
        <f>VLOOKUP(A834,T71密集市街地の状況!$A$6:$Q$2000,15,FALSE)</f>
        <v>0</v>
      </c>
      <c r="AC834" s="61">
        <f t="shared" si="90"/>
        <v>0</v>
      </c>
      <c r="AD834" s="62"/>
    </row>
    <row r="835" spans="1:30" ht="15" customHeight="1">
      <c r="A835" s="49">
        <f>T71密集市街地の状況!A834</f>
        <v>0</v>
      </c>
      <c r="B835" s="16"/>
      <c r="C835" s="16"/>
      <c r="D835" s="16" t="str">
        <f t="shared" si="91"/>
        <v/>
      </c>
      <c r="E835" s="16"/>
      <c r="F835" s="16"/>
      <c r="G835" s="51">
        <v>829</v>
      </c>
      <c r="H835" s="31">
        <f>T71密集市街地の状況!B834</f>
        <v>0</v>
      </c>
      <c r="I835" s="31">
        <f>T71密集市街地の状況!C834</f>
        <v>0</v>
      </c>
      <c r="J835" s="31">
        <f>T71密集市街地の状況!D834</f>
        <v>0</v>
      </c>
      <c r="K835" s="31">
        <f>VLOOKUP(A835,T11aゾーン名称及び面積!$A$6:$I$2001,5,FALSE)</f>
        <v>0</v>
      </c>
      <c r="L835" s="31">
        <f>VLOOKUP(A835,T11aゾーン名称及び面積!$A$6:$I$2001,6,FALSE)</f>
        <v>0</v>
      </c>
      <c r="M835" s="52">
        <f>VLOOKUP(A835,T11aゾーン名称及び面積!$A$6:$I$2001,7,FALSE)</f>
        <v>0</v>
      </c>
      <c r="N835" s="52">
        <f>VLOOKUP(A835,T11aゾーン名称及び面積!$A$6:$I$2001,8,FALSE)</f>
        <v>0</v>
      </c>
      <c r="O835" s="53">
        <f>VLOOKUP(A835,T11aゾーン名称及び面積!$A$6:$I$2001,9,FALSE)</f>
        <v>0</v>
      </c>
      <c r="P835" s="54">
        <f>VLOOKUP(A835,T23ゾーン別人口!$A$6:$F$2001,6,FALSE)</f>
        <v>0</v>
      </c>
      <c r="Q835" s="58" t="e">
        <f t="shared" si="85"/>
        <v>#DIV/0!</v>
      </c>
      <c r="R835" s="53">
        <f>VLOOKUP(A835,T71密集市街地の状況!$A$6:$F$2000,6,FALSE)</f>
        <v>0</v>
      </c>
      <c r="S835" s="54">
        <f>VLOOKUP(A835,T56建物老朽度!$A$6:$R$2001,17,FALSE)</f>
        <v>0</v>
      </c>
      <c r="T835" s="54">
        <f>VLOOKUP(A835,T56建物老朽度!$A$6:$R$2001,18,FALSE)</f>
        <v>0</v>
      </c>
      <c r="U835" s="54" t="e">
        <f t="shared" si="86"/>
        <v>#DIV/0!</v>
      </c>
      <c r="V835" s="55" t="str">
        <f t="shared" si="87"/>
        <v>-</v>
      </c>
      <c r="W835" s="56">
        <f t="shared" si="88"/>
        <v>0</v>
      </c>
      <c r="X835" s="57">
        <f>VLOOKUP(A835,T71密集市街地の状況!$A$6:$Q$2001,13,FALSE)</f>
        <v>0</v>
      </c>
      <c r="Y835" s="56">
        <f t="shared" si="89"/>
        <v>0</v>
      </c>
      <c r="Z835" s="60"/>
      <c r="AA835" s="60"/>
      <c r="AB835" s="53">
        <f>VLOOKUP(A835,T71密集市街地の状況!$A$6:$Q$2000,15,FALSE)</f>
        <v>0</v>
      </c>
      <c r="AC835" s="61">
        <f t="shared" si="90"/>
        <v>0</v>
      </c>
      <c r="AD835" s="62"/>
    </row>
    <row r="836" spans="1:30" ht="15" customHeight="1">
      <c r="A836" s="49">
        <f>T71密集市街地の状況!A835</f>
        <v>0</v>
      </c>
      <c r="B836" s="16"/>
      <c r="C836" s="16"/>
      <c r="D836" s="16" t="str">
        <f t="shared" si="91"/>
        <v/>
      </c>
      <c r="E836" s="16"/>
      <c r="F836" s="16"/>
      <c r="G836" s="51">
        <v>830</v>
      </c>
      <c r="H836" s="31">
        <f>T71密集市街地の状況!B835</f>
        <v>0</v>
      </c>
      <c r="I836" s="31">
        <f>T71密集市街地の状況!C835</f>
        <v>0</v>
      </c>
      <c r="J836" s="31">
        <f>T71密集市街地の状況!D835</f>
        <v>0</v>
      </c>
      <c r="K836" s="31">
        <f>VLOOKUP(A836,T11aゾーン名称及び面積!$A$6:$I$2001,5,FALSE)</f>
        <v>0</v>
      </c>
      <c r="L836" s="31">
        <f>VLOOKUP(A836,T11aゾーン名称及び面積!$A$6:$I$2001,6,FALSE)</f>
        <v>0</v>
      </c>
      <c r="M836" s="52">
        <f>VLOOKUP(A836,T11aゾーン名称及び面積!$A$6:$I$2001,7,FALSE)</f>
        <v>0</v>
      </c>
      <c r="N836" s="52">
        <f>VLOOKUP(A836,T11aゾーン名称及び面積!$A$6:$I$2001,8,FALSE)</f>
        <v>0</v>
      </c>
      <c r="O836" s="53">
        <f>VLOOKUP(A836,T11aゾーン名称及び面積!$A$6:$I$2001,9,FALSE)</f>
        <v>0</v>
      </c>
      <c r="P836" s="54">
        <f>VLOOKUP(A836,T23ゾーン別人口!$A$6:$F$2001,6,FALSE)</f>
        <v>0</v>
      </c>
      <c r="Q836" s="58" t="e">
        <f t="shared" si="85"/>
        <v>#DIV/0!</v>
      </c>
      <c r="R836" s="53">
        <f>VLOOKUP(A836,T71密集市街地の状況!$A$6:$F$2000,6,FALSE)</f>
        <v>0</v>
      </c>
      <c r="S836" s="54">
        <f>VLOOKUP(A836,T56建物老朽度!$A$6:$R$2001,17,FALSE)</f>
        <v>0</v>
      </c>
      <c r="T836" s="54">
        <f>VLOOKUP(A836,T56建物老朽度!$A$6:$R$2001,18,FALSE)</f>
        <v>0</v>
      </c>
      <c r="U836" s="54" t="e">
        <f t="shared" si="86"/>
        <v>#DIV/0!</v>
      </c>
      <c r="V836" s="55" t="str">
        <f t="shared" si="87"/>
        <v>-</v>
      </c>
      <c r="W836" s="56">
        <f t="shared" si="88"/>
        <v>0</v>
      </c>
      <c r="X836" s="57">
        <f>VLOOKUP(A836,T71密集市街地の状況!$A$6:$Q$2001,13,FALSE)</f>
        <v>0</v>
      </c>
      <c r="Y836" s="56">
        <f t="shared" si="89"/>
        <v>0</v>
      </c>
      <c r="Z836" s="60"/>
      <c r="AA836" s="60"/>
      <c r="AB836" s="53">
        <f>VLOOKUP(A836,T71密集市街地の状況!$A$6:$Q$2000,15,FALSE)</f>
        <v>0</v>
      </c>
      <c r="AC836" s="61">
        <f t="shared" si="90"/>
        <v>0</v>
      </c>
      <c r="AD836" s="62"/>
    </row>
    <row r="837" spans="1:30" ht="15" customHeight="1">
      <c r="A837" s="49">
        <f>T71密集市街地の状況!A836</f>
        <v>0</v>
      </c>
      <c r="B837" s="16"/>
      <c r="C837" s="16"/>
      <c r="D837" s="16" t="str">
        <f t="shared" si="91"/>
        <v/>
      </c>
      <c r="E837" s="16"/>
      <c r="F837" s="16"/>
      <c r="G837" s="51">
        <v>831</v>
      </c>
      <c r="H837" s="31">
        <f>T71密集市街地の状況!B836</f>
        <v>0</v>
      </c>
      <c r="I837" s="31">
        <f>T71密集市街地の状況!C836</f>
        <v>0</v>
      </c>
      <c r="J837" s="31">
        <f>T71密集市街地の状況!D836</f>
        <v>0</v>
      </c>
      <c r="K837" s="31">
        <f>VLOOKUP(A837,T11aゾーン名称及び面積!$A$6:$I$2001,5,FALSE)</f>
        <v>0</v>
      </c>
      <c r="L837" s="31">
        <f>VLOOKUP(A837,T11aゾーン名称及び面積!$A$6:$I$2001,6,FALSE)</f>
        <v>0</v>
      </c>
      <c r="M837" s="52">
        <f>VLOOKUP(A837,T11aゾーン名称及び面積!$A$6:$I$2001,7,FALSE)</f>
        <v>0</v>
      </c>
      <c r="N837" s="52">
        <f>VLOOKUP(A837,T11aゾーン名称及び面積!$A$6:$I$2001,8,FALSE)</f>
        <v>0</v>
      </c>
      <c r="O837" s="53">
        <f>VLOOKUP(A837,T11aゾーン名称及び面積!$A$6:$I$2001,9,FALSE)</f>
        <v>0</v>
      </c>
      <c r="P837" s="54">
        <f>VLOOKUP(A837,T23ゾーン別人口!$A$6:$F$2001,6,FALSE)</f>
        <v>0</v>
      </c>
      <c r="Q837" s="58" t="e">
        <f t="shared" si="85"/>
        <v>#DIV/0!</v>
      </c>
      <c r="R837" s="53">
        <f>VLOOKUP(A837,T71密集市街地の状況!$A$6:$F$2000,6,FALSE)</f>
        <v>0</v>
      </c>
      <c r="S837" s="54">
        <f>VLOOKUP(A837,T56建物老朽度!$A$6:$R$2001,17,FALSE)</f>
        <v>0</v>
      </c>
      <c r="T837" s="54">
        <f>VLOOKUP(A837,T56建物老朽度!$A$6:$R$2001,18,FALSE)</f>
        <v>0</v>
      </c>
      <c r="U837" s="54" t="e">
        <f t="shared" si="86"/>
        <v>#DIV/0!</v>
      </c>
      <c r="V837" s="55" t="str">
        <f t="shared" si="87"/>
        <v>-</v>
      </c>
      <c r="W837" s="56">
        <f t="shared" si="88"/>
        <v>0</v>
      </c>
      <c r="X837" s="57">
        <f>VLOOKUP(A837,T71密集市街地の状況!$A$6:$Q$2001,13,FALSE)</f>
        <v>0</v>
      </c>
      <c r="Y837" s="56">
        <f t="shared" si="89"/>
        <v>0</v>
      </c>
      <c r="Z837" s="60"/>
      <c r="AA837" s="60"/>
      <c r="AB837" s="53">
        <f>VLOOKUP(A837,T71密集市街地の状況!$A$6:$Q$2000,15,FALSE)</f>
        <v>0</v>
      </c>
      <c r="AC837" s="61">
        <f t="shared" si="90"/>
        <v>0</v>
      </c>
      <c r="AD837" s="62"/>
    </row>
    <row r="838" spans="1:30" ht="15" customHeight="1">
      <c r="A838" s="49">
        <f>T71密集市街地の状況!A837</f>
        <v>0</v>
      </c>
      <c r="B838" s="16"/>
      <c r="C838" s="16"/>
      <c r="D838" s="16" t="str">
        <f t="shared" si="91"/>
        <v/>
      </c>
      <c r="E838" s="16"/>
      <c r="F838" s="16"/>
      <c r="G838" s="51">
        <v>832</v>
      </c>
      <c r="H838" s="31">
        <f>T71密集市街地の状況!B837</f>
        <v>0</v>
      </c>
      <c r="I838" s="31">
        <f>T71密集市街地の状況!C837</f>
        <v>0</v>
      </c>
      <c r="J838" s="31">
        <f>T71密集市街地の状況!D837</f>
        <v>0</v>
      </c>
      <c r="K838" s="31">
        <f>VLOOKUP(A838,T11aゾーン名称及び面積!$A$6:$I$2001,5,FALSE)</f>
        <v>0</v>
      </c>
      <c r="L838" s="31">
        <f>VLOOKUP(A838,T11aゾーン名称及び面積!$A$6:$I$2001,6,FALSE)</f>
        <v>0</v>
      </c>
      <c r="M838" s="52">
        <f>VLOOKUP(A838,T11aゾーン名称及び面積!$A$6:$I$2001,7,FALSE)</f>
        <v>0</v>
      </c>
      <c r="N838" s="52">
        <f>VLOOKUP(A838,T11aゾーン名称及び面積!$A$6:$I$2001,8,FALSE)</f>
        <v>0</v>
      </c>
      <c r="O838" s="53">
        <f>VLOOKUP(A838,T11aゾーン名称及び面積!$A$6:$I$2001,9,FALSE)</f>
        <v>0</v>
      </c>
      <c r="P838" s="54">
        <f>VLOOKUP(A838,T23ゾーン別人口!$A$6:$F$2001,6,FALSE)</f>
        <v>0</v>
      </c>
      <c r="Q838" s="58" t="e">
        <f t="shared" si="85"/>
        <v>#DIV/0!</v>
      </c>
      <c r="R838" s="53">
        <f>VLOOKUP(A838,T71密集市街地の状況!$A$6:$F$2000,6,FALSE)</f>
        <v>0</v>
      </c>
      <c r="S838" s="54">
        <f>VLOOKUP(A838,T56建物老朽度!$A$6:$R$2001,17,FALSE)</f>
        <v>0</v>
      </c>
      <c r="T838" s="54">
        <f>VLOOKUP(A838,T56建物老朽度!$A$6:$R$2001,18,FALSE)</f>
        <v>0</v>
      </c>
      <c r="U838" s="54" t="e">
        <f t="shared" si="86"/>
        <v>#DIV/0!</v>
      </c>
      <c r="V838" s="55" t="str">
        <f t="shared" si="87"/>
        <v>-</v>
      </c>
      <c r="W838" s="56">
        <f t="shared" si="88"/>
        <v>0</v>
      </c>
      <c r="X838" s="57">
        <f>VLOOKUP(A838,T71密集市街地の状況!$A$6:$Q$2001,13,FALSE)</f>
        <v>0</v>
      </c>
      <c r="Y838" s="56">
        <f t="shared" si="89"/>
        <v>0</v>
      </c>
      <c r="Z838" s="60"/>
      <c r="AA838" s="60"/>
      <c r="AB838" s="53">
        <f>VLOOKUP(A838,T71密集市街地の状況!$A$6:$Q$2000,15,FALSE)</f>
        <v>0</v>
      </c>
      <c r="AC838" s="61">
        <f t="shared" si="90"/>
        <v>0</v>
      </c>
      <c r="AD838" s="62"/>
    </row>
    <row r="839" spans="1:30" ht="15" customHeight="1">
      <c r="A839" s="49">
        <f>T71密集市街地の状況!A838</f>
        <v>0</v>
      </c>
      <c r="B839" s="16"/>
      <c r="C839" s="16"/>
      <c r="D839" s="16" t="str">
        <f t="shared" si="91"/>
        <v/>
      </c>
      <c r="E839" s="16"/>
      <c r="F839" s="16"/>
      <c r="G839" s="51">
        <v>833</v>
      </c>
      <c r="H839" s="31">
        <f>T71密集市街地の状況!B838</f>
        <v>0</v>
      </c>
      <c r="I839" s="31">
        <f>T71密集市街地の状況!C838</f>
        <v>0</v>
      </c>
      <c r="J839" s="31">
        <f>T71密集市街地の状況!D838</f>
        <v>0</v>
      </c>
      <c r="K839" s="31">
        <f>VLOOKUP(A839,T11aゾーン名称及び面積!$A$6:$I$2001,5,FALSE)</f>
        <v>0</v>
      </c>
      <c r="L839" s="31">
        <f>VLOOKUP(A839,T11aゾーン名称及び面積!$A$6:$I$2001,6,FALSE)</f>
        <v>0</v>
      </c>
      <c r="M839" s="52">
        <f>VLOOKUP(A839,T11aゾーン名称及び面積!$A$6:$I$2001,7,FALSE)</f>
        <v>0</v>
      </c>
      <c r="N839" s="52">
        <f>VLOOKUP(A839,T11aゾーン名称及び面積!$A$6:$I$2001,8,FALSE)</f>
        <v>0</v>
      </c>
      <c r="O839" s="53">
        <f>VLOOKUP(A839,T11aゾーン名称及び面積!$A$6:$I$2001,9,FALSE)</f>
        <v>0</v>
      </c>
      <c r="P839" s="54">
        <f>VLOOKUP(A839,T23ゾーン別人口!$A$6:$F$2001,6,FALSE)</f>
        <v>0</v>
      </c>
      <c r="Q839" s="58" t="e">
        <f t="shared" si="85"/>
        <v>#DIV/0!</v>
      </c>
      <c r="R839" s="53">
        <f>VLOOKUP(A839,T71密集市街地の状況!$A$6:$F$2000,6,FALSE)</f>
        <v>0</v>
      </c>
      <c r="S839" s="54">
        <f>VLOOKUP(A839,T56建物老朽度!$A$6:$R$2001,17,FALSE)</f>
        <v>0</v>
      </c>
      <c r="T839" s="54">
        <f>VLOOKUP(A839,T56建物老朽度!$A$6:$R$2001,18,FALSE)</f>
        <v>0</v>
      </c>
      <c r="U839" s="54" t="e">
        <f t="shared" si="86"/>
        <v>#DIV/0!</v>
      </c>
      <c r="V839" s="55" t="str">
        <f t="shared" si="87"/>
        <v>-</v>
      </c>
      <c r="W839" s="56">
        <f t="shared" si="88"/>
        <v>0</v>
      </c>
      <c r="X839" s="57">
        <f>VLOOKUP(A839,T71密集市街地の状況!$A$6:$Q$2001,13,FALSE)</f>
        <v>0</v>
      </c>
      <c r="Y839" s="56">
        <f t="shared" si="89"/>
        <v>0</v>
      </c>
      <c r="Z839" s="60"/>
      <c r="AA839" s="60"/>
      <c r="AB839" s="53">
        <f>VLOOKUP(A839,T71密集市街地の状況!$A$6:$Q$2000,15,FALSE)</f>
        <v>0</v>
      </c>
      <c r="AC839" s="61">
        <f t="shared" si="90"/>
        <v>0</v>
      </c>
      <c r="AD839" s="62"/>
    </row>
    <row r="840" spans="1:30" ht="15" customHeight="1">
      <c r="A840" s="49">
        <f>T71密集市街地の状況!A839</f>
        <v>0</v>
      </c>
      <c r="B840" s="16"/>
      <c r="C840" s="16"/>
      <c r="D840" s="16" t="str">
        <f t="shared" si="91"/>
        <v/>
      </c>
      <c r="E840" s="16"/>
      <c r="F840" s="16"/>
      <c r="G840" s="51">
        <v>834</v>
      </c>
      <c r="H840" s="31">
        <f>T71密集市街地の状況!B839</f>
        <v>0</v>
      </c>
      <c r="I840" s="31">
        <f>T71密集市街地の状況!C839</f>
        <v>0</v>
      </c>
      <c r="J840" s="31">
        <f>T71密集市街地の状況!D839</f>
        <v>0</v>
      </c>
      <c r="K840" s="31">
        <f>VLOOKUP(A840,T11aゾーン名称及び面積!$A$6:$I$2001,5,FALSE)</f>
        <v>0</v>
      </c>
      <c r="L840" s="31">
        <f>VLOOKUP(A840,T11aゾーン名称及び面積!$A$6:$I$2001,6,FALSE)</f>
        <v>0</v>
      </c>
      <c r="M840" s="52">
        <f>VLOOKUP(A840,T11aゾーン名称及び面積!$A$6:$I$2001,7,FALSE)</f>
        <v>0</v>
      </c>
      <c r="N840" s="52">
        <f>VLOOKUP(A840,T11aゾーン名称及び面積!$A$6:$I$2001,8,FALSE)</f>
        <v>0</v>
      </c>
      <c r="O840" s="53">
        <f>VLOOKUP(A840,T11aゾーン名称及び面積!$A$6:$I$2001,9,FALSE)</f>
        <v>0</v>
      </c>
      <c r="P840" s="54">
        <f>VLOOKUP(A840,T23ゾーン別人口!$A$6:$F$2001,6,FALSE)</f>
        <v>0</v>
      </c>
      <c r="Q840" s="58" t="e">
        <f t="shared" ref="Q840:Q903" si="92">ROUND(P840/O840,1)</f>
        <v>#DIV/0!</v>
      </c>
      <c r="R840" s="53">
        <f>VLOOKUP(A840,T71密集市街地の状況!$A$6:$F$2000,6,FALSE)</f>
        <v>0</v>
      </c>
      <c r="S840" s="54">
        <f>VLOOKUP(A840,T56建物老朽度!$A$6:$R$2001,17,FALSE)</f>
        <v>0</v>
      </c>
      <c r="T840" s="54">
        <f>VLOOKUP(A840,T56建物老朽度!$A$6:$R$2001,18,FALSE)</f>
        <v>0</v>
      </c>
      <c r="U840" s="54" t="e">
        <f t="shared" ref="U840:U903" si="93">ROUND(T840/O840,2)</f>
        <v>#DIV/0!</v>
      </c>
      <c r="V840" s="55" t="str">
        <f t="shared" ref="V840:V903" si="94">IFERROR(ROUND(S840/T840*100,2),"-")</f>
        <v>-</v>
      </c>
      <c r="W840" s="56">
        <f t="shared" ref="W840:W903" si="95">IF(V840="-",0,IF(V840&gt;=$W$5,1,0))</f>
        <v>0</v>
      </c>
      <c r="X840" s="57">
        <f>VLOOKUP(A840,T71密集市街地の状況!$A$6:$Q$2001,13,FALSE)</f>
        <v>0</v>
      </c>
      <c r="Y840" s="56">
        <f t="shared" ref="Y840:Y903" si="96">IF(X840&gt;=$Y$5,1,0)</f>
        <v>0</v>
      </c>
      <c r="Z840" s="60"/>
      <c r="AA840" s="60"/>
      <c r="AB840" s="53">
        <f>VLOOKUP(A840,T71密集市街地の状況!$A$6:$Q$2000,15,FALSE)</f>
        <v>0</v>
      </c>
      <c r="AC840" s="61">
        <f t="shared" ref="AC840:AC903" si="97">IF(AB840&gt;=$AC$5,1,0)</f>
        <v>0</v>
      </c>
      <c r="AD840" s="62"/>
    </row>
    <row r="841" spans="1:30" ht="15" customHeight="1">
      <c r="A841" s="49">
        <f>T71密集市街地の状況!A840</f>
        <v>0</v>
      </c>
      <c r="B841" s="16"/>
      <c r="C841" s="16"/>
      <c r="D841" s="16" t="str">
        <f t="shared" ref="D841:D904" si="98">IF(AND(OR(W841=1,Y841=1),OR(Z841=1,AA841=1))=TRUE,1, "")</f>
        <v/>
      </c>
      <c r="E841" s="16"/>
      <c r="F841" s="16"/>
      <c r="G841" s="51">
        <v>835</v>
      </c>
      <c r="H841" s="31">
        <f>T71密集市街地の状況!B840</f>
        <v>0</v>
      </c>
      <c r="I841" s="31">
        <f>T71密集市街地の状況!C840</f>
        <v>0</v>
      </c>
      <c r="J841" s="31">
        <f>T71密集市街地の状況!D840</f>
        <v>0</v>
      </c>
      <c r="K841" s="31">
        <f>VLOOKUP(A841,T11aゾーン名称及び面積!$A$6:$I$2001,5,FALSE)</f>
        <v>0</v>
      </c>
      <c r="L841" s="31">
        <f>VLOOKUP(A841,T11aゾーン名称及び面積!$A$6:$I$2001,6,FALSE)</f>
        <v>0</v>
      </c>
      <c r="M841" s="52">
        <f>VLOOKUP(A841,T11aゾーン名称及び面積!$A$6:$I$2001,7,FALSE)</f>
        <v>0</v>
      </c>
      <c r="N841" s="52">
        <f>VLOOKUP(A841,T11aゾーン名称及び面積!$A$6:$I$2001,8,FALSE)</f>
        <v>0</v>
      </c>
      <c r="O841" s="53">
        <f>VLOOKUP(A841,T11aゾーン名称及び面積!$A$6:$I$2001,9,FALSE)</f>
        <v>0</v>
      </c>
      <c r="P841" s="54">
        <f>VLOOKUP(A841,T23ゾーン別人口!$A$6:$F$2001,6,FALSE)</f>
        <v>0</v>
      </c>
      <c r="Q841" s="58" t="e">
        <f t="shared" si="92"/>
        <v>#DIV/0!</v>
      </c>
      <c r="R841" s="53">
        <f>VLOOKUP(A841,T71密集市街地の状況!$A$6:$F$2000,6,FALSE)</f>
        <v>0</v>
      </c>
      <c r="S841" s="54">
        <f>VLOOKUP(A841,T56建物老朽度!$A$6:$R$2001,17,FALSE)</f>
        <v>0</v>
      </c>
      <c r="T841" s="54">
        <f>VLOOKUP(A841,T56建物老朽度!$A$6:$R$2001,18,FALSE)</f>
        <v>0</v>
      </c>
      <c r="U841" s="54" t="e">
        <f t="shared" si="93"/>
        <v>#DIV/0!</v>
      </c>
      <c r="V841" s="55" t="str">
        <f t="shared" si="94"/>
        <v>-</v>
      </c>
      <c r="W841" s="56">
        <f t="shared" si="95"/>
        <v>0</v>
      </c>
      <c r="X841" s="57">
        <f>VLOOKUP(A841,T71密集市街地の状況!$A$6:$Q$2001,13,FALSE)</f>
        <v>0</v>
      </c>
      <c r="Y841" s="56">
        <f t="shared" si="96"/>
        <v>0</v>
      </c>
      <c r="Z841" s="60"/>
      <c r="AA841" s="60"/>
      <c r="AB841" s="53">
        <f>VLOOKUP(A841,T71密集市街地の状況!$A$6:$Q$2000,15,FALSE)</f>
        <v>0</v>
      </c>
      <c r="AC841" s="61">
        <f t="shared" si="97"/>
        <v>0</v>
      </c>
      <c r="AD841" s="62"/>
    </row>
    <row r="842" spans="1:30" ht="15" customHeight="1">
      <c r="A842" s="49">
        <f>T71密集市街地の状況!A841</f>
        <v>0</v>
      </c>
      <c r="B842" s="16"/>
      <c r="C842" s="16"/>
      <c r="D842" s="16" t="str">
        <f t="shared" si="98"/>
        <v/>
      </c>
      <c r="E842" s="16"/>
      <c r="F842" s="16"/>
      <c r="G842" s="51">
        <v>836</v>
      </c>
      <c r="H842" s="31">
        <f>T71密集市街地の状況!B841</f>
        <v>0</v>
      </c>
      <c r="I842" s="31">
        <f>T71密集市街地の状況!C841</f>
        <v>0</v>
      </c>
      <c r="J842" s="31">
        <f>T71密集市街地の状況!D841</f>
        <v>0</v>
      </c>
      <c r="K842" s="31">
        <f>VLOOKUP(A842,T11aゾーン名称及び面積!$A$6:$I$2001,5,FALSE)</f>
        <v>0</v>
      </c>
      <c r="L842" s="31">
        <f>VLOOKUP(A842,T11aゾーン名称及び面積!$A$6:$I$2001,6,FALSE)</f>
        <v>0</v>
      </c>
      <c r="M842" s="52">
        <f>VLOOKUP(A842,T11aゾーン名称及び面積!$A$6:$I$2001,7,FALSE)</f>
        <v>0</v>
      </c>
      <c r="N842" s="52">
        <f>VLOOKUP(A842,T11aゾーン名称及び面積!$A$6:$I$2001,8,FALSE)</f>
        <v>0</v>
      </c>
      <c r="O842" s="53">
        <f>VLOOKUP(A842,T11aゾーン名称及び面積!$A$6:$I$2001,9,FALSE)</f>
        <v>0</v>
      </c>
      <c r="P842" s="54">
        <f>VLOOKUP(A842,T23ゾーン別人口!$A$6:$F$2001,6,FALSE)</f>
        <v>0</v>
      </c>
      <c r="Q842" s="58" t="e">
        <f t="shared" si="92"/>
        <v>#DIV/0!</v>
      </c>
      <c r="R842" s="53">
        <f>VLOOKUP(A842,T71密集市街地の状況!$A$6:$F$2000,6,FALSE)</f>
        <v>0</v>
      </c>
      <c r="S842" s="54">
        <f>VLOOKUP(A842,T56建物老朽度!$A$6:$R$2001,17,FALSE)</f>
        <v>0</v>
      </c>
      <c r="T842" s="54">
        <f>VLOOKUP(A842,T56建物老朽度!$A$6:$R$2001,18,FALSE)</f>
        <v>0</v>
      </c>
      <c r="U842" s="54" t="e">
        <f t="shared" si="93"/>
        <v>#DIV/0!</v>
      </c>
      <c r="V842" s="55" t="str">
        <f t="shared" si="94"/>
        <v>-</v>
      </c>
      <c r="W842" s="56">
        <f t="shared" si="95"/>
        <v>0</v>
      </c>
      <c r="X842" s="57">
        <f>VLOOKUP(A842,T71密集市街地の状況!$A$6:$Q$2001,13,FALSE)</f>
        <v>0</v>
      </c>
      <c r="Y842" s="56">
        <f t="shared" si="96"/>
        <v>0</v>
      </c>
      <c r="Z842" s="60"/>
      <c r="AA842" s="60"/>
      <c r="AB842" s="53">
        <f>VLOOKUP(A842,T71密集市街地の状況!$A$6:$Q$2000,15,FALSE)</f>
        <v>0</v>
      </c>
      <c r="AC842" s="61">
        <f t="shared" si="97"/>
        <v>0</v>
      </c>
      <c r="AD842" s="62"/>
    </row>
    <row r="843" spans="1:30" ht="15" customHeight="1">
      <c r="A843" s="49">
        <f>T71密集市街地の状況!A842</f>
        <v>0</v>
      </c>
      <c r="B843" s="16"/>
      <c r="C843" s="16"/>
      <c r="D843" s="16" t="str">
        <f t="shared" si="98"/>
        <v/>
      </c>
      <c r="E843" s="16"/>
      <c r="F843" s="16"/>
      <c r="G843" s="51">
        <v>837</v>
      </c>
      <c r="H843" s="31">
        <f>T71密集市街地の状況!B842</f>
        <v>0</v>
      </c>
      <c r="I843" s="31">
        <f>T71密集市街地の状況!C842</f>
        <v>0</v>
      </c>
      <c r="J843" s="31">
        <f>T71密集市街地の状況!D842</f>
        <v>0</v>
      </c>
      <c r="K843" s="31">
        <f>VLOOKUP(A843,T11aゾーン名称及び面積!$A$6:$I$2001,5,FALSE)</f>
        <v>0</v>
      </c>
      <c r="L843" s="31">
        <f>VLOOKUP(A843,T11aゾーン名称及び面積!$A$6:$I$2001,6,FALSE)</f>
        <v>0</v>
      </c>
      <c r="M843" s="52">
        <f>VLOOKUP(A843,T11aゾーン名称及び面積!$A$6:$I$2001,7,FALSE)</f>
        <v>0</v>
      </c>
      <c r="N843" s="52">
        <f>VLOOKUP(A843,T11aゾーン名称及び面積!$A$6:$I$2001,8,FALSE)</f>
        <v>0</v>
      </c>
      <c r="O843" s="53">
        <f>VLOOKUP(A843,T11aゾーン名称及び面積!$A$6:$I$2001,9,FALSE)</f>
        <v>0</v>
      </c>
      <c r="P843" s="54">
        <f>VLOOKUP(A843,T23ゾーン別人口!$A$6:$F$2001,6,FALSE)</f>
        <v>0</v>
      </c>
      <c r="Q843" s="58" t="e">
        <f t="shared" si="92"/>
        <v>#DIV/0!</v>
      </c>
      <c r="R843" s="53">
        <f>VLOOKUP(A843,T71密集市街地の状況!$A$6:$F$2000,6,FALSE)</f>
        <v>0</v>
      </c>
      <c r="S843" s="54">
        <f>VLOOKUP(A843,T56建物老朽度!$A$6:$R$2001,17,FALSE)</f>
        <v>0</v>
      </c>
      <c r="T843" s="54">
        <f>VLOOKUP(A843,T56建物老朽度!$A$6:$R$2001,18,FALSE)</f>
        <v>0</v>
      </c>
      <c r="U843" s="54" t="e">
        <f t="shared" si="93"/>
        <v>#DIV/0!</v>
      </c>
      <c r="V843" s="55" t="str">
        <f t="shared" si="94"/>
        <v>-</v>
      </c>
      <c r="W843" s="56">
        <f t="shared" si="95"/>
        <v>0</v>
      </c>
      <c r="X843" s="57">
        <f>VLOOKUP(A843,T71密集市街地の状況!$A$6:$Q$2001,13,FALSE)</f>
        <v>0</v>
      </c>
      <c r="Y843" s="56">
        <f t="shared" si="96"/>
        <v>0</v>
      </c>
      <c r="Z843" s="60"/>
      <c r="AA843" s="60"/>
      <c r="AB843" s="53">
        <f>VLOOKUP(A843,T71密集市街地の状況!$A$6:$Q$2000,15,FALSE)</f>
        <v>0</v>
      </c>
      <c r="AC843" s="61">
        <f t="shared" si="97"/>
        <v>0</v>
      </c>
      <c r="AD843" s="62"/>
    </row>
    <row r="844" spans="1:30" ht="15" customHeight="1">
      <c r="A844" s="49">
        <f>T71密集市街地の状況!A843</f>
        <v>0</v>
      </c>
      <c r="B844" s="16"/>
      <c r="C844" s="16"/>
      <c r="D844" s="16" t="str">
        <f t="shared" si="98"/>
        <v/>
      </c>
      <c r="E844" s="16"/>
      <c r="F844" s="16"/>
      <c r="G844" s="51">
        <v>838</v>
      </c>
      <c r="H844" s="31">
        <f>T71密集市街地の状況!B843</f>
        <v>0</v>
      </c>
      <c r="I844" s="31">
        <f>T71密集市街地の状況!C843</f>
        <v>0</v>
      </c>
      <c r="J844" s="31">
        <f>T71密集市街地の状況!D843</f>
        <v>0</v>
      </c>
      <c r="K844" s="31">
        <f>VLOOKUP(A844,T11aゾーン名称及び面積!$A$6:$I$2001,5,FALSE)</f>
        <v>0</v>
      </c>
      <c r="L844" s="31">
        <f>VLOOKUP(A844,T11aゾーン名称及び面積!$A$6:$I$2001,6,FALSE)</f>
        <v>0</v>
      </c>
      <c r="M844" s="52">
        <f>VLOOKUP(A844,T11aゾーン名称及び面積!$A$6:$I$2001,7,FALSE)</f>
        <v>0</v>
      </c>
      <c r="N844" s="52">
        <f>VLOOKUP(A844,T11aゾーン名称及び面積!$A$6:$I$2001,8,FALSE)</f>
        <v>0</v>
      </c>
      <c r="O844" s="53">
        <f>VLOOKUP(A844,T11aゾーン名称及び面積!$A$6:$I$2001,9,FALSE)</f>
        <v>0</v>
      </c>
      <c r="P844" s="54">
        <f>VLOOKUP(A844,T23ゾーン別人口!$A$6:$F$2001,6,FALSE)</f>
        <v>0</v>
      </c>
      <c r="Q844" s="58" t="e">
        <f t="shared" si="92"/>
        <v>#DIV/0!</v>
      </c>
      <c r="R844" s="53">
        <f>VLOOKUP(A844,T71密集市街地の状況!$A$6:$F$2000,6,FALSE)</f>
        <v>0</v>
      </c>
      <c r="S844" s="54">
        <f>VLOOKUP(A844,T56建物老朽度!$A$6:$R$2001,17,FALSE)</f>
        <v>0</v>
      </c>
      <c r="T844" s="54">
        <f>VLOOKUP(A844,T56建物老朽度!$A$6:$R$2001,18,FALSE)</f>
        <v>0</v>
      </c>
      <c r="U844" s="54" t="e">
        <f t="shared" si="93"/>
        <v>#DIV/0!</v>
      </c>
      <c r="V844" s="55" t="str">
        <f t="shared" si="94"/>
        <v>-</v>
      </c>
      <c r="W844" s="56">
        <f t="shared" si="95"/>
        <v>0</v>
      </c>
      <c r="X844" s="57">
        <f>VLOOKUP(A844,T71密集市街地の状況!$A$6:$Q$2001,13,FALSE)</f>
        <v>0</v>
      </c>
      <c r="Y844" s="56">
        <f t="shared" si="96"/>
        <v>0</v>
      </c>
      <c r="Z844" s="60"/>
      <c r="AA844" s="60"/>
      <c r="AB844" s="53">
        <f>VLOOKUP(A844,T71密集市街地の状況!$A$6:$Q$2000,15,FALSE)</f>
        <v>0</v>
      </c>
      <c r="AC844" s="61">
        <f t="shared" si="97"/>
        <v>0</v>
      </c>
      <c r="AD844" s="62"/>
    </row>
    <row r="845" spans="1:30" ht="15" customHeight="1">
      <c r="A845" s="49">
        <f>T71密集市街地の状況!A844</f>
        <v>0</v>
      </c>
      <c r="B845" s="16"/>
      <c r="C845" s="16"/>
      <c r="D845" s="16" t="str">
        <f t="shared" si="98"/>
        <v/>
      </c>
      <c r="E845" s="16"/>
      <c r="F845" s="16"/>
      <c r="G845" s="51">
        <v>839</v>
      </c>
      <c r="H845" s="31">
        <f>T71密集市街地の状況!B844</f>
        <v>0</v>
      </c>
      <c r="I845" s="31">
        <f>T71密集市街地の状況!C844</f>
        <v>0</v>
      </c>
      <c r="J845" s="31">
        <f>T71密集市街地の状況!D844</f>
        <v>0</v>
      </c>
      <c r="K845" s="31">
        <f>VLOOKUP(A845,T11aゾーン名称及び面積!$A$6:$I$2001,5,FALSE)</f>
        <v>0</v>
      </c>
      <c r="L845" s="31">
        <f>VLOOKUP(A845,T11aゾーン名称及び面積!$A$6:$I$2001,6,FALSE)</f>
        <v>0</v>
      </c>
      <c r="M845" s="52">
        <f>VLOOKUP(A845,T11aゾーン名称及び面積!$A$6:$I$2001,7,FALSE)</f>
        <v>0</v>
      </c>
      <c r="N845" s="52">
        <f>VLOOKUP(A845,T11aゾーン名称及び面積!$A$6:$I$2001,8,FALSE)</f>
        <v>0</v>
      </c>
      <c r="O845" s="53">
        <f>VLOOKUP(A845,T11aゾーン名称及び面積!$A$6:$I$2001,9,FALSE)</f>
        <v>0</v>
      </c>
      <c r="P845" s="54">
        <f>VLOOKUP(A845,T23ゾーン別人口!$A$6:$F$2001,6,FALSE)</f>
        <v>0</v>
      </c>
      <c r="Q845" s="58" t="e">
        <f t="shared" si="92"/>
        <v>#DIV/0!</v>
      </c>
      <c r="R845" s="53">
        <f>VLOOKUP(A845,T71密集市街地の状況!$A$6:$F$2000,6,FALSE)</f>
        <v>0</v>
      </c>
      <c r="S845" s="54">
        <f>VLOOKUP(A845,T56建物老朽度!$A$6:$R$2001,17,FALSE)</f>
        <v>0</v>
      </c>
      <c r="T845" s="54">
        <f>VLOOKUP(A845,T56建物老朽度!$A$6:$R$2001,18,FALSE)</f>
        <v>0</v>
      </c>
      <c r="U845" s="54" t="e">
        <f t="shared" si="93"/>
        <v>#DIV/0!</v>
      </c>
      <c r="V845" s="55" t="str">
        <f t="shared" si="94"/>
        <v>-</v>
      </c>
      <c r="W845" s="56">
        <f t="shared" si="95"/>
        <v>0</v>
      </c>
      <c r="X845" s="57">
        <f>VLOOKUP(A845,T71密集市街地の状況!$A$6:$Q$2001,13,FALSE)</f>
        <v>0</v>
      </c>
      <c r="Y845" s="56">
        <f t="shared" si="96"/>
        <v>0</v>
      </c>
      <c r="Z845" s="60"/>
      <c r="AA845" s="60"/>
      <c r="AB845" s="53">
        <f>VLOOKUP(A845,T71密集市街地の状況!$A$6:$Q$2000,15,FALSE)</f>
        <v>0</v>
      </c>
      <c r="AC845" s="61">
        <f t="shared" si="97"/>
        <v>0</v>
      </c>
      <c r="AD845" s="62"/>
    </row>
    <row r="846" spans="1:30" ht="15" customHeight="1">
      <c r="A846" s="49">
        <f>T71密集市街地の状況!A845</f>
        <v>0</v>
      </c>
      <c r="B846" s="16"/>
      <c r="C846" s="16"/>
      <c r="D846" s="16" t="str">
        <f t="shared" si="98"/>
        <v/>
      </c>
      <c r="E846" s="16"/>
      <c r="F846" s="16"/>
      <c r="G846" s="51">
        <v>840</v>
      </c>
      <c r="H846" s="31">
        <f>T71密集市街地の状況!B845</f>
        <v>0</v>
      </c>
      <c r="I846" s="31">
        <f>T71密集市街地の状況!C845</f>
        <v>0</v>
      </c>
      <c r="J846" s="31">
        <f>T71密集市街地の状況!D845</f>
        <v>0</v>
      </c>
      <c r="K846" s="31">
        <f>VLOOKUP(A846,T11aゾーン名称及び面積!$A$6:$I$2001,5,FALSE)</f>
        <v>0</v>
      </c>
      <c r="L846" s="31">
        <f>VLOOKUP(A846,T11aゾーン名称及び面積!$A$6:$I$2001,6,FALSE)</f>
        <v>0</v>
      </c>
      <c r="M846" s="52">
        <f>VLOOKUP(A846,T11aゾーン名称及び面積!$A$6:$I$2001,7,FALSE)</f>
        <v>0</v>
      </c>
      <c r="N846" s="52">
        <f>VLOOKUP(A846,T11aゾーン名称及び面積!$A$6:$I$2001,8,FALSE)</f>
        <v>0</v>
      </c>
      <c r="O846" s="53">
        <f>VLOOKUP(A846,T11aゾーン名称及び面積!$A$6:$I$2001,9,FALSE)</f>
        <v>0</v>
      </c>
      <c r="P846" s="54">
        <f>VLOOKUP(A846,T23ゾーン別人口!$A$6:$F$2001,6,FALSE)</f>
        <v>0</v>
      </c>
      <c r="Q846" s="58" t="e">
        <f t="shared" si="92"/>
        <v>#DIV/0!</v>
      </c>
      <c r="R846" s="53">
        <f>VLOOKUP(A846,T71密集市街地の状況!$A$6:$F$2000,6,FALSE)</f>
        <v>0</v>
      </c>
      <c r="S846" s="54">
        <f>VLOOKUP(A846,T56建物老朽度!$A$6:$R$2001,17,FALSE)</f>
        <v>0</v>
      </c>
      <c r="T846" s="54">
        <f>VLOOKUP(A846,T56建物老朽度!$A$6:$R$2001,18,FALSE)</f>
        <v>0</v>
      </c>
      <c r="U846" s="54" t="e">
        <f t="shared" si="93"/>
        <v>#DIV/0!</v>
      </c>
      <c r="V846" s="55" t="str">
        <f t="shared" si="94"/>
        <v>-</v>
      </c>
      <c r="W846" s="56">
        <f t="shared" si="95"/>
        <v>0</v>
      </c>
      <c r="X846" s="57">
        <f>VLOOKUP(A846,T71密集市街地の状況!$A$6:$Q$2001,13,FALSE)</f>
        <v>0</v>
      </c>
      <c r="Y846" s="56">
        <f t="shared" si="96"/>
        <v>0</v>
      </c>
      <c r="Z846" s="60"/>
      <c r="AA846" s="60"/>
      <c r="AB846" s="53">
        <f>VLOOKUP(A846,T71密集市街地の状況!$A$6:$Q$2000,15,FALSE)</f>
        <v>0</v>
      </c>
      <c r="AC846" s="61">
        <f t="shared" si="97"/>
        <v>0</v>
      </c>
      <c r="AD846" s="62"/>
    </row>
    <row r="847" spans="1:30" ht="15" customHeight="1">
      <c r="A847" s="49">
        <f>T71密集市街地の状況!A846</f>
        <v>0</v>
      </c>
      <c r="B847" s="16"/>
      <c r="C847" s="16"/>
      <c r="D847" s="16" t="str">
        <f t="shared" si="98"/>
        <v/>
      </c>
      <c r="E847" s="16"/>
      <c r="F847" s="16"/>
      <c r="G847" s="51">
        <v>841</v>
      </c>
      <c r="H847" s="31">
        <f>T71密集市街地の状況!B846</f>
        <v>0</v>
      </c>
      <c r="I847" s="31">
        <f>T71密集市街地の状況!C846</f>
        <v>0</v>
      </c>
      <c r="J847" s="31">
        <f>T71密集市街地の状況!D846</f>
        <v>0</v>
      </c>
      <c r="K847" s="31">
        <f>VLOOKUP(A847,T11aゾーン名称及び面積!$A$6:$I$2001,5,FALSE)</f>
        <v>0</v>
      </c>
      <c r="L847" s="31">
        <f>VLOOKUP(A847,T11aゾーン名称及び面積!$A$6:$I$2001,6,FALSE)</f>
        <v>0</v>
      </c>
      <c r="M847" s="52">
        <f>VLOOKUP(A847,T11aゾーン名称及び面積!$A$6:$I$2001,7,FALSE)</f>
        <v>0</v>
      </c>
      <c r="N847" s="52">
        <f>VLOOKUP(A847,T11aゾーン名称及び面積!$A$6:$I$2001,8,FALSE)</f>
        <v>0</v>
      </c>
      <c r="O847" s="53">
        <f>VLOOKUP(A847,T11aゾーン名称及び面積!$A$6:$I$2001,9,FALSE)</f>
        <v>0</v>
      </c>
      <c r="P847" s="54">
        <f>VLOOKUP(A847,T23ゾーン別人口!$A$6:$F$2001,6,FALSE)</f>
        <v>0</v>
      </c>
      <c r="Q847" s="58" t="e">
        <f t="shared" si="92"/>
        <v>#DIV/0!</v>
      </c>
      <c r="R847" s="53">
        <f>VLOOKUP(A847,T71密集市街地の状況!$A$6:$F$2000,6,FALSE)</f>
        <v>0</v>
      </c>
      <c r="S847" s="54">
        <f>VLOOKUP(A847,T56建物老朽度!$A$6:$R$2001,17,FALSE)</f>
        <v>0</v>
      </c>
      <c r="T847" s="54">
        <f>VLOOKUP(A847,T56建物老朽度!$A$6:$R$2001,18,FALSE)</f>
        <v>0</v>
      </c>
      <c r="U847" s="54" t="e">
        <f t="shared" si="93"/>
        <v>#DIV/0!</v>
      </c>
      <c r="V847" s="55" t="str">
        <f t="shared" si="94"/>
        <v>-</v>
      </c>
      <c r="W847" s="56">
        <f t="shared" si="95"/>
        <v>0</v>
      </c>
      <c r="X847" s="57">
        <f>VLOOKUP(A847,T71密集市街地の状況!$A$6:$Q$2001,13,FALSE)</f>
        <v>0</v>
      </c>
      <c r="Y847" s="56">
        <f t="shared" si="96"/>
        <v>0</v>
      </c>
      <c r="Z847" s="60"/>
      <c r="AA847" s="60"/>
      <c r="AB847" s="53">
        <f>VLOOKUP(A847,T71密集市街地の状況!$A$6:$Q$2000,15,FALSE)</f>
        <v>0</v>
      </c>
      <c r="AC847" s="61">
        <f t="shared" si="97"/>
        <v>0</v>
      </c>
      <c r="AD847" s="62"/>
    </row>
    <row r="848" spans="1:30" ht="15" customHeight="1">
      <c r="A848" s="49">
        <f>T71密集市街地の状況!A847</f>
        <v>0</v>
      </c>
      <c r="B848" s="16"/>
      <c r="C848" s="16"/>
      <c r="D848" s="16" t="str">
        <f t="shared" si="98"/>
        <v/>
      </c>
      <c r="E848" s="16"/>
      <c r="F848" s="16"/>
      <c r="G848" s="51">
        <v>842</v>
      </c>
      <c r="H848" s="31">
        <f>T71密集市街地の状況!B847</f>
        <v>0</v>
      </c>
      <c r="I848" s="31">
        <f>T71密集市街地の状況!C847</f>
        <v>0</v>
      </c>
      <c r="J848" s="31">
        <f>T71密集市街地の状況!D847</f>
        <v>0</v>
      </c>
      <c r="K848" s="31">
        <f>VLOOKUP(A848,T11aゾーン名称及び面積!$A$6:$I$2001,5,FALSE)</f>
        <v>0</v>
      </c>
      <c r="L848" s="31">
        <f>VLOOKUP(A848,T11aゾーン名称及び面積!$A$6:$I$2001,6,FALSE)</f>
        <v>0</v>
      </c>
      <c r="M848" s="52">
        <f>VLOOKUP(A848,T11aゾーン名称及び面積!$A$6:$I$2001,7,FALSE)</f>
        <v>0</v>
      </c>
      <c r="N848" s="52">
        <f>VLOOKUP(A848,T11aゾーン名称及び面積!$A$6:$I$2001,8,FALSE)</f>
        <v>0</v>
      </c>
      <c r="O848" s="53">
        <f>VLOOKUP(A848,T11aゾーン名称及び面積!$A$6:$I$2001,9,FALSE)</f>
        <v>0</v>
      </c>
      <c r="P848" s="54">
        <f>VLOOKUP(A848,T23ゾーン別人口!$A$6:$F$2001,6,FALSE)</f>
        <v>0</v>
      </c>
      <c r="Q848" s="58" t="e">
        <f t="shared" si="92"/>
        <v>#DIV/0!</v>
      </c>
      <c r="R848" s="53">
        <f>VLOOKUP(A848,T71密集市街地の状況!$A$6:$F$2000,6,FALSE)</f>
        <v>0</v>
      </c>
      <c r="S848" s="54">
        <f>VLOOKUP(A848,T56建物老朽度!$A$6:$R$2001,17,FALSE)</f>
        <v>0</v>
      </c>
      <c r="T848" s="54">
        <f>VLOOKUP(A848,T56建物老朽度!$A$6:$R$2001,18,FALSE)</f>
        <v>0</v>
      </c>
      <c r="U848" s="54" t="e">
        <f t="shared" si="93"/>
        <v>#DIV/0!</v>
      </c>
      <c r="V848" s="55" t="str">
        <f t="shared" si="94"/>
        <v>-</v>
      </c>
      <c r="W848" s="56">
        <f t="shared" si="95"/>
        <v>0</v>
      </c>
      <c r="X848" s="57">
        <f>VLOOKUP(A848,T71密集市街地の状況!$A$6:$Q$2001,13,FALSE)</f>
        <v>0</v>
      </c>
      <c r="Y848" s="56">
        <f t="shared" si="96"/>
        <v>0</v>
      </c>
      <c r="Z848" s="60"/>
      <c r="AA848" s="60"/>
      <c r="AB848" s="53">
        <f>VLOOKUP(A848,T71密集市街地の状況!$A$6:$Q$2000,15,FALSE)</f>
        <v>0</v>
      </c>
      <c r="AC848" s="61">
        <f t="shared" si="97"/>
        <v>0</v>
      </c>
      <c r="AD848" s="62"/>
    </row>
    <row r="849" spans="1:30" ht="15" customHeight="1">
      <c r="A849" s="49">
        <f>T71密集市街地の状況!A848</f>
        <v>0</v>
      </c>
      <c r="B849" s="16"/>
      <c r="C849" s="16"/>
      <c r="D849" s="16" t="str">
        <f t="shared" si="98"/>
        <v/>
      </c>
      <c r="E849" s="16"/>
      <c r="F849" s="16"/>
      <c r="G849" s="51">
        <v>843</v>
      </c>
      <c r="H849" s="31">
        <f>T71密集市街地の状況!B848</f>
        <v>0</v>
      </c>
      <c r="I849" s="31">
        <f>T71密集市街地の状況!C848</f>
        <v>0</v>
      </c>
      <c r="J849" s="31">
        <f>T71密集市街地の状況!D848</f>
        <v>0</v>
      </c>
      <c r="K849" s="31">
        <f>VLOOKUP(A849,T11aゾーン名称及び面積!$A$6:$I$2001,5,FALSE)</f>
        <v>0</v>
      </c>
      <c r="L849" s="31">
        <f>VLOOKUP(A849,T11aゾーン名称及び面積!$A$6:$I$2001,6,FALSE)</f>
        <v>0</v>
      </c>
      <c r="M849" s="52">
        <f>VLOOKUP(A849,T11aゾーン名称及び面積!$A$6:$I$2001,7,FALSE)</f>
        <v>0</v>
      </c>
      <c r="N849" s="52">
        <f>VLOOKUP(A849,T11aゾーン名称及び面積!$A$6:$I$2001,8,FALSE)</f>
        <v>0</v>
      </c>
      <c r="O849" s="53">
        <f>VLOOKUP(A849,T11aゾーン名称及び面積!$A$6:$I$2001,9,FALSE)</f>
        <v>0</v>
      </c>
      <c r="P849" s="54">
        <f>VLOOKUP(A849,T23ゾーン別人口!$A$6:$F$2001,6,FALSE)</f>
        <v>0</v>
      </c>
      <c r="Q849" s="58" t="e">
        <f t="shared" si="92"/>
        <v>#DIV/0!</v>
      </c>
      <c r="R849" s="53">
        <f>VLOOKUP(A849,T71密集市街地の状況!$A$6:$F$2000,6,FALSE)</f>
        <v>0</v>
      </c>
      <c r="S849" s="54">
        <f>VLOOKUP(A849,T56建物老朽度!$A$6:$R$2001,17,FALSE)</f>
        <v>0</v>
      </c>
      <c r="T849" s="54">
        <f>VLOOKUP(A849,T56建物老朽度!$A$6:$R$2001,18,FALSE)</f>
        <v>0</v>
      </c>
      <c r="U849" s="54" t="e">
        <f t="shared" si="93"/>
        <v>#DIV/0!</v>
      </c>
      <c r="V849" s="55" t="str">
        <f t="shared" si="94"/>
        <v>-</v>
      </c>
      <c r="W849" s="56">
        <f t="shared" si="95"/>
        <v>0</v>
      </c>
      <c r="X849" s="57">
        <f>VLOOKUP(A849,T71密集市街地の状況!$A$6:$Q$2001,13,FALSE)</f>
        <v>0</v>
      </c>
      <c r="Y849" s="56">
        <f t="shared" si="96"/>
        <v>0</v>
      </c>
      <c r="Z849" s="60"/>
      <c r="AA849" s="60"/>
      <c r="AB849" s="53">
        <f>VLOOKUP(A849,T71密集市街地の状況!$A$6:$Q$2000,15,FALSE)</f>
        <v>0</v>
      </c>
      <c r="AC849" s="61">
        <f t="shared" si="97"/>
        <v>0</v>
      </c>
      <c r="AD849" s="62"/>
    </row>
    <row r="850" spans="1:30" ht="15" customHeight="1">
      <c r="A850" s="49">
        <f>T71密集市街地の状況!A849</f>
        <v>0</v>
      </c>
      <c r="B850" s="16"/>
      <c r="C850" s="16"/>
      <c r="D850" s="16" t="str">
        <f t="shared" si="98"/>
        <v/>
      </c>
      <c r="E850" s="16"/>
      <c r="F850" s="16"/>
      <c r="G850" s="51">
        <v>844</v>
      </c>
      <c r="H850" s="31">
        <f>T71密集市街地の状況!B849</f>
        <v>0</v>
      </c>
      <c r="I850" s="31">
        <f>T71密集市街地の状況!C849</f>
        <v>0</v>
      </c>
      <c r="J850" s="31">
        <f>T71密集市街地の状況!D849</f>
        <v>0</v>
      </c>
      <c r="K850" s="31">
        <f>VLOOKUP(A850,T11aゾーン名称及び面積!$A$6:$I$2001,5,FALSE)</f>
        <v>0</v>
      </c>
      <c r="L850" s="31">
        <f>VLOOKUP(A850,T11aゾーン名称及び面積!$A$6:$I$2001,6,FALSE)</f>
        <v>0</v>
      </c>
      <c r="M850" s="52">
        <f>VLOOKUP(A850,T11aゾーン名称及び面積!$A$6:$I$2001,7,FALSE)</f>
        <v>0</v>
      </c>
      <c r="N850" s="52">
        <f>VLOOKUP(A850,T11aゾーン名称及び面積!$A$6:$I$2001,8,FALSE)</f>
        <v>0</v>
      </c>
      <c r="O850" s="53">
        <f>VLOOKUP(A850,T11aゾーン名称及び面積!$A$6:$I$2001,9,FALSE)</f>
        <v>0</v>
      </c>
      <c r="P850" s="54">
        <f>VLOOKUP(A850,T23ゾーン別人口!$A$6:$F$2001,6,FALSE)</f>
        <v>0</v>
      </c>
      <c r="Q850" s="58" t="e">
        <f t="shared" si="92"/>
        <v>#DIV/0!</v>
      </c>
      <c r="R850" s="53">
        <f>VLOOKUP(A850,T71密集市街地の状況!$A$6:$F$2000,6,FALSE)</f>
        <v>0</v>
      </c>
      <c r="S850" s="54">
        <f>VLOOKUP(A850,T56建物老朽度!$A$6:$R$2001,17,FALSE)</f>
        <v>0</v>
      </c>
      <c r="T850" s="54">
        <f>VLOOKUP(A850,T56建物老朽度!$A$6:$R$2001,18,FALSE)</f>
        <v>0</v>
      </c>
      <c r="U850" s="54" t="e">
        <f t="shared" si="93"/>
        <v>#DIV/0!</v>
      </c>
      <c r="V850" s="55" t="str">
        <f t="shared" si="94"/>
        <v>-</v>
      </c>
      <c r="W850" s="56">
        <f t="shared" si="95"/>
        <v>0</v>
      </c>
      <c r="X850" s="57">
        <f>VLOOKUP(A850,T71密集市街地の状況!$A$6:$Q$2001,13,FALSE)</f>
        <v>0</v>
      </c>
      <c r="Y850" s="56">
        <f t="shared" si="96"/>
        <v>0</v>
      </c>
      <c r="Z850" s="60"/>
      <c r="AA850" s="60"/>
      <c r="AB850" s="53">
        <f>VLOOKUP(A850,T71密集市街地の状況!$A$6:$Q$2000,15,FALSE)</f>
        <v>0</v>
      </c>
      <c r="AC850" s="61">
        <f t="shared" si="97"/>
        <v>0</v>
      </c>
      <c r="AD850" s="62"/>
    </row>
    <row r="851" spans="1:30" ht="15" customHeight="1">
      <c r="A851" s="49">
        <f>T71密集市街地の状況!A850</f>
        <v>0</v>
      </c>
      <c r="B851" s="16"/>
      <c r="C851" s="16"/>
      <c r="D851" s="16" t="str">
        <f t="shared" si="98"/>
        <v/>
      </c>
      <c r="E851" s="16"/>
      <c r="F851" s="16"/>
      <c r="G851" s="51">
        <v>845</v>
      </c>
      <c r="H851" s="31">
        <f>T71密集市街地の状況!B850</f>
        <v>0</v>
      </c>
      <c r="I851" s="31">
        <f>T71密集市街地の状況!C850</f>
        <v>0</v>
      </c>
      <c r="J851" s="31">
        <f>T71密集市街地の状況!D850</f>
        <v>0</v>
      </c>
      <c r="K851" s="31">
        <f>VLOOKUP(A851,T11aゾーン名称及び面積!$A$6:$I$2001,5,FALSE)</f>
        <v>0</v>
      </c>
      <c r="L851" s="31">
        <f>VLOOKUP(A851,T11aゾーン名称及び面積!$A$6:$I$2001,6,FALSE)</f>
        <v>0</v>
      </c>
      <c r="M851" s="52">
        <f>VLOOKUP(A851,T11aゾーン名称及び面積!$A$6:$I$2001,7,FALSE)</f>
        <v>0</v>
      </c>
      <c r="N851" s="52">
        <f>VLOOKUP(A851,T11aゾーン名称及び面積!$A$6:$I$2001,8,FALSE)</f>
        <v>0</v>
      </c>
      <c r="O851" s="53">
        <f>VLOOKUP(A851,T11aゾーン名称及び面積!$A$6:$I$2001,9,FALSE)</f>
        <v>0</v>
      </c>
      <c r="P851" s="54">
        <f>VLOOKUP(A851,T23ゾーン別人口!$A$6:$F$2001,6,FALSE)</f>
        <v>0</v>
      </c>
      <c r="Q851" s="58" t="e">
        <f t="shared" si="92"/>
        <v>#DIV/0!</v>
      </c>
      <c r="R851" s="53">
        <f>VLOOKUP(A851,T71密集市街地の状況!$A$6:$F$2000,6,FALSE)</f>
        <v>0</v>
      </c>
      <c r="S851" s="54">
        <f>VLOOKUP(A851,T56建物老朽度!$A$6:$R$2001,17,FALSE)</f>
        <v>0</v>
      </c>
      <c r="T851" s="54">
        <f>VLOOKUP(A851,T56建物老朽度!$A$6:$R$2001,18,FALSE)</f>
        <v>0</v>
      </c>
      <c r="U851" s="54" t="e">
        <f t="shared" si="93"/>
        <v>#DIV/0!</v>
      </c>
      <c r="V851" s="55" t="str">
        <f t="shared" si="94"/>
        <v>-</v>
      </c>
      <c r="W851" s="56">
        <f t="shared" si="95"/>
        <v>0</v>
      </c>
      <c r="X851" s="57">
        <f>VLOOKUP(A851,T71密集市街地の状況!$A$6:$Q$2001,13,FALSE)</f>
        <v>0</v>
      </c>
      <c r="Y851" s="56">
        <f t="shared" si="96"/>
        <v>0</v>
      </c>
      <c r="Z851" s="60"/>
      <c r="AA851" s="60"/>
      <c r="AB851" s="53">
        <f>VLOOKUP(A851,T71密集市街地の状況!$A$6:$Q$2000,15,FALSE)</f>
        <v>0</v>
      </c>
      <c r="AC851" s="61">
        <f t="shared" si="97"/>
        <v>0</v>
      </c>
      <c r="AD851" s="62"/>
    </row>
    <row r="852" spans="1:30" ht="15" customHeight="1">
      <c r="A852" s="49">
        <f>T71密集市街地の状況!A851</f>
        <v>0</v>
      </c>
      <c r="B852" s="16"/>
      <c r="C852" s="16"/>
      <c r="D852" s="16" t="str">
        <f t="shared" si="98"/>
        <v/>
      </c>
      <c r="E852" s="16"/>
      <c r="F852" s="16"/>
      <c r="G852" s="51">
        <v>846</v>
      </c>
      <c r="H852" s="31">
        <f>T71密集市街地の状況!B851</f>
        <v>0</v>
      </c>
      <c r="I852" s="31">
        <f>T71密集市街地の状況!C851</f>
        <v>0</v>
      </c>
      <c r="J852" s="31">
        <f>T71密集市街地の状況!D851</f>
        <v>0</v>
      </c>
      <c r="K852" s="31">
        <f>VLOOKUP(A852,T11aゾーン名称及び面積!$A$6:$I$2001,5,FALSE)</f>
        <v>0</v>
      </c>
      <c r="L852" s="31">
        <f>VLOOKUP(A852,T11aゾーン名称及び面積!$A$6:$I$2001,6,FALSE)</f>
        <v>0</v>
      </c>
      <c r="M852" s="52">
        <f>VLOOKUP(A852,T11aゾーン名称及び面積!$A$6:$I$2001,7,FALSE)</f>
        <v>0</v>
      </c>
      <c r="N852" s="52">
        <f>VLOOKUP(A852,T11aゾーン名称及び面積!$A$6:$I$2001,8,FALSE)</f>
        <v>0</v>
      </c>
      <c r="O852" s="53">
        <f>VLOOKUP(A852,T11aゾーン名称及び面積!$A$6:$I$2001,9,FALSE)</f>
        <v>0</v>
      </c>
      <c r="P852" s="54">
        <f>VLOOKUP(A852,T23ゾーン別人口!$A$6:$F$2001,6,FALSE)</f>
        <v>0</v>
      </c>
      <c r="Q852" s="58" t="e">
        <f t="shared" si="92"/>
        <v>#DIV/0!</v>
      </c>
      <c r="R852" s="53">
        <f>VLOOKUP(A852,T71密集市街地の状況!$A$6:$F$2000,6,FALSE)</f>
        <v>0</v>
      </c>
      <c r="S852" s="54">
        <f>VLOOKUP(A852,T56建物老朽度!$A$6:$R$2001,17,FALSE)</f>
        <v>0</v>
      </c>
      <c r="T852" s="54">
        <f>VLOOKUP(A852,T56建物老朽度!$A$6:$R$2001,18,FALSE)</f>
        <v>0</v>
      </c>
      <c r="U852" s="54" t="e">
        <f t="shared" si="93"/>
        <v>#DIV/0!</v>
      </c>
      <c r="V852" s="55" t="str">
        <f t="shared" si="94"/>
        <v>-</v>
      </c>
      <c r="W852" s="56">
        <f t="shared" si="95"/>
        <v>0</v>
      </c>
      <c r="X852" s="57">
        <f>VLOOKUP(A852,T71密集市街地の状況!$A$6:$Q$2001,13,FALSE)</f>
        <v>0</v>
      </c>
      <c r="Y852" s="56">
        <f t="shared" si="96"/>
        <v>0</v>
      </c>
      <c r="Z852" s="60"/>
      <c r="AA852" s="60"/>
      <c r="AB852" s="53">
        <f>VLOOKUP(A852,T71密集市街地の状況!$A$6:$Q$2000,15,FALSE)</f>
        <v>0</v>
      </c>
      <c r="AC852" s="61">
        <f t="shared" si="97"/>
        <v>0</v>
      </c>
      <c r="AD852" s="62"/>
    </row>
    <row r="853" spans="1:30" ht="15" customHeight="1">
      <c r="A853" s="49">
        <f>T71密集市街地の状況!A852</f>
        <v>0</v>
      </c>
      <c r="B853" s="16"/>
      <c r="C853" s="16"/>
      <c r="D853" s="16" t="str">
        <f t="shared" si="98"/>
        <v/>
      </c>
      <c r="E853" s="16"/>
      <c r="F853" s="16"/>
      <c r="G853" s="51">
        <v>847</v>
      </c>
      <c r="H853" s="31">
        <f>T71密集市街地の状況!B852</f>
        <v>0</v>
      </c>
      <c r="I853" s="31">
        <f>T71密集市街地の状況!C852</f>
        <v>0</v>
      </c>
      <c r="J853" s="31">
        <f>T71密集市街地の状況!D852</f>
        <v>0</v>
      </c>
      <c r="K853" s="31">
        <f>VLOOKUP(A853,T11aゾーン名称及び面積!$A$6:$I$2001,5,FALSE)</f>
        <v>0</v>
      </c>
      <c r="L853" s="31">
        <f>VLOOKUP(A853,T11aゾーン名称及び面積!$A$6:$I$2001,6,FALSE)</f>
        <v>0</v>
      </c>
      <c r="M853" s="52">
        <f>VLOOKUP(A853,T11aゾーン名称及び面積!$A$6:$I$2001,7,FALSE)</f>
        <v>0</v>
      </c>
      <c r="N853" s="52">
        <f>VLOOKUP(A853,T11aゾーン名称及び面積!$A$6:$I$2001,8,FALSE)</f>
        <v>0</v>
      </c>
      <c r="O853" s="53">
        <f>VLOOKUP(A853,T11aゾーン名称及び面積!$A$6:$I$2001,9,FALSE)</f>
        <v>0</v>
      </c>
      <c r="P853" s="54">
        <f>VLOOKUP(A853,T23ゾーン別人口!$A$6:$F$2001,6,FALSE)</f>
        <v>0</v>
      </c>
      <c r="Q853" s="58" t="e">
        <f t="shared" si="92"/>
        <v>#DIV/0!</v>
      </c>
      <c r="R853" s="53">
        <f>VLOOKUP(A853,T71密集市街地の状況!$A$6:$F$2000,6,FALSE)</f>
        <v>0</v>
      </c>
      <c r="S853" s="54">
        <f>VLOOKUP(A853,T56建物老朽度!$A$6:$R$2001,17,FALSE)</f>
        <v>0</v>
      </c>
      <c r="T853" s="54">
        <f>VLOOKUP(A853,T56建物老朽度!$A$6:$R$2001,18,FALSE)</f>
        <v>0</v>
      </c>
      <c r="U853" s="54" t="e">
        <f t="shared" si="93"/>
        <v>#DIV/0!</v>
      </c>
      <c r="V853" s="55" t="str">
        <f t="shared" si="94"/>
        <v>-</v>
      </c>
      <c r="W853" s="56">
        <f t="shared" si="95"/>
        <v>0</v>
      </c>
      <c r="X853" s="57">
        <f>VLOOKUP(A853,T71密集市街地の状況!$A$6:$Q$2001,13,FALSE)</f>
        <v>0</v>
      </c>
      <c r="Y853" s="56">
        <f t="shared" si="96"/>
        <v>0</v>
      </c>
      <c r="Z853" s="60"/>
      <c r="AA853" s="60"/>
      <c r="AB853" s="53">
        <f>VLOOKUP(A853,T71密集市街地の状況!$A$6:$Q$2000,15,FALSE)</f>
        <v>0</v>
      </c>
      <c r="AC853" s="61">
        <f t="shared" si="97"/>
        <v>0</v>
      </c>
      <c r="AD853" s="62"/>
    </row>
    <row r="854" spans="1:30" ht="15" customHeight="1">
      <c r="A854" s="49">
        <f>T71密集市街地の状況!A853</f>
        <v>0</v>
      </c>
      <c r="B854" s="16"/>
      <c r="C854" s="16"/>
      <c r="D854" s="16" t="str">
        <f t="shared" si="98"/>
        <v/>
      </c>
      <c r="E854" s="16"/>
      <c r="F854" s="16"/>
      <c r="G854" s="51">
        <v>848</v>
      </c>
      <c r="H854" s="31">
        <f>T71密集市街地の状況!B853</f>
        <v>0</v>
      </c>
      <c r="I854" s="31">
        <f>T71密集市街地の状況!C853</f>
        <v>0</v>
      </c>
      <c r="J854" s="31">
        <f>T71密集市街地の状況!D853</f>
        <v>0</v>
      </c>
      <c r="K854" s="31">
        <f>VLOOKUP(A854,T11aゾーン名称及び面積!$A$6:$I$2001,5,FALSE)</f>
        <v>0</v>
      </c>
      <c r="L854" s="31">
        <f>VLOOKUP(A854,T11aゾーン名称及び面積!$A$6:$I$2001,6,FALSE)</f>
        <v>0</v>
      </c>
      <c r="M854" s="52">
        <f>VLOOKUP(A854,T11aゾーン名称及び面積!$A$6:$I$2001,7,FALSE)</f>
        <v>0</v>
      </c>
      <c r="N854" s="52">
        <f>VLOOKUP(A854,T11aゾーン名称及び面積!$A$6:$I$2001,8,FALSE)</f>
        <v>0</v>
      </c>
      <c r="O854" s="53">
        <f>VLOOKUP(A854,T11aゾーン名称及び面積!$A$6:$I$2001,9,FALSE)</f>
        <v>0</v>
      </c>
      <c r="P854" s="54">
        <f>VLOOKUP(A854,T23ゾーン別人口!$A$6:$F$2001,6,FALSE)</f>
        <v>0</v>
      </c>
      <c r="Q854" s="58" t="e">
        <f t="shared" si="92"/>
        <v>#DIV/0!</v>
      </c>
      <c r="R854" s="53">
        <f>VLOOKUP(A854,T71密集市街地の状況!$A$6:$F$2000,6,FALSE)</f>
        <v>0</v>
      </c>
      <c r="S854" s="54">
        <f>VLOOKUP(A854,T56建物老朽度!$A$6:$R$2001,17,FALSE)</f>
        <v>0</v>
      </c>
      <c r="T854" s="54">
        <f>VLOOKUP(A854,T56建物老朽度!$A$6:$R$2001,18,FALSE)</f>
        <v>0</v>
      </c>
      <c r="U854" s="54" t="e">
        <f t="shared" si="93"/>
        <v>#DIV/0!</v>
      </c>
      <c r="V854" s="55" t="str">
        <f t="shared" si="94"/>
        <v>-</v>
      </c>
      <c r="W854" s="56">
        <f t="shared" si="95"/>
        <v>0</v>
      </c>
      <c r="X854" s="57">
        <f>VLOOKUP(A854,T71密集市街地の状況!$A$6:$Q$2001,13,FALSE)</f>
        <v>0</v>
      </c>
      <c r="Y854" s="56">
        <f t="shared" si="96"/>
        <v>0</v>
      </c>
      <c r="Z854" s="60"/>
      <c r="AA854" s="60"/>
      <c r="AB854" s="53">
        <f>VLOOKUP(A854,T71密集市街地の状況!$A$6:$Q$2000,15,FALSE)</f>
        <v>0</v>
      </c>
      <c r="AC854" s="61">
        <f t="shared" si="97"/>
        <v>0</v>
      </c>
      <c r="AD854" s="62"/>
    </row>
    <row r="855" spans="1:30" ht="15" customHeight="1">
      <c r="A855" s="49">
        <f>T71密集市街地の状況!A854</f>
        <v>0</v>
      </c>
      <c r="B855" s="16"/>
      <c r="C855" s="16"/>
      <c r="D855" s="16" t="str">
        <f t="shared" si="98"/>
        <v/>
      </c>
      <c r="E855" s="16"/>
      <c r="F855" s="16"/>
      <c r="G855" s="51">
        <v>849</v>
      </c>
      <c r="H855" s="31">
        <f>T71密集市街地の状況!B854</f>
        <v>0</v>
      </c>
      <c r="I855" s="31">
        <f>T71密集市街地の状況!C854</f>
        <v>0</v>
      </c>
      <c r="J855" s="31">
        <f>T71密集市街地の状況!D854</f>
        <v>0</v>
      </c>
      <c r="K855" s="31">
        <f>VLOOKUP(A855,T11aゾーン名称及び面積!$A$6:$I$2001,5,FALSE)</f>
        <v>0</v>
      </c>
      <c r="L855" s="31">
        <f>VLOOKUP(A855,T11aゾーン名称及び面積!$A$6:$I$2001,6,FALSE)</f>
        <v>0</v>
      </c>
      <c r="M855" s="52">
        <f>VLOOKUP(A855,T11aゾーン名称及び面積!$A$6:$I$2001,7,FALSE)</f>
        <v>0</v>
      </c>
      <c r="N855" s="52">
        <f>VLOOKUP(A855,T11aゾーン名称及び面積!$A$6:$I$2001,8,FALSE)</f>
        <v>0</v>
      </c>
      <c r="O855" s="53">
        <f>VLOOKUP(A855,T11aゾーン名称及び面積!$A$6:$I$2001,9,FALSE)</f>
        <v>0</v>
      </c>
      <c r="P855" s="54">
        <f>VLOOKUP(A855,T23ゾーン別人口!$A$6:$F$2001,6,FALSE)</f>
        <v>0</v>
      </c>
      <c r="Q855" s="58" t="e">
        <f t="shared" si="92"/>
        <v>#DIV/0!</v>
      </c>
      <c r="R855" s="53">
        <f>VLOOKUP(A855,T71密集市街地の状況!$A$6:$F$2000,6,FALSE)</f>
        <v>0</v>
      </c>
      <c r="S855" s="54">
        <f>VLOOKUP(A855,T56建物老朽度!$A$6:$R$2001,17,FALSE)</f>
        <v>0</v>
      </c>
      <c r="T855" s="54">
        <f>VLOOKUP(A855,T56建物老朽度!$A$6:$R$2001,18,FALSE)</f>
        <v>0</v>
      </c>
      <c r="U855" s="54" t="e">
        <f t="shared" si="93"/>
        <v>#DIV/0!</v>
      </c>
      <c r="V855" s="55" t="str">
        <f t="shared" si="94"/>
        <v>-</v>
      </c>
      <c r="W855" s="56">
        <f t="shared" si="95"/>
        <v>0</v>
      </c>
      <c r="X855" s="57">
        <f>VLOOKUP(A855,T71密集市街地の状況!$A$6:$Q$2001,13,FALSE)</f>
        <v>0</v>
      </c>
      <c r="Y855" s="56">
        <f t="shared" si="96"/>
        <v>0</v>
      </c>
      <c r="Z855" s="60"/>
      <c r="AA855" s="60"/>
      <c r="AB855" s="53">
        <f>VLOOKUP(A855,T71密集市街地の状況!$A$6:$Q$2000,15,FALSE)</f>
        <v>0</v>
      </c>
      <c r="AC855" s="61">
        <f t="shared" si="97"/>
        <v>0</v>
      </c>
      <c r="AD855" s="62"/>
    </row>
    <row r="856" spans="1:30" ht="15" customHeight="1">
      <c r="A856" s="49">
        <f>T71密集市街地の状況!A855</f>
        <v>0</v>
      </c>
      <c r="B856" s="16"/>
      <c r="C856" s="16"/>
      <c r="D856" s="16" t="str">
        <f t="shared" si="98"/>
        <v/>
      </c>
      <c r="E856" s="16"/>
      <c r="F856" s="16"/>
      <c r="G856" s="51">
        <v>850</v>
      </c>
      <c r="H856" s="31">
        <f>T71密集市街地の状況!B855</f>
        <v>0</v>
      </c>
      <c r="I856" s="31">
        <f>T71密集市街地の状況!C855</f>
        <v>0</v>
      </c>
      <c r="J856" s="31">
        <f>T71密集市街地の状況!D855</f>
        <v>0</v>
      </c>
      <c r="K856" s="31">
        <f>VLOOKUP(A856,T11aゾーン名称及び面積!$A$6:$I$2001,5,FALSE)</f>
        <v>0</v>
      </c>
      <c r="L856" s="31">
        <f>VLOOKUP(A856,T11aゾーン名称及び面積!$A$6:$I$2001,6,FALSE)</f>
        <v>0</v>
      </c>
      <c r="M856" s="52">
        <f>VLOOKUP(A856,T11aゾーン名称及び面積!$A$6:$I$2001,7,FALSE)</f>
        <v>0</v>
      </c>
      <c r="N856" s="52">
        <f>VLOOKUP(A856,T11aゾーン名称及び面積!$A$6:$I$2001,8,FALSE)</f>
        <v>0</v>
      </c>
      <c r="O856" s="53">
        <f>VLOOKUP(A856,T11aゾーン名称及び面積!$A$6:$I$2001,9,FALSE)</f>
        <v>0</v>
      </c>
      <c r="P856" s="54">
        <f>VLOOKUP(A856,T23ゾーン別人口!$A$6:$F$2001,6,FALSE)</f>
        <v>0</v>
      </c>
      <c r="Q856" s="58" t="e">
        <f t="shared" si="92"/>
        <v>#DIV/0!</v>
      </c>
      <c r="R856" s="53">
        <f>VLOOKUP(A856,T71密集市街地の状況!$A$6:$F$2000,6,FALSE)</f>
        <v>0</v>
      </c>
      <c r="S856" s="54">
        <f>VLOOKUP(A856,T56建物老朽度!$A$6:$R$2001,17,FALSE)</f>
        <v>0</v>
      </c>
      <c r="T856" s="54">
        <f>VLOOKUP(A856,T56建物老朽度!$A$6:$R$2001,18,FALSE)</f>
        <v>0</v>
      </c>
      <c r="U856" s="54" t="e">
        <f t="shared" si="93"/>
        <v>#DIV/0!</v>
      </c>
      <c r="V856" s="55" t="str">
        <f t="shared" si="94"/>
        <v>-</v>
      </c>
      <c r="W856" s="56">
        <f t="shared" si="95"/>
        <v>0</v>
      </c>
      <c r="X856" s="57">
        <f>VLOOKUP(A856,T71密集市街地の状況!$A$6:$Q$2001,13,FALSE)</f>
        <v>0</v>
      </c>
      <c r="Y856" s="56">
        <f t="shared" si="96"/>
        <v>0</v>
      </c>
      <c r="Z856" s="60"/>
      <c r="AA856" s="60"/>
      <c r="AB856" s="53">
        <f>VLOOKUP(A856,T71密集市街地の状況!$A$6:$Q$2000,15,FALSE)</f>
        <v>0</v>
      </c>
      <c r="AC856" s="61">
        <f t="shared" si="97"/>
        <v>0</v>
      </c>
      <c r="AD856" s="62"/>
    </row>
    <row r="857" spans="1:30" ht="15" customHeight="1">
      <c r="A857" s="49">
        <f>T71密集市街地の状況!A856</f>
        <v>0</v>
      </c>
      <c r="B857" s="16"/>
      <c r="C857" s="16"/>
      <c r="D857" s="16" t="str">
        <f t="shared" si="98"/>
        <v/>
      </c>
      <c r="E857" s="16"/>
      <c r="F857" s="16"/>
      <c r="G857" s="51">
        <v>851</v>
      </c>
      <c r="H857" s="31">
        <f>T71密集市街地の状況!B856</f>
        <v>0</v>
      </c>
      <c r="I857" s="31">
        <f>T71密集市街地の状況!C856</f>
        <v>0</v>
      </c>
      <c r="J857" s="31">
        <f>T71密集市街地の状況!D856</f>
        <v>0</v>
      </c>
      <c r="K857" s="31">
        <f>VLOOKUP(A857,T11aゾーン名称及び面積!$A$6:$I$2001,5,FALSE)</f>
        <v>0</v>
      </c>
      <c r="L857" s="31">
        <f>VLOOKUP(A857,T11aゾーン名称及び面積!$A$6:$I$2001,6,FALSE)</f>
        <v>0</v>
      </c>
      <c r="M857" s="52">
        <f>VLOOKUP(A857,T11aゾーン名称及び面積!$A$6:$I$2001,7,FALSE)</f>
        <v>0</v>
      </c>
      <c r="N857" s="52">
        <f>VLOOKUP(A857,T11aゾーン名称及び面積!$A$6:$I$2001,8,FALSE)</f>
        <v>0</v>
      </c>
      <c r="O857" s="53">
        <f>VLOOKUP(A857,T11aゾーン名称及び面積!$A$6:$I$2001,9,FALSE)</f>
        <v>0</v>
      </c>
      <c r="P857" s="54">
        <f>VLOOKUP(A857,T23ゾーン別人口!$A$6:$F$2001,6,FALSE)</f>
        <v>0</v>
      </c>
      <c r="Q857" s="58" t="e">
        <f t="shared" si="92"/>
        <v>#DIV/0!</v>
      </c>
      <c r="R857" s="53">
        <f>VLOOKUP(A857,T71密集市街地の状況!$A$6:$F$2000,6,FALSE)</f>
        <v>0</v>
      </c>
      <c r="S857" s="54">
        <f>VLOOKUP(A857,T56建物老朽度!$A$6:$R$2001,17,FALSE)</f>
        <v>0</v>
      </c>
      <c r="T857" s="54">
        <f>VLOOKUP(A857,T56建物老朽度!$A$6:$R$2001,18,FALSE)</f>
        <v>0</v>
      </c>
      <c r="U857" s="54" t="e">
        <f t="shared" si="93"/>
        <v>#DIV/0!</v>
      </c>
      <c r="V857" s="55" t="str">
        <f t="shared" si="94"/>
        <v>-</v>
      </c>
      <c r="W857" s="56">
        <f t="shared" si="95"/>
        <v>0</v>
      </c>
      <c r="X857" s="57">
        <f>VLOOKUP(A857,T71密集市街地の状況!$A$6:$Q$2001,13,FALSE)</f>
        <v>0</v>
      </c>
      <c r="Y857" s="56">
        <f t="shared" si="96"/>
        <v>0</v>
      </c>
      <c r="Z857" s="60"/>
      <c r="AA857" s="60"/>
      <c r="AB857" s="53">
        <f>VLOOKUP(A857,T71密集市街地の状況!$A$6:$Q$2000,15,FALSE)</f>
        <v>0</v>
      </c>
      <c r="AC857" s="61">
        <f t="shared" si="97"/>
        <v>0</v>
      </c>
      <c r="AD857" s="62"/>
    </row>
    <row r="858" spans="1:30" ht="15" customHeight="1">
      <c r="A858" s="49">
        <f>T71密集市街地の状況!A857</f>
        <v>0</v>
      </c>
      <c r="B858" s="16"/>
      <c r="C858" s="16"/>
      <c r="D858" s="16" t="str">
        <f t="shared" si="98"/>
        <v/>
      </c>
      <c r="E858" s="16"/>
      <c r="F858" s="16"/>
      <c r="G858" s="51">
        <v>852</v>
      </c>
      <c r="H858" s="31">
        <f>T71密集市街地の状況!B857</f>
        <v>0</v>
      </c>
      <c r="I858" s="31">
        <f>T71密集市街地の状況!C857</f>
        <v>0</v>
      </c>
      <c r="J858" s="31">
        <f>T71密集市街地の状況!D857</f>
        <v>0</v>
      </c>
      <c r="K858" s="31">
        <f>VLOOKUP(A858,T11aゾーン名称及び面積!$A$6:$I$2001,5,FALSE)</f>
        <v>0</v>
      </c>
      <c r="L858" s="31">
        <f>VLOOKUP(A858,T11aゾーン名称及び面積!$A$6:$I$2001,6,FALSE)</f>
        <v>0</v>
      </c>
      <c r="M858" s="52">
        <f>VLOOKUP(A858,T11aゾーン名称及び面積!$A$6:$I$2001,7,FALSE)</f>
        <v>0</v>
      </c>
      <c r="N858" s="52">
        <f>VLOOKUP(A858,T11aゾーン名称及び面積!$A$6:$I$2001,8,FALSE)</f>
        <v>0</v>
      </c>
      <c r="O858" s="53">
        <f>VLOOKUP(A858,T11aゾーン名称及び面積!$A$6:$I$2001,9,FALSE)</f>
        <v>0</v>
      </c>
      <c r="P858" s="54">
        <f>VLOOKUP(A858,T23ゾーン別人口!$A$6:$F$2001,6,FALSE)</f>
        <v>0</v>
      </c>
      <c r="Q858" s="58" t="e">
        <f t="shared" si="92"/>
        <v>#DIV/0!</v>
      </c>
      <c r="R858" s="53">
        <f>VLOOKUP(A858,T71密集市街地の状況!$A$6:$F$2000,6,FALSE)</f>
        <v>0</v>
      </c>
      <c r="S858" s="54">
        <f>VLOOKUP(A858,T56建物老朽度!$A$6:$R$2001,17,FALSE)</f>
        <v>0</v>
      </c>
      <c r="T858" s="54">
        <f>VLOOKUP(A858,T56建物老朽度!$A$6:$R$2001,18,FALSE)</f>
        <v>0</v>
      </c>
      <c r="U858" s="54" t="e">
        <f t="shared" si="93"/>
        <v>#DIV/0!</v>
      </c>
      <c r="V858" s="55" t="str">
        <f t="shared" si="94"/>
        <v>-</v>
      </c>
      <c r="W858" s="56">
        <f t="shared" si="95"/>
        <v>0</v>
      </c>
      <c r="X858" s="57">
        <f>VLOOKUP(A858,T71密集市街地の状況!$A$6:$Q$2001,13,FALSE)</f>
        <v>0</v>
      </c>
      <c r="Y858" s="56">
        <f t="shared" si="96"/>
        <v>0</v>
      </c>
      <c r="Z858" s="60"/>
      <c r="AA858" s="60"/>
      <c r="AB858" s="53">
        <f>VLOOKUP(A858,T71密集市街地の状況!$A$6:$Q$2000,15,FALSE)</f>
        <v>0</v>
      </c>
      <c r="AC858" s="61">
        <f t="shared" si="97"/>
        <v>0</v>
      </c>
      <c r="AD858" s="62"/>
    </row>
    <row r="859" spans="1:30" ht="15" customHeight="1">
      <c r="A859" s="49">
        <f>T71密集市街地の状況!A858</f>
        <v>0</v>
      </c>
      <c r="B859" s="16"/>
      <c r="C859" s="16"/>
      <c r="D859" s="16" t="str">
        <f t="shared" si="98"/>
        <v/>
      </c>
      <c r="E859" s="16"/>
      <c r="F859" s="16"/>
      <c r="G859" s="51">
        <v>853</v>
      </c>
      <c r="H859" s="31">
        <f>T71密集市街地の状況!B858</f>
        <v>0</v>
      </c>
      <c r="I859" s="31">
        <f>T71密集市街地の状況!C858</f>
        <v>0</v>
      </c>
      <c r="J859" s="31">
        <f>T71密集市街地の状況!D858</f>
        <v>0</v>
      </c>
      <c r="K859" s="31">
        <f>VLOOKUP(A859,T11aゾーン名称及び面積!$A$6:$I$2001,5,FALSE)</f>
        <v>0</v>
      </c>
      <c r="L859" s="31">
        <f>VLOOKUP(A859,T11aゾーン名称及び面積!$A$6:$I$2001,6,FALSE)</f>
        <v>0</v>
      </c>
      <c r="M859" s="52">
        <f>VLOOKUP(A859,T11aゾーン名称及び面積!$A$6:$I$2001,7,FALSE)</f>
        <v>0</v>
      </c>
      <c r="N859" s="52">
        <f>VLOOKUP(A859,T11aゾーン名称及び面積!$A$6:$I$2001,8,FALSE)</f>
        <v>0</v>
      </c>
      <c r="O859" s="53">
        <f>VLOOKUP(A859,T11aゾーン名称及び面積!$A$6:$I$2001,9,FALSE)</f>
        <v>0</v>
      </c>
      <c r="P859" s="54">
        <f>VLOOKUP(A859,T23ゾーン別人口!$A$6:$F$2001,6,FALSE)</f>
        <v>0</v>
      </c>
      <c r="Q859" s="58" t="e">
        <f t="shared" si="92"/>
        <v>#DIV/0!</v>
      </c>
      <c r="R859" s="53">
        <f>VLOOKUP(A859,T71密集市街地の状況!$A$6:$F$2000,6,FALSE)</f>
        <v>0</v>
      </c>
      <c r="S859" s="54">
        <f>VLOOKUP(A859,T56建物老朽度!$A$6:$R$2001,17,FALSE)</f>
        <v>0</v>
      </c>
      <c r="T859" s="54">
        <f>VLOOKUP(A859,T56建物老朽度!$A$6:$R$2001,18,FALSE)</f>
        <v>0</v>
      </c>
      <c r="U859" s="54" t="e">
        <f t="shared" si="93"/>
        <v>#DIV/0!</v>
      </c>
      <c r="V859" s="55" t="str">
        <f t="shared" si="94"/>
        <v>-</v>
      </c>
      <c r="W859" s="56">
        <f t="shared" si="95"/>
        <v>0</v>
      </c>
      <c r="X859" s="57">
        <f>VLOOKUP(A859,T71密集市街地の状況!$A$6:$Q$2001,13,FALSE)</f>
        <v>0</v>
      </c>
      <c r="Y859" s="56">
        <f t="shared" si="96"/>
        <v>0</v>
      </c>
      <c r="Z859" s="60"/>
      <c r="AA859" s="60"/>
      <c r="AB859" s="53">
        <f>VLOOKUP(A859,T71密集市街地の状況!$A$6:$Q$2000,15,FALSE)</f>
        <v>0</v>
      </c>
      <c r="AC859" s="61">
        <f t="shared" si="97"/>
        <v>0</v>
      </c>
      <c r="AD859" s="62"/>
    </row>
    <row r="860" spans="1:30" ht="15" customHeight="1">
      <c r="A860" s="49">
        <f>T71密集市街地の状況!A859</f>
        <v>0</v>
      </c>
      <c r="B860" s="16"/>
      <c r="C860" s="16"/>
      <c r="D860" s="16" t="str">
        <f t="shared" si="98"/>
        <v/>
      </c>
      <c r="E860" s="16"/>
      <c r="F860" s="16"/>
      <c r="G860" s="51">
        <v>854</v>
      </c>
      <c r="H860" s="31">
        <f>T71密集市街地の状況!B859</f>
        <v>0</v>
      </c>
      <c r="I860" s="31">
        <f>T71密集市街地の状況!C859</f>
        <v>0</v>
      </c>
      <c r="J860" s="31">
        <f>T71密集市街地の状況!D859</f>
        <v>0</v>
      </c>
      <c r="K860" s="31">
        <f>VLOOKUP(A860,T11aゾーン名称及び面積!$A$6:$I$2001,5,FALSE)</f>
        <v>0</v>
      </c>
      <c r="L860" s="31">
        <f>VLOOKUP(A860,T11aゾーン名称及び面積!$A$6:$I$2001,6,FALSE)</f>
        <v>0</v>
      </c>
      <c r="M860" s="52">
        <f>VLOOKUP(A860,T11aゾーン名称及び面積!$A$6:$I$2001,7,FALSE)</f>
        <v>0</v>
      </c>
      <c r="N860" s="52">
        <f>VLOOKUP(A860,T11aゾーン名称及び面積!$A$6:$I$2001,8,FALSE)</f>
        <v>0</v>
      </c>
      <c r="O860" s="53">
        <f>VLOOKUP(A860,T11aゾーン名称及び面積!$A$6:$I$2001,9,FALSE)</f>
        <v>0</v>
      </c>
      <c r="P860" s="54">
        <f>VLOOKUP(A860,T23ゾーン別人口!$A$6:$F$2001,6,FALSE)</f>
        <v>0</v>
      </c>
      <c r="Q860" s="58" t="e">
        <f t="shared" si="92"/>
        <v>#DIV/0!</v>
      </c>
      <c r="R860" s="53">
        <f>VLOOKUP(A860,T71密集市街地の状況!$A$6:$F$2000,6,FALSE)</f>
        <v>0</v>
      </c>
      <c r="S860" s="54">
        <f>VLOOKUP(A860,T56建物老朽度!$A$6:$R$2001,17,FALSE)</f>
        <v>0</v>
      </c>
      <c r="T860" s="54">
        <f>VLOOKUP(A860,T56建物老朽度!$A$6:$R$2001,18,FALSE)</f>
        <v>0</v>
      </c>
      <c r="U860" s="54" t="e">
        <f t="shared" si="93"/>
        <v>#DIV/0!</v>
      </c>
      <c r="V860" s="55" t="str">
        <f t="shared" si="94"/>
        <v>-</v>
      </c>
      <c r="W860" s="56">
        <f t="shared" si="95"/>
        <v>0</v>
      </c>
      <c r="X860" s="57">
        <f>VLOOKUP(A860,T71密集市街地の状況!$A$6:$Q$2001,13,FALSE)</f>
        <v>0</v>
      </c>
      <c r="Y860" s="56">
        <f t="shared" si="96"/>
        <v>0</v>
      </c>
      <c r="Z860" s="60"/>
      <c r="AA860" s="60"/>
      <c r="AB860" s="53">
        <f>VLOOKUP(A860,T71密集市街地の状況!$A$6:$Q$2000,15,FALSE)</f>
        <v>0</v>
      </c>
      <c r="AC860" s="61">
        <f t="shared" si="97"/>
        <v>0</v>
      </c>
      <c r="AD860" s="62"/>
    </row>
    <row r="861" spans="1:30" ht="15" customHeight="1">
      <c r="A861" s="49">
        <f>T71密集市街地の状況!A860</f>
        <v>0</v>
      </c>
      <c r="B861" s="16"/>
      <c r="C861" s="16"/>
      <c r="D861" s="16" t="str">
        <f t="shared" si="98"/>
        <v/>
      </c>
      <c r="E861" s="16"/>
      <c r="F861" s="16"/>
      <c r="G861" s="51">
        <v>855</v>
      </c>
      <c r="H861" s="31">
        <f>T71密集市街地の状況!B860</f>
        <v>0</v>
      </c>
      <c r="I861" s="31">
        <f>T71密集市街地の状況!C860</f>
        <v>0</v>
      </c>
      <c r="J861" s="31">
        <f>T71密集市街地の状況!D860</f>
        <v>0</v>
      </c>
      <c r="K861" s="31">
        <f>VLOOKUP(A861,T11aゾーン名称及び面積!$A$6:$I$2001,5,FALSE)</f>
        <v>0</v>
      </c>
      <c r="L861" s="31">
        <f>VLOOKUP(A861,T11aゾーン名称及び面積!$A$6:$I$2001,6,FALSE)</f>
        <v>0</v>
      </c>
      <c r="M861" s="52">
        <f>VLOOKUP(A861,T11aゾーン名称及び面積!$A$6:$I$2001,7,FALSE)</f>
        <v>0</v>
      </c>
      <c r="N861" s="52">
        <f>VLOOKUP(A861,T11aゾーン名称及び面積!$A$6:$I$2001,8,FALSE)</f>
        <v>0</v>
      </c>
      <c r="O861" s="53">
        <f>VLOOKUP(A861,T11aゾーン名称及び面積!$A$6:$I$2001,9,FALSE)</f>
        <v>0</v>
      </c>
      <c r="P861" s="54">
        <f>VLOOKUP(A861,T23ゾーン別人口!$A$6:$F$2001,6,FALSE)</f>
        <v>0</v>
      </c>
      <c r="Q861" s="58" t="e">
        <f t="shared" si="92"/>
        <v>#DIV/0!</v>
      </c>
      <c r="R861" s="53">
        <f>VLOOKUP(A861,T71密集市街地の状況!$A$6:$F$2000,6,FALSE)</f>
        <v>0</v>
      </c>
      <c r="S861" s="54">
        <f>VLOOKUP(A861,T56建物老朽度!$A$6:$R$2001,17,FALSE)</f>
        <v>0</v>
      </c>
      <c r="T861" s="54">
        <f>VLOOKUP(A861,T56建物老朽度!$A$6:$R$2001,18,FALSE)</f>
        <v>0</v>
      </c>
      <c r="U861" s="54" t="e">
        <f t="shared" si="93"/>
        <v>#DIV/0!</v>
      </c>
      <c r="V861" s="55" t="str">
        <f t="shared" si="94"/>
        <v>-</v>
      </c>
      <c r="W861" s="56">
        <f t="shared" si="95"/>
        <v>0</v>
      </c>
      <c r="X861" s="57">
        <f>VLOOKUP(A861,T71密集市街地の状況!$A$6:$Q$2001,13,FALSE)</f>
        <v>0</v>
      </c>
      <c r="Y861" s="56">
        <f t="shared" si="96"/>
        <v>0</v>
      </c>
      <c r="Z861" s="60"/>
      <c r="AA861" s="60"/>
      <c r="AB861" s="53">
        <f>VLOOKUP(A861,T71密集市街地の状況!$A$6:$Q$2000,15,FALSE)</f>
        <v>0</v>
      </c>
      <c r="AC861" s="61">
        <f t="shared" si="97"/>
        <v>0</v>
      </c>
      <c r="AD861" s="62"/>
    </row>
    <row r="862" spans="1:30" ht="15" customHeight="1">
      <c r="A862" s="49">
        <f>T71密集市街地の状況!A861</f>
        <v>0</v>
      </c>
      <c r="B862" s="16"/>
      <c r="C862" s="16"/>
      <c r="D862" s="16" t="str">
        <f t="shared" si="98"/>
        <v/>
      </c>
      <c r="E862" s="16"/>
      <c r="F862" s="16"/>
      <c r="G862" s="51">
        <v>856</v>
      </c>
      <c r="H862" s="31">
        <f>T71密集市街地の状況!B861</f>
        <v>0</v>
      </c>
      <c r="I862" s="31">
        <f>T71密集市街地の状況!C861</f>
        <v>0</v>
      </c>
      <c r="J862" s="31">
        <f>T71密集市街地の状況!D861</f>
        <v>0</v>
      </c>
      <c r="K862" s="31">
        <f>VLOOKUP(A862,T11aゾーン名称及び面積!$A$6:$I$2001,5,FALSE)</f>
        <v>0</v>
      </c>
      <c r="L862" s="31">
        <f>VLOOKUP(A862,T11aゾーン名称及び面積!$A$6:$I$2001,6,FALSE)</f>
        <v>0</v>
      </c>
      <c r="M862" s="52">
        <f>VLOOKUP(A862,T11aゾーン名称及び面積!$A$6:$I$2001,7,FALSE)</f>
        <v>0</v>
      </c>
      <c r="N862" s="52">
        <f>VLOOKUP(A862,T11aゾーン名称及び面積!$A$6:$I$2001,8,FALSE)</f>
        <v>0</v>
      </c>
      <c r="O862" s="53">
        <f>VLOOKUP(A862,T11aゾーン名称及び面積!$A$6:$I$2001,9,FALSE)</f>
        <v>0</v>
      </c>
      <c r="P862" s="54">
        <f>VLOOKUP(A862,T23ゾーン別人口!$A$6:$F$2001,6,FALSE)</f>
        <v>0</v>
      </c>
      <c r="Q862" s="58" t="e">
        <f t="shared" si="92"/>
        <v>#DIV/0!</v>
      </c>
      <c r="R862" s="53">
        <f>VLOOKUP(A862,T71密集市街地の状況!$A$6:$F$2000,6,FALSE)</f>
        <v>0</v>
      </c>
      <c r="S862" s="54">
        <f>VLOOKUP(A862,T56建物老朽度!$A$6:$R$2001,17,FALSE)</f>
        <v>0</v>
      </c>
      <c r="T862" s="54">
        <f>VLOOKUP(A862,T56建物老朽度!$A$6:$R$2001,18,FALSE)</f>
        <v>0</v>
      </c>
      <c r="U862" s="54" t="e">
        <f t="shared" si="93"/>
        <v>#DIV/0!</v>
      </c>
      <c r="V862" s="55" t="str">
        <f t="shared" si="94"/>
        <v>-</v>
      </c>
      <c r="W862" s="56">
        <f t="shared" si="95"/>
        <v>0</v>
      </c>
      <c r="X862" s="57">
        <f>VLOOKUP(A862,T71密集市街地の状況!$A$6:$Q$2001,13,FALSE)</f>
        <v>0</v>
      </c>
      <c r="Y862" s="56">
        <f t="shared" si="96"/>
        <v>0</v>
      </c>
      <c r="Z862" s="60"/>
      <c r="AA862" s="60"/>
      <c r="AB862" s="53">
        <f>VLOOKUP(A862,T71密集市街地の状況!$A$6:$Q$2000,15,FALSE)</f>
        <v>0</v>
      </c>
      <c r="AC862" s="61">
        <f t="shared" si="97"/>
        <v>0</v>
      </c>
      <c r="AD862" s="62"/>
    </row>
    <row r="863" spans="1:30" ht="15" customHeight="1">
      <c r="A863" s="49">
        <f>T71密集市街地の状況!A862</f>
        <v>0</v>
      </c>
      <c r="B863" s="16"/>
      <c r="C863" s="16"/>
      <c r="D863" s="16" t="str">
        <f t="shared" si="98"/>
        <v/>
      </c>
      <c r="E863" s="16"/>
      <c r="F863" s="16"/>
      <c r="G863" s="51">
        <v>857</v>
      </c>
      <c r="H863" s="31">
        <f>T71密集市街地の状況!B862</f>
        <v>0</v>
      </c>
      <c r="I863" s="31">
        <f>T71密集市街地の状況!C862</f>
        <v>0</v>
      </c>
      <c r="J863" s="31">
        <f>T71密集市街地の状況!D862</f>
        <v>0</v>
      </c>
      <c r="K863" s="31">
        <f>VLOOKUP(A863,T11aゾーン名称及び面積!$A$6:$I$2001,5,FALSE)</f>
        <v>0</v>
      </c>
      <c r="L863" s="31">
        <f>VLOOKUP(A863,T11aゾーン名称及び面積!$A$6:$I$2001,6,FALSE)</f>
        <v>0</v>
      </c>
      <c r="M863" s="52">
        <f>VLOOKUP(A863,T11aゾーン名称及び面積!$A$6:$I$2001,7,FALSE)</f>
        <v>0</v>
      </c>
      <c r="N863" s="52">
        <f>VLOOKUP(A863,T11aゾーン名称及び面積!$A$6:$I$2001,8,FALSE)</f>
        <v>0</v>
      </c>
      <c r="O863" s="53">
        <f>VLOOKUP(A863,T11aゾーン名称及び面積!$A$6:$I$2001,9,FALSE)</f>
        <v>0</v>
      </c>
      <c r="P863" s="54">
        <f>VLOOKUP(A863,T23ゾーン別人口!$A$6:$F$2001,6,FALSE)</f>
        <v>0</v>
      </c>
      <c r="Q863" s="58" t="e">
        <f t="shared" si="92"/>
        <v>#DIV/0!</v>
      </c>
      <c r="R863" s="53">
        <f>VLOOKUP(A863,T71密集市街地の状況!$A$6:$F$2000,6,FALSE)</f>
        <v>0</v>
      </c>
      <c r="S863" s="54">
        <f>VLOOKUP(A863,T56建物老朽度!$A$6:$R$2001,17,FALSE)</f>
        <v>0</v>
      </c>
      <c r="T863" s="54">
        <f>VLOOKUP(A863,T56建物老朽度!$A$6:$R$2001,18,FALSE)</f>
        <v>0</v>
      </c>
      <c r="U863" s="54" t="e">
        <f t="shared" si="93"/>
        <v>#DIV/0!</v>
      </c>
      <c r="V863" s="55" t="str">
        <f t="shared" si="94"/>
        <v>-</v>
      </c>
      <c r="W863" s="56">
        <f t="shared" si="95"/>
        <v>0</v>
      </c>
      <c r="X863" s="57">
        <f>VLOOKUP(A863,T71密集市街地の状況!$A$6:$Q$2001,13,FALSE)</f>
        <v>0</v>
      </c>
      <c r="Y863" s="56">
        <f t="shared" si="96"/>
        <v>0</v>
      </c>
      <c r="Z863" s="60"/>
      <c r="AA863" s="60"/>
      <c r="AB863" s="53">
        <f>VLOOKUP(A863,T71密集市街地の状況!$A$6:$Q$2000,15,FALSE)</f>
        <v>0</v>
      </c>
      <c r="AC863" s="61">
        <f t="shared" si="97"/>
        <v>0</v>
      </c>
      <c r="AD863" s="62"/>
    </row>
    <row r="864" spans="1:30" ht="15" customHeight="1">
      <c r="A864" s="49">
        <f>T71密集市街地の状況!A863</f>
        <v>0</v>
      </c>
      <c r="B864" s="16"/>
      <c r="C864" s="16"/>
      <c r="D864" s="16" t="str">
        <f t="shared" si="98"/>
        <v/>
      </c>
      <c r="E864" s="16"/>
      <c r="F864" s="16"/>
      <c r="G864" s="51">
        <v>858</v>
      </c>
      <c r="H864" s="31">
        <f>T71密集市街地の状況!B863</f>
        <v>0</v>
      </c>
      <c r="I864" s="31">
        <f>T71密集市街地の状況!C863</f>
        <v>0</v>
      </c>
      <c r="J864" s="31">
        <f>T71密集市街地の状況!D863</f>
        <v>0</v>
      </c>
      <c r="K864" s="31">
        <f>VLOOKUP(A864,T11aゾーン名称及び面積!$A$6:$I$2001,5,FALSE)</f>
        <v>0</v>
      </c>
      <c r="L864" s="31">
        <f>VLOOKUP(A864,T11aゾーン名称及び面積!$A$6:$I$2001,6,FALSE)</f>
        <v>0</v>
      </c>
      <c r="M864" s="52">
        <f>VLOOKUP(A864,T11aゾーン名称及び面積!$A$6:$I$2001,7,FALSE)</f>
        <v>0</v>
      </c>
      <c r="N864" s="52">
        <f>VLOOKUP(A864,T11aゾーン名称及び面積!$A$6:$I$2001,8,FALSE)</f>
        <v>0</v>
      </c>
      <c r="O864" s="53">
        <f>VLOOKUP(A864,T11aゾーン名称及び面積!$A$6:$I$2001,9,FALSE)</f>
        <v>0</v>
      </c>
      <c r="P864" s="54">
        <f>VLOOKUP(A864,T23ゾーン別人口!$A$6:$F$2001,6,FALSE)</f>
        <v>0</v>
      </c>
      <c r="Q864" s="58" t="e">
        <f t="shared" si="92"/>
        <v>#DIV/0!</v>
      </c>
      <c r="R864" s="53">
        <f>VLOOKUP(A864,T71密集市街地の状況!$A$6:$F$2000,6,FALSE)</f>
        <v>0</v>
      </c>
      <c r="S864" s="54">
        <f>VLOOKUP(A864,T56建物老朽度!$A$6:$R$2001,17,FALSE)</f>
        <v>0</v>
      </c>
      <c r="T864" s="54">
        <f>VLOOKUP(A864,T56建物老朽度!$A$6:$R$2001,18,FALSE)</f>
        <v>0</v>
      </c>
      <c r="U864" s="54" t="e">
        <f t="shared" si="93"/>
        <v>#DIV/0!</v>
      </c>
      <c r="V864" s="55" t="str">
        <f t="shared" si="94"/>
        <v>-</v>
      </c>
      <c r="W864" s="56">
        <f t="shared" si="95"/>
        <v>0</v>
      </c>
      <c r="X864" s="57">
        <f>VLOOKUP(A864,T71密集市街地の状況!$A$6:$Q$2001,13,FALSE)</f>
        <v>0</v>
      </c>
      <c r="Y864" s="56">
        <f t="shared" si="96"/>
        <v>0</v>
      </c>
      <c r="Z864" s="60"/>
      <c r="AA864" s="60"/>
      <c r="AB864" s="53">
        <f>VLOOKUP(A864,T71密集市街地の状況!$A$6:$Q$2000,15,FALSE)</f>
        <v>0</v>
      </c>
      <c r="AC864" s="61">
        <f t="shared" si="97"/>
        <v>0</v>
      </c>
      <c r="AD864" s="62"/>
    </row>
    <row r="865" spans="1:30" ht="15" customHeight="1">
      <c r="A865" s="49">
        <f>T71密集市街地の状況!A864</f>
        <v>0</v>
      </c>
      <c r="B865" s="16"/>
      <c r="C865" s="16"/>
      <c r="D865" s="16" t="str">
        <f t="shared" si="98"/>
        <v/>
      </c>
      <c r="E865" s="16"/>
      <c r="F865" s="16"/>
      <c r="G865" s="51">
        <v>859</v>
      </c>
      <c r="H865" s="31">
        <f>T71密集市街地の状況!B864</f>
        <v>0</v>
      </c>
      <c r="I865" s="31">
        <f>T71密集市街地の状況!C864</f>
        <v>0</v>
      </c>
      <c r="J865" s="31">
        <f>T71密集市街地の状況!D864</f>
        <v>0</v>
      </c>
      <c r="K865" s="31">
        <f>VLOOKUP(A865,T11aゾーン名称及び面積!$A$6:$I$2001,5,FALSE)</f>
        <v>0</v>
      </c>
      <c r="L865" s="31">
        <f>VLOOKUP(A865,T11aゾーン名称及び面積!$A$6:$I$2001,6,FALSE)</f>
        <v>0</v>
      </c>
      <c r="M865" s="52">
        <f>VLOOKUP(A865,T11aゾーン名称及び面積!$A$6:$I$2001,7,FALSE)</f>
        <v>0</v>
      </c>
      <c r="N865" s="52">
        <f>VLOOKUP(A865,T11aゾーン名称及び面積!$A$6:$I$2001,8,FALSE)</f>
        <v>0</v>
      </c>
      <c r="O865" s="53">
        <f>VLOOKUP(A865,T11aゾーン名称及び面積!$A$6:$I$2001,9,FALSE)</f>
        <v>0</v>
      </c>
      <c r="P865" s="54">
        <f>VLOOKUP(A865,T23ゾーン別人口!$A$6:$F$2001,6,FALSE)</f>
        <v>0</v>
      </c>
      <c r="Q865" s="58" t="e">
        <f t="shared" si="92"/>
        <v>#DIV/0!</v>
      </c>
      <c r="R865" s="53">
        <f>VLOOKUP(A865,T71密集市街地の状況!$A$6:$F$2000,6,FALSE)</f>
        <v>0</v>
      </c>
      <c r="S865" s="54">
        <f>VLOOKUP(A865,T56建物老朽度!$A$6:$R$2001,17,FALSE)</f>
        <v>0</v>
      </c>
      <c r="T865" s="54">
        <f>VLOOKUP(A865,T56建物老朽度!$A$6:$R$2001,18,FALSE)</f>
        <v>0</v>
      </c>
      <c r="U865" s="54" t="e">
        <f t="shared" si="93"/>
        <v>#DIV/0!</v>
      </c>
      <c r="V865" s="55" t="str">
        <f t="shared" si="94"/>
        <v>-</v>
      </c>
      <c r="W865" s="56">
        <f t="shared" si="95"/>
        <v>0</v>
      </c>
      <c r="X865" s="57">
        <f>VLOOKUP(A865,T71密集市街地の状況!$A$6:$Q$2001,13,FALSE)</f>
        <v>0</v>
      </c>
      <c r="Y865" s="56">
        <f t="shared" si="96"/>
        <v>0</v>
      </c>
      <c r="Z865" s="60"/>
      <c r="AA865" s="60"/>
      <c r="AB865" s="53">
        <f>VLOOKUP(A865,T71密集市街地の状況!$A$6:$Q$2000,15,FALSE)</f>
        <v>0</v>
      </c>
      <c r="AC865" s="61">
        <f t="shared" si="97"/>
        <v>0</v>
      </c>
      <c r="AD865" s="62"/>
    </row>
    <row r="866" spans="1:30" ht="15" customHeight="1">
      <c r="A866" s="49">
        <f>T71密集市街地の状況!A865</f>
        <v>0</v>
      </c>
      <c r="B866" s="16"/>
      <c r="C866" s="16"/>
      <c r="D866" s="16" t="str">
        <f t="shared" si="98"/>
        <v/>
      </c>
      <c r="E866" s="16"/>
      <c r="F866" s="16"/>
      <c r="G866" s="51">
        <v>860</v>
      </c>
      <c r="H866" s="31">
        <f>T71密集市街地の状況!B865</f>
        <v>0</v>
      </c>
      <c r="I866" s="31">
        <f>T71密集市街地の状況!C865</f>
        <v>0</v>
      </c>
      <c r="J866" s="31">
        <f>T71密集市街地の状況!D865</f>
        <v>0</v>
      </c>
      <c r="K866" s="31">
        <f>VLOOKUP(A866,T11aゾーン名称及び面積!$A$6:$I$2001,5,FALSE)</f>
        <v>0</v>
      </c>
      <c r="L866" s="31">
        <f>VLOOKUP(A866,T11aゾーン名称及び面積!$A$6:$I$2001,6,FALSE)</f>
        <v>0</v>
      </c>
      <c r="M866" s="52">
        <f>VLOOKUP(A866,T11aゾーン名称及び面積!$A$6:$I$2001,7,FALSE)</f>
        <v>0</v>
      </c>
      <c r="N866" s="52">
        <f>VLOOKUP(A866,T11aゾーン名称及び面積!$A$6:$I$2001,8,FALSE)</f>
        <v>0</v>
      </c>
      <c r="O866" s="53">
        <f>VLOOKUP(A866,T11aゾーン名称及び面積!$A$6:$I$2001,9,FALSE)</f>
        <v>0</v>
      </c>
      <c r="P866" s="54">
        <f>VLOOKUP(A866,T23ゾーン別人口!$A$6:$F$2001,6,FALSE)</f>
        <v>0</v>
      </c>
      <c r="Q866" s="58" t="e">
        <f t="shared" si="92"/>
        <v>#DIV/0!</v>
      </c>
      <c r="R866" s="53">
        <f>VLOOKUP(A866,T71密集市街地の状況!$A$6:$F$2000,6,FALSE)</f>
        <v>0</v>
      </c>
      <c r="S866" s="54">
        <f>VLOOKUP(A866,T56建物老朽度!$A$6:$R$2001,17,FALSE)</f>
        <v>0</v>
      </c>
      <c r="T866" s="54">
        <f>VLOOKUP(A866,T56建物老朽度!$A$6:$R$2001,18,FALSE)</f>
        <v>0</v>
      </c>
      <c r="U866" s="54" t="e">
        <f t="shared" si="93"/>
        <v>#DIV/0!</v>
      </c>
      <c r="V866" s="55" t="str">
        <f t="shared" si="94"/>
        <v>-</v>
      </c>
      <c r="W866" s="56">
        <f t="shared" si="95"/>
        <v>0</v>
      </c>
      <c r="X866" s="57">
        <f>VLOOKUP(A866,T71密集市街地の状況!$A$6:$Q$2001,13,FALSE)</f>
        <v>0</v>
      </c>
      <c r="Y866" s="56">
        <f t="shared" si="96"/>
        <v>0</v>
      </c>
      <c r="Z866" s="60"/>
      <c r="AA866" s="60"/>
      <c r="AB866" s="53">
        <f>VLOOKUP(A866,T71密集市街地の状況!$A$6:$Q$2000,15,FALSE)</f>
        <v>0</v>
      </c>
      <c r="AC866" s="61">
        <f t="shared" si="97"/>
        <v>0</v>
      </c>
      <c r="AD866" s="62"/>
    </row>
    <row r="867" spans="1:30" ht="15" customHeight="1">
      <c r="A867" s="49">
        <f>T71密集市街地の状況!A866</f>
        <v>0</v>
      </c>
      <c r="B867" s="16"/>
      <c r="C867" s="16"/>
      <c r="D867" s="16" t="str">
        <f t="shared" si="98"/>
        <v/>
      </c>
      <c r="E867" s="16"/>
      <c r="F867" s="16"/>
      <c r="G867" s="51">
        <v>861</v>
      </c>
      <c r="H867" s="31">
        <f>T71密集市街地の状況!B866</f>
        <v>0</v>
      </c>
      <c r="I867" s="31">
        <f>T71密集市街地の状況!C866</f>
        <v>0</v>
      </c>
      <c r="J867" s="31">
        <f>T71密集市街地の状況!D866</f>
        <v>0</v>
      </c>
      <c r="K867" s="31">
        <f>VLOOKUP(A867,T11aゾーン名称及び面積!$A$6:$I$2001,5,FALSE)</f>
        <v>0</v>
      </c>
      <c r="L867" s="31">
        <f>VLOOKUP(A867,T11aゾーン名称及び面積!$A$6:$I$2001,6,FALSE)</f>
        <v>0</v>
      </c>
      <c r="M867" s="52">
        <f>VLOOKUP(A867,T11aゾーン名称及び面積!$A$6:$I$2001,7,FALSE)</f>
        <v>0</v>
      </c>
      <c r="N867" s="52">
        <f>VLOOKUP(A867,T11aゾーン名称及び面積!$A$6:$I$2001,8,FALSE)</f>
        <v>0</v>
      </c>
      <c r="O867" s="53">
        <f>VLOOKUP(A867,T11aゾーン名称及び面積!$A$6:$I$2001,9,FALSE)</f>
        <v>0</v>
      </c>
      <c r="P867" s="54">
        <f>VLOOKUP(A867,T23ゾーン別人口!$A$6:$F$2001,6,FALSE)</f>
        <v>0</v>
      </c>
      <c r="Q867" s="58" t="e">
        <f t="shared" si="92"/>
        <v>#DIV/0!</v>
      </c>
      <c r="R867" s="53">
        <f>VLOOKUP(A867,T71密集市街地の状況!$A$6:$F$2000,6,FALSE)</f>
        <v>0</v>
      </c>
      <c r="S867" s="54">
        <f>VLOOKUP(A867,T56建物老朽度!$A$6:$R$2001,17,FALSE)</f>
        <v>0</v>
      </c>
      <c r="T867" s="54">
        <f>VLOOKUP(A867,T56建物老朽度!$A$6:$R$2001,18,FALSE)</f>
        <v>0</v>
      </c>
      <c r="U867" s="54" t="e">
        <f t="shared" si="93"/>
        <v>#DIV/0!</v>
      </c>
      <c r="V867" s="55" t="str">
        <f t="shared" si="94"/>
        <v>-</v>
      </c>
      <c r="W867" s="56">
        <f t="shared" si="95"/>
        <v>0</v>
      </c>
      <c r="X867" s="57">
        <f>VLOOKUP(A867,T71密集市街地の状況!$A$6:$Q$2001,13,FALSE)</f>
        <v>0</v>
      </c>
      <c r="Y867" s="56">
        <f t="shared" si="96"/>
        <v>0</v>
      </c>
      <c r="Z867" s="60"/>
      <c r="AA867" s="60"/>
      <c r="AB867" s="53">
        <f>VLOOKUP(A867,T71密集市街地の状況!$A$6:$Q$2000,15,FALSE)</f>
        <v>0</v>
      </c>
      <c r="AC867" s="61">
        <f t="shared" si="97"/>
        <v>0</v>
      </c>
      <c r="AD867" s="62"/>
    </row>
    <row r="868" spans="1:30" ht="15" customHeight="1">
      <c r="A868" s="49">
        <f>T71密集市街地の状況!A867</f>
        <v>0</v>
      </c>
      <c r="B868" s="16"/>
      <c r="C868" s="16"/>
      <c r="D868" s="16" t="str">
        <f t="shared" si="98"/>
        <v/>
      </c>
      <c r="E868" s="16"/>
      <c r="F868" s="16"/>
      <c r="G868" s="51">
        <v>862</v>
      </c>
      <c r="H868" s="31">
        <f>T71密集市街地の状況!B867</f>
        <v>0</v>
      </c>
      <c r="I868" s="31">
        <f>T71密集市街地の状況!C867</f>
        <v>0</v>
      </c>
      <c r="J868" s="31">
        <f>T71密集市街地の状況!D867</f>
        <v>0</v>
      </c>
      <c r="K868" s="31">
        <f>VLOOKUP(A868,T11aゾーン名称及び面積!$A$6:$I$2001,5,FALSE)</f>
        <v>0</v>
      </c>
      <c r="L868" s="31">
        <f>VLOOKUP(A868,T11aゾーン名称及び面積!$A$6:$I$2001,6,FALSE)</f>
        <v>0</v>
      </c>
      <c r="M868" s="52">
        <f>VLOOKUP(A868,T11aゾーン名称及び面積!$A$6:$I$2001,7,FALSE)</f>
        <v>0</v>
      </c>
      <c r="N868" s="52">
        <f>VLOOKUP(A868,T11aゾーン名称及び面積!$A$6:$I$2001,8,FALSE)</f>
        <v>0</v>
      </c>
      <c r="O868" s="53">
        <f>VLOOKUP(A868,T11aゾーン名称及び面積!$A$6:$I$2001,9,FALSE)</f>
        <v>0</v>
      </c>
      <c r="P868" s="54">
        <f>VLOOKUP(A868,T23ゾーン別人口!$A$6:$F$2001,6,FALSE)</f>
        <v>0</v>
      </c>
      <c r="Q868" s="58" t="e">
        <f t="shared" si="92"/>
        <v>#DIV/0!</v>
      </c>
      <c r="R868" s="53">
        <f>VLOOKUP(A868,T71密集市街地の状況!$A$6:$F$2000,6,FALSE)</f>
        <v>0</v>
      </c>
      <c r="S868" s="54">
        <f>VLOOKUP(A868,T56建物老朽度!$A$6:$R$2001,17,FALSE)</f>
        <v>0</v>
      </c>
      <c r="T868" s="54">
        <f>VLOOKUP(A868,T56建物老朽度!$A$6:$R$2001,18,FALSE)</f>
        <v>0</v>
      </c>
      <c r="U868" s="54" t="e">
        <f t="shared" si="93"/>
        <v>#DIV/0!</v>
      </c>
      <c r="V868" s="55" t="str">
        <f t="shared" si="94"/>
        <v>-</v>
      </c>
      <c r="W868" s="56">
        <f t="shared" si="95"/>
        <v>0</v>
      </c>
      <c r="X868" s="57">
        <f>VLOOKUP(A868,T71密集市街地の状況!$A$6:$Q$2001,13,FALSE)</f>
        <v>0</v>
      </c>
      <c r="Y868" s="56">
        <f t="shared" si="96"/>
        <v>0</v>
      </c>
      <c r="Z868" s="60"/>
      <c r="AA868" s="60"/>
      <c r="AB868" s="53">
        <f>VLOOKUP(A868,T71密集市街地の状況!$A$6:$Q$2000,15,FALSE)</f>
        <v>0</v>
      </c>
      <c r="AC868" s="61">
        <f t="shared" si="97"/>
        <v>0</v>
      </c>
      <c r="AD868" s="62"/>
    </row>
    <row r="869" spans="1:30" ht="15" customHeight="1">
      <c r="A869" s="49">
        <f>T71密集市街地の状況!A868</f>
        <v>0</v>
      </c>
      <c r="B869" s="16"/>
      <c r="C869" s="16"/>
      <c r="D869" s="16" t="str">
        <f t="shared" si="98"/>
        <v/>
      </c>
      <c r="E869" s="16"/>
      <c r="F869" s="16"/>
      <c r="G869" s="51">
        <v>863</v>
      </c>
      <c r="H869" s="31">
        <f>T71密集市街地の状況!B868</f>
        <v>0</v>
      </c>
      <c r="I869" s="31">
        <f>T71密集市街地の状況!C868</f>
        <v>0</v>
      </c>
      <c r="J869" s="31">
        <f>T71密集市街地の状況!D868</f>
        <v>0</v>
      </c>
      <c r="K869" s="31">
        <f>VLOOKUP(A869,T11aゾーン名称及び面積!$A$6:$I$2001,5,FALSE)</f>
        <v>0</v>
      </c>
      <c r="L869" s="31">
        <f>VLOOKUP(A869,T11aゾーン名称及び面積!$A$6:$I$2001,6,FALSE)</f>
        <v>0</v>
      </c>
      <c r="M869" s="52">
        <f>VLOOKUP(A869,T11aゾーン名称及び面積!$A$6:$I$2001,7,FALSE)</f>
        <v>0</v>
      </c>
      <c r="N869" s="52">
        <f>VLOOKUP(A869,T11aゾーン名称及び面積!$A$6:$I$2001,8,FALSE)</f>
        <v>0</v>
      </c>
      <c r="O869" s="53">
        <f>VLOOKUP(A869,T11aゾーン名称及び面積!$A$6:$I$2001,9,FALSE)</f>
        <v>0</v>
      </c>
      <c r="P869" s="54">
        <f>VLOOKUP(A869,T23ゾーン別人口!$A$6:$F$2001,6,FALSE)</f>
        <v>0</v>
      </c>
      <c r="Q869" s="58" t="e">
        <f t="shared" si="92"/>
        <v>#DIV/0!</v>
      </c>
      <c r="R869" s="53">
        <f>VLOOKUP(A869,T71密集市街地の状況!$A$6:$F$2000,6,FALSE)</f>
        <v>0</v>
      </c>
      <c r="S869" s="54">
        <f>VLOOKUP(A869,T56建物老朽度!$A$6:$R$2001,17,FALSE)</f>
        <v>0</v>
      </c>
      <c r="T869" s="54">
        <f>VLOOKUP(A869,T56建物老朽度!$A$6:$R$2001,18,FALSE)</f>
        <v>0</v>
      </c>
      <c r="U869" s="54" t="e">
        <f t="shared" si="93"/>
        <v>#DIV/0!</v>
      </c>
      <c r="V869" s="55" t="str">
        <f t="shared" si="94"/>
        <v>-</v>
      </c>
      <c r="W869" s="56">
        <f t="shared" si="95"/>
        <v>0</v>
      </c>
      <c r="X869" s="57">
        <f>VLOOKUP(A869,T71密集市街地の状況!$A$6:$Q$2001,13,FALSE)</f>
        <v>0</v>
      </c>
      <c r="Y869" s="56">
        <f t="shared" si="96"/>
        <v>0</v>
      </c>
      <c r="Z869" s="60"/>
      <c r="AA869" s="60"/>
      <c r="AB869" s="53">
        <f>VLOOKUP(A869,T71密集市街地の状況!$A$6:$Q$2000,15,FALSE)</f>
        <v>0</v>
      </c>
      <c r="AC869" s="61">
        <f t="shared" si="97"/>
        <v>0</v>
      </c>
      <c r="AD869" s="62"/>
    </row>
    <row r="870" spans="1:30" ht="15" customHeight="1">
      <c r="A870" s="49">
        <f>T71密集市街地の状況!A869</f>
        <v>0</v>
      </c>
      <c r="B870" s="16"/>
      <c r="C870" s="16"/>
      <c r="D870" s="16" t="str">
        <f t="shared" si="98"/>
        <v/>
      </c>
      <c r="E870" s="16"/>
      <c r="F870" s="16"/>
      <c r="G870" s="51">
        <v>864</v>
      </c>
      <c r="H870" s="31">
        <f>T71密集市街地の状況!B869</f>
        <v>0</v>
      </c>
      <c r="I870" s="31">
        <f>T71密集市街地の状況!C869</f>
        <v>0</v>
      </c>
      <c r="J870" s="31">
        <f>T71密集市街地の状況!D869</f>
        <v>0</v>
      </c>
      <c r="K870" s="31">
        <f>VLOOKUP(A870,T11aゾーン名称及び面積!$A$6:$I$2001,5,FALSE)</f>
        <v>0</v>
      </c>
      <c r="L870" s="31">
        <f>VLOOKUP(A870,T11aゾーン名称及び面積!$A$6:$I$2001,6,FALSE)</f>
        <v>0</v>
      </c>
      <c r="M870" s="52">
        <f>VLOOKUP(A870,T11aゾーン名称及び面積!$A$6:$I$2001,7,FALSE)</f>
        <v>0</v>
      </c>
      <c r="N870" s="52">
        <f>VLOOKUP(A870,T11aゾーン名称及び面積!$A$6:$I$2001,8,FALSE)</f>
        <v>0</v>
      </c>
      <c r="O870" s="53">
        <f>VLOOKUP(A870,T11aゾーン名称及び面積!$A$6:$I$2001,9,FALSE)</f>
        <v>0</v>
      </c>
      <c r="P870" s="54">
        <f>VLOOKUP(A870,T23ゾーン別人口!$A$6:$F$2001,6,FALSE)</f>
        <v>0</v>
      </c>
      <c r="Q870" s="58" t="e">
        <f t="shared" si="92"/>
        <v>#DIV/0!</v>
      </c>
      <c r="R870" s="53">
        <f>VLOOKUP(A870,T71密集市街地の状況!$A$6:$F$2000,6,FALSE)</f>
        <v>0</v>
      </c>
      <c r="S870" s="54">
        <f>VLOOKUP(A870,T56建物老朽度!$A$6:$R$2001,17,FALSE)</f>
        <v>0</v>
      </c>
      <c r="T870" s="54">
        <f>VLOOKUP(A870,T56建物老朽度!$A$6:$R$2001,18,FALSE)</f>
        <v>0</v>
      </c>
      <c r="U870" s="54" t="e">
        <f t="shared" si="93"/>
        <v>#DIV/0!</v>
      </c>
      <c r="V870" s="55" t="str">
        <f t="shared" si="94"/>
        <v>-</v>
      </c>
      <c r="W870" s="56">
        <f t="shared" si="95"/>
        <v>0</v>
      </c>
      <c r="X870" s="57">
        <f>VLOOKUP(A870,T71密集市街地の状況!$A$6:$Q$2001,13,FALSE)</f>
        <v>0</v>
      </c>
      <c r="Y870" s="56">
        <f t="shared" si="96"/>
        <v>0</v>
      </c>
      <c r="Z870" s="60"/>
      <c r="AA870" s="60"/>
      <c r="AB870" s="53">
        <f>VLOOKUP(A870,T71密集市街地の状況!$A$6:$Q$2000,15,FALSE)</f>
        <v>0</v>
      </c>
      <c r="AC870" s="61">
        <f t="shared" si="97"/>
        <v>0</v>
      </c>
      <c r="AD870" s="62"/>
    </row>
    <row r="871" spans="1:30" ht="15" customHeight="1">
      <c r="A871" s="49">
        <f>T71密集市街地の状況!A870</f>
        <v>0</v>
      </c>
      <c r="B871" s="16"/>
      <c r="C871" s="16"/>
      <c r="D871" s="16" t="str">
        <f t="shared" si="98"/>
        <v/>
      </c>
      <c r="E871" s="16"/>
      <c r="F871" s="16"/>
      <c r="G871" s="51">
        <v>865</v>
      </c>
      <c r="H871" s="31">
        <f>T71密集市街地の状況!B870</f>
        <v>0</v>
      </c>
      <c r="I871" s="31">
        <f>T71密集市街地の状況!C870</f>
        <v>0</v>
      </c>
      <c r="J871" s="31">
        <f>T71密集市街地の状況!D870</f>
        <v>0</v>
      </c>
      <c r="K871" s="31">
        <f>VLOOKUP(A871,T11aゾーン名称及び面積!$A$6:$I$2001,5,FALSE)</f>
        <v>0</v>
      </c>
      <c r="L871" s="31">
        <f>VLOOKUP(A871,T11aゾーン名称及び面積!$A$6:$I$2001,6,FALSE)</f>
        <v>0</v>
      </c>
      <c r="M871" s="52">
        <f>VLOOKUP(A871,T11aゾーン名称及び面積!$A$6:$I$2001,7,FALSE)</f>
        <v>0</v>
      </c>
      <c r="N871" s="52">
        <f>VLOOKUP(A871,T11aゾーン名称及び面積!$A$6:$I$2001,8,FALSE)</f>
        <v>0</v>
      </c>
      <c r="O871" s="53">
        <f>VLOOKUP(A871,T11aゾーン名称及び面積!$A$6:$I$2001,9,FALSE)</f>
        <v>0</v>
      </c>
      <c r="P871" s="54">
        <f>VLOOKUP(A871,T23ゾーン別人口!$A$6:$F$2001,6,FALSE)</f>
        <v>0</v>
      </c>
      <c r="Q871" s="58" t="e">
        <f t="shared" si="92"/>
        <v>#DIV/0!</v>
      </c>
      <c r="R871" s="53">
        <f>VLOOKUP(A871,T71密集市街地の状況!$A$6:$F$2000,6,FALSE)</f>
        <v>0</v>
      </c>
      <c r="S871" s="54">
        <f>VLOOKUP(A871,T56建物老朽度!$A$6:$R$2001,17,FALSE)</f>
        <v>0</v>
      </c>
      <c r="T871" s="54">
        <f>VLOOKUP(A871,T56建物老朽度!$A$6:$R$2001,18,FALSE)</f>
        <v>0</v>
      </c>
      <c r="U871" s="54" t="e">
        <f t="shared" si="93"/>
        <v>#DIV/0!</v>
      </c>
      <c r="V871" s="55" t="str">
        <f t="shared" si="94"/>
        <v>-</v>
      </c>
      <c r="W871" s="56">
        <f t="shared" si="95"/>
        <v>0</v>
      </c>
      <c r="X871" s="57">
        <f>VLOOKUP(A871,T71密集市街地の状況!$A$6:$Q$2001,13,FALSE)</f>
        <v>0</v>
      </c>
      <c r="Y871" s="56">
        <f t="shared" si="96"/>
        <v>0</v>
      </c>
      <c r="Z871" s="60"/>
      <c r="AA871" s="60"/>
      <c r="AB871" s="53">
        <f>VLOOKUP(A871,T71密集市街地の状況!$A$6:$Q$2000,15,FALSE)</f>
        <v>0</v>
      </c>
      <c r="AC871" s="61">
        <f t="shared" si="97"/>
        <v>0</v>
      </c>
      <c r="AD871" s="62"/>
    </row>
    <row r="872" spans="1:30" ht="15" customHeight="1">
      <c r="A872" s="49">
        <f>T71密集市街地の状況!A871</f>
        <v>0</v>
      </c>
      <c r="B872" s="16"/>
      <c r="C872" s="16"/>
      <c r="D872" s="16" t="str">
        <f t="shared" si="98"/>
        <v/>
      </c>
      <c r="E872" s="16"/>
      <c r="F872" s="16"/>
      <c r="G872" s="51">
        <v>866</v>
      </c>
      <c r="H872" s="31">
        <f>T71密集市街地の状況!B871</f>
        <v>0</v>
      </c>
      <c r="I872" s="31">
        <f>T71密集市街地の状況!C871</f>
        <v>0</v>
      </c>
      <c r="J872" s="31">
        <f>T71密集市街地の状況!D871</f>
        <v>0</v>
      </c>
      <c r="K872" s="31">
        <f>VLOOKUP(A872,T11aゾーン名称及び面積!$A$6:$I$2001,5,FALSE)</f>
        <v>0</v>
      </c>
      <c r="L872" s="31">
        <f>VLOOKUP(A872,T11aゾーン名称及び面積!$A$6:$I$2001,6,FALSE)</f>
        <v>0</v>
      </c>
      <c r="M872" s="52">
        <f>VLOOKUP(A872,T11aゾーン名称及び面積!$A$6:$I$2001,7,FALSE)</f>
        <v>0</v>
      </c>
      <c r="N872" s="52">
        <f>VLOOKUP(A872,T11aゾーン名称及び面積!$A$6:$I$2001,8,FALSE)</f>
        <v>0</v>
      </c>
      <c r="O872" s="53">
        <f>VLOOKUP(A872,T11aゾーン名称及び面積!$A$6:$I$2001,9,FALSE)</f>
        <v>0</v>
      </c>
      <c r="P872" s="54">
        <f>VLOOKUP(A872,T23ゾーン別人口!$A$6:$F$2001,6,FALSE)</f>
        <v>0</v>
      </c>
      <c r="Q872" s="58" t="e">
        <f t="shared" si="92"/>
        <v>#DIV/0!</v>
      </c>
      <c r="R872" s="53">
        <f>VLOOKUP(A872,T71密集市街地の状況!$A$6:$F$2000,6,FALSE)</f>
        <v>0</v>
      </c>
      <c r="S872" s="54">
        <f>VLOOKUP(A872,T56建物老朽度!$A$6:$R$2001,17,FALSE)</f>
        <v>0</v>
      </c>
      <c r="T872" s="54">
        <f>VLOOKUP(A872,T56建物老朽度!$A$6:$R$2001,18,FALSE)</f>
        <v>0</v>
      </c>
      <c r="U872" s="54" t="e">
        <f t="shared" si="93"/>
        <v>#DIV/0!</v>
      </c>
      <c r="V872" s="55" t="str">
        <f t="shared" si="94"/>
        <v>-</v>
      </c>
      <c r="W872" s="56">
        <f t="shared" si="95"/>
        <v>0</v>
      </c>
      <c r="X872" s="57">
        <f>VLOOKUP(A872,T71密集市街地の状況!$A$6:$Q$2001,13,FALSE)</f>
        <v>0</v>
      </c>
      <c r="Y872" s="56">
        <f t="shared" si="96"/>
        <v>0</v>
      </c>
      <c r="Z872" s="60"/>
      <c r="AA872" s="60"/>
      <c r="AB872" s="53">
        <f>VLOOKUP(A872,T71密集市街地の状況!$A$6:$Q$2000,15,FALSE)</f>
        <v>0</v>
      </c>
      <c r="AC872" s="61">
        <f t="shared" si="97"/>
        <v>0</v>
      </c>
      <c r="AD872" s="62"/>
    </row>
    <row r="873" spans="1:30" ht="15" customHeight="1">
      <c r="A873" s="49">
        <f>T71密集市街地の状況!A872</f>
        <v>0</v>
      </c>
      <c r="B873" s="16"/>
      <c r="C873" s="16"/>
      <c r="D873" s="16" t="str">
        <f t="shared" si="98"/>
        <v/>
      </c>
      <c r="E873" s="16"/>
      <c r="F873" s="16"/>
      <c r="G873" s="51">
        <v>867</v>
      </c>
      <c r="H873" s="31">
        <f>T71密集市街地の状況!B872</f>
        <v>0</v>
      </c>
      <c r="I873" s="31">
        <f>T71密集市街地の状況!C872</f>
        <v>0</v>
      </c>
      <c r="J873" s="31">
        <f>T71密集市街地の状況!D872</f>
        <v>0</v>
      </c>
      <c r="K873" s="31">
        <f>VLOOKUP(A873,T11aゾーン名称及び面積!$A$6:$I$2001,5,FALSE)</f>
        <v>0</v>
      </c>
      <c r="L873" s="31">
        <f>VLOOKUP(A873,T11aゾーン名称及び面積!$A$6:$I$2001,6,FALSE)</f>
        <v>0</v>
      </c>
      <c r="M873" s="52">
        <f>VLOOKUP(A873,T11aゾーン名称及び面積!$A$6:$I$2001,7,FALSE)</f>
        <v>0</v>
      </c>
      <c r="N873" s="52">
        <f>VLOOKUP(A873,T11aゾーン名称及び面積!$A$6:$I$2001,8,FALSE)</f>
        <v>0</v>
      </c>
      <c r="O873" s="53">
        <f>VLOOKUP(A873,T11aゾーン名称及び面積!$A$6:$I$2001,9,FALSE)</f>
        <v>0</v>
      </c>
      <c r="P873" s="54">
        <f>VLOOKUP(A873,T23ゾーン別人口!$A$6:$F$2001,6,FALSE)</f>
        <v>0</v>
      </c>
      <c r="Q873" s="58" t="e">
        <f t="shared" si="92"/>
        <v>#DIV/0!</v>
      </c>
      <c r="R873" s="53">
        <f>VLOOKUP(A873,T71密集市街地の状況!$A$6:$F$2000,6,FALSE)</f>
        <v>0</v>
      </c>
      <c r="S873" s="54">
        <f>VLOOKUP(A873,T56建物老朽度!$A$6:$R$2001,17,FALSE)</f>
        <v>0</v>
      </c>
      <c r="T873" s="54">
        <f>VLOOKUP(A873,T56建物老朽度!$A$6:$R$2001,18,FALSE)</f>
        <v>0</v>
      </c>
      <c r="U873" s="54" t="e">
        <f t="shared" si="93"/>
        <v>#DIV/0!</v>
      </c>
      <c r="V873" s="55" t="str">
        <f t="shared" si="94"/>
        <v>-</v>
      </c>
      <c r="W873" s="56">
        <f t="shared" si="95"/>
        <v>0</v>
      </c>
      <c r="X873" s="57">
        <f>VLOOKUP(A873,T71密集市街地の状況!$A$6:$Q$2001,13,FALSE)</f>
        <v>0</v>
      </c>
      <c r="Y873" s="56">
        <f t="shared" si="96"/>
        <v>0</v>
      </c>
      <c r="Z873" s="60"/>
      <c r="AA873" s="60"/>
      <c r="AB873" s="53">
        <f>VLOOKUP(A873,T71密集市街地の状況!$A$6:$Q$2000,15,FALSE)</f>
        <v>0</v>
      </c>
      <c r="AC873" s="61">
        <f t="shared" si="97"/>
        <v>0</v>
      </c>
      <c r="AD873" s="62"/>
    </row>
    <row r="874" spans="1:30" ht="15" customHeight="1">
      <c r="A874" s="49">
        <f>T71密集市街地の状況!A873</f>
        <v>0</v>
      </c>
      <c r="B874" s="16"/>
      <c r="C874" s="16"/>
      <c r="D874" s="16" t="str">
        <f t="shared" si="98"/>
        <v/>
      </c>
      <c r="E874" s="16"/>
      <c r="F874" s="16"/>
      <c r="G874" s="51">
        <v>868</v>
      </c>
      <c r="H874" s="31">
        <f>T71密集市街地の状況!B873</f>
        <v>0</v>
      </c>
      <c r="I874" s="31">
        <f>T71密集市街地の状況!C873</f>
        <v>0</v>
      </c>
      <c r="J874" s="31">
        <f>T71密集市街地の状況!D873</f>
        <v>0</v>
      </c>
      <c r="K874" s="31">
        <f>VLOOKUP(A874,T11aゾーン名称及び面積!$A$6:$I$2001,5,FALSE)</f>
        <v>0</v>
      </c>
      <c r="L874" s="31">
        <f>VLOOKUP(A874,T11aゾーン名称及び面積!$A$6:$I$2001,6,FALSE)</f>
        <v>0</v>
      </c>
      <c r="M874" s="52">
        <f>VLOOKUP(A874,T11aゾーン名称及び面積!$A$6:$I$2001,7,FALSE)</f>
        <v>0</v>
      </c>
      <c r="N874" s="52">
        <f>VLOOKUP(A874,T11aゾーン名称及び面積!$A$6:$I$2001,8,FALSE)</f>
        <v>0</v>
      </c>
      <c r="O874" s="53">
        <f>VLOOKUP(A874,T11aゾーン名称及び面積!$A$6:$I$2001,9,FALSE)</f>
        <v>0</v>
      </c>
      <c r="P874" s="54">
        <f>VLOOKUP(A874,T23ゾーン別人口!$A$6:$F$2001,6,FALSE)</f>
        <v>0</v>
      </c>
      <c r="Q874" s="58" t="e">
        <f t="shared" si="92"/>
        <v>#DIV/0!</v>
      </c>
      <c r="R874" s="53">
        <f>VLOOKUP(A874,T71密集市街地の状況!$A$6:$F$2000,6,FALSE)</f>
        <v>0</v>
      </c>
      <c r="S874" s="54">
        <f>VLOOKUP(A874,T56建物老朽度!$A$6:$R$2001,17,FALSE)</f>
        <v>0</v>
      </c>
      <c r="T874" s="54">
        <f>VLOOKUP(A874,T56建物老朽度!$A$6:$R$2001,18,FALSE)</f>
        <v>0</v>
      </c>
      <c r="U874" s="54" t="e">
        <f t="shared" si="93"/>
        <v>#DIV/0!</v>
      </c>
      <c r="V874" s="55" t="str">
        <f t="shared" si="94"/>
        <v>-</v>
      </c>
      <c r="W874" s="56">
        <f t="shared" si="95"/>
        <v>0</v>
      </c>
      <c r="X874" s="57">
        <f>VLOOKUP(A874,T71密集市街地の状況!$A$6:$Q$2001,13,FALSE)</f>
        <v>0</v>
      </c>
      <c r="Y874" s="56">
        <f t="shared" si="96"/>
        <v>0</v>
      </c>
      <c r="Z874" s="60"/>
      <c r="AA874" s="60"/>
      <c r="AB874" s="53">
        <f>VLOOKUP(A874,T71密集市街地の状況!$A$6:$Q$2000,15,FALSE)</f>
        <v>0</v>
      </c>
      <c r="AC874" s="61">
        <f t="shared" si="97"/>
        <v>0</v>
      </c>
      <c r="AD874" s="62"/>
    </row>
    <row r="875" spans="1:30" ht="15" customHeight="1">
      <c r="A875" s="49">
        <f>T71密集市街地の状況!A874</f>
        <v>0</v>
      </c>
      <c r="B875" s="16"/>
      <c r="C875" s="16"/>
      <c r="D875" s="16" t="str">
        <f t="shared" si="98"/>
        <v/>
      </c>
      <c r="E875" s="16"/>
      <c r="F875" s="16"/>
      <c r="G875" s="51">
        <v>869</v>
      </c>
      <c r="H875" s="31">
        <f>T71密集市街地の状況!B874</f>
        <v>0</v>
      </c>
      <c r="I875" s="31">
        <f>T71密集市街地の状況!C874</f>
        <v>0</v>
      </c>
      <c r="J875" s="31">
        <f>T71密集市街地の状況!D874</f>
        <v>0</v>
      </c>
      <c r="K875" s="31">
        <f>VLOOKUP(A875,T11aゾーン名称及び面積!$A$6:$I$2001,5,FALSE)</f>
        <v>0</v>
      </c>
      <c r="L875" s="31">
        <f>VLOOKUP(A875,T11aゾーン名称及び面積!$A$6:$I$2001,6,FALSE)</f>
        <v>0</v>
      </c>
      <c r="M875" s="52">
        <f>VLOOKUP(A875,T11aゾーン名称及び面積!$A$6:$I$2001,7,FALSE)</f>
        <v>0</v>
      </c>
      <c r="N875" s="52">
        <f>VLOOKUP(A875,T11aゾーン名称及び面積!$A$6:$I$2001,8,FALSE)</f>
        <v>0</v>
      </c>
      <c r="O875" s="53">
        <f>VLOOKUP(A875,T11aゾーン名称及び面積!$A$6:$I$2001,9,FALSE)</f>
        <v>0</v>
      </c>
      <c r="P875" s="54">
        <f>VLOOKUP(A875,T23ゾーン別人口!$A$6:$F$2001,6,FALSE)</f>
        <v>0</v>
      </c>
      <c r="Q875" s="58" t="e">
        <f t="shared" si="92"/>
        <v>#DIV/0!</v>
      </c>
      <c r="R875" s="53">
        <f>VLOOKUP(A875,T71密集市街地の状況!$A$6:$F$2000,6,FALSE)</f>
        <v>0</v>
      </c>
      <c r="S875" s="54">
        <f>VLOOKUP(A875,T56建物老朽度!$A$6:$R$2001,17,FALSE)</f>
        <v>0</v>
      </c>
      <c r="T875" s="54">
        <f>VLOOKUP(A875,T56建物老朽度!$A$6:$R$2001,18,FALSE)</f>
        <v>0</v>
      </c>
      <c r="U875" s="54" t="e">
        <f t="shared" si="93"/>
        <v>#DIV/0!</v>
      </c>
      <c r="V875" s="55" t="str">
        <f t="shared" si="94"/>
        <v>-</v>
      </c>
      <c r="W875" s="56">
        <f t="shared" si="95"/>
        <v>0</v>
      </c>
      <c r="X875" s="57">
        <f>VLOOKUP(A875,T71密集市街地の状況!$A$6:$Q$2001,13,FALSE)</f>
        <v>0</v>
      </c>
      <c r="Y875" s="56">
        <f t="shared" si="96"/>
        <v>0</v>
      </c>
      <c r="Z875" s="60"/>
      <c r="AA875" s="60"/>
      <c r="AB875" s="53">
        <f>VLOOKUP(A875,T71密集市街地の状況!$A$6:$Q$2000,15,FALSE)</f>
        <v>0</v>
      </c>
      <c r="AC875" s="61">
        <f t="shared" si="97"/>
        <v>0</v>
      </c>
      <c r="AD875" s="62"/>
    </row>
    <row r="876" spans="1:30" ht="15" customHeight="1">
      <c r="A876" s="49">
        <f>T71密集市街地の状況!A875</f>
        <v>0</v>
      </c>
      <c r="B876" s="16"/>
      <c r="C876" s="16"/>
      <c r="D876" s="16" t="str">
        <f t="shared" si="98"/>
        <v/>
      </c>
      <c r="E876" s="16"/>
      <c r="F876" s="16"/>
      <c r="G876" s="51">
        <v>870</v>
      </c>
      <c r="H876" s="31">
        <f>T71密集市街地の状況!B875</f>
        <v>0</v>
      </c>
      <c r="I876" s="31">
        <f>T71密集市街地の状況!C875</f>
        <v>0</v>
      </c>
      <c r="J876" s="31">
        <f>T71密集市街地の状況!D875</f>
        <v>0</v>
      </c>
      <c r="K876" s="31">
        <f>VLOOKUP(A876,T11aゾーン名称及び面積!$A$6:$I$2001,5,FALSE)</f>
        <v>0</v>
      </c>
      <c r="L876" s="31">
        <f>VLOOKUP(A876,T11aゾーン名称及び面積!$A$6:$I$2001,6,FALSE)</f>
        <v>0</v>
      </c>
      <c r="M876" s="52">
        <f>VLOOKUP(A876,T11aゾーン名称及び面積!$A$6:$I$2001,7,FALSE)</f>
        <v>0</v>
      </c>
      <c r="N876" s="52">
        <f>VLOOKUP(A876,T11aゾーン名称及び面積!$A$6:$I$2001,8,FALSE)</f>
        <v>0</v>
      </c>
      <c r="O876" s="53">
        <f>VLOOKUP(A876,T11aゾーン名称及び面積!$A$6:$I$2001,9,FALSE)</f>
        <v>0</v>
      </c>
      <c r="P876" s="54">
        <f>VLOOKUP(A876,T23ゾーン別人口!$A$6:$F$2001,6,FALSE)</f>
        <v>0</v>
      </c>
      <c r="Q876" s="58" t="e">
        <f t="shared" si="92"/>
        <v>#DIV/0!</v>
      </c>
      <c r="R876" s="53">
        <f>VLOOKUP(A876,T71密集市街地の状況!$A$6:$F$2000,6,FALSE)</f>
        <v>0</v>
      </c>
      <c r="S876" s="54">
        <f>VLOOKUP(A876,T56建物老朽度!$A$6:$R$2001,17,FALSE)</f>
        <v>0</v>
      </c>
      <c r="T876" s="54">
        <f>VLOOKUP(A876,T56建物老朽度!$A$6:$R$2001,18,FALSE)</f>
        <v>0</v>
      </c>
      <c r="U876" s="54" t="e">
        <f t="shared" si="93"/>
        <v>#DIV/0!</v>
      </c>
      <c r="V876" s="55" t="str">
        <f t="shared" si="94"/>
        <v>-</v>
      </c>
      <c r="W876" s="56">
        <f t="shared" si="95"/>
        <v>0</v>
      </c>
      <c r="X876" s="57">
        <f>VLOOKUP(A876,T71密集市街地の状況!$A$6:$Q$2001,13,FALSE)</f>
        <v>0</v>
      </c>
      <c r="Y876" s="56">
        <f t="shared" si="96"/>
        <v>0</v>
      </c>
      <c r="Z876" s="60"/>
      <c r="AA876" s="60"/>
      <c r="AB876" s="53">
        <f>VLOOKUP(A876,T71密集市街地の状況!$A$6:$Q$2000,15,FALSE)</f>
        <v>0</v>
      </c>
      <c r="AC876" s="61">
        <f t="shared" si="97"/>
        <v>0</v>
      </c>
      <c r="AD876" s="62"/>
    </row>
    <row r="877" spans="1:30" ht="15" customHeight="1">
      <c r="A877" s="49">
        <f>T71密集市街地の状況!A876</f>
        <v>0</v>
      </c>
      <c r="B877" s="16"/>
      <c r="C877" s="16"/>
      <c r="D877" s="16" t="str">
        <f t="shared" si="98"/>
        <v/>
      </c>
      <c r="E877" s="16"/>
      <c r="F877" s="16"/>
      <c r="G877" s="51">
        <v>871</v>
      </c>
      <c r="H877" s="31">
        <f>T71密集市街地の状況!B876</f>
        <v>0</v>
      </c>
      <c r="I877" s="31">
        <f>T71密集市街地の状況!C876</f>
        <v>0</v>
      </c>
      <c r="J877" s="31">
        <f>T71密集市街地の状況!D876</f>
        <v>0</v>
      </c>
      <c r="K877" s="31">
        <f>VLOOKUP(A877,T11aゾーン名称及び面積!$A$6:$I$2001,5,FALSE)</f>
        <v>0</v>
      </c>
      <c r="L877" s="31">
        <f>VLOOKUP(A877,T11aゾーン名称及び面積!$A$6:$I$2001,6,FALSE)</f>
        <v>0</v>
      </c>
      <c r="M877" s="52">
        <f>VLOOKUP(A877,T11aゾーン名称及び面積!$A$6:$I$2001,7,FALSE)</f>
        <v>0</v>
      </c>
      <c r="N877" s="52">
        <f>VLOOKUP(A877,T11aゾーン名称及び面積!$A$6:$I$2001,8,FALSE)</f>
        <v>0</v>
      </c>
      <c r="O877" s="53">
        <f>VLOOKUP(A877,T11aゾーン名称及び面積!$A$6:$I$2001,9,FALSE)</f>
        <v>0</v>
      </c>
      <c r="P877" s="54">
        <f>VLOOKUP(A877,T23ゾーン別人口!$A$6:$F$2001,6,FALSE)</f>
        <v>0</v>
      </c>
      <c r="Q877" s="58" t="e">
        <f t="shared" si="92"/>
        <v>#DIV/0!</v>
      </c>
      <c r="R877" s="53">
        <f>VLOOKUP(A877,T71密集市街地の状況!$A$6:$F$2000,6,FALSE)</f>
        <v>0</v>
      </c>
      <c r="S877" s="54">
        <f>VLOOKUP(A877,T56建物老朽度!$A$6:$R$2001,17,FALSE)</f>
        <v>0</v>
      </c>
      <c r="T877" s="54">
        <f>VLOOKUP(A877,T56建物老朽度!$A$6:$R$2001,18,FALSE)</f>
        <v>0</v>
      </c>
      <c r="U877" s="54" t="e">
        <f t="shared" si="93"/>
        <v>#DIV/0!</v>
      </c>
      <c r="V877" s="55" t="str">
        <f t="shared" si="94"/>
        <v>-</v>
      </c>
      <c r="W877" s="56">
        <f t="shared" si="95"/>
        <v>0</v>
      </c>
      <c r="X877" s="57">
        <f>VLOOKUP(A877,T71密集市街地の状況!$A$6:$Q$2001,13,FALSE)</f>
        <v>0</v>
      </c>
      <c r="Y877" s="56">
        <f t="shared" si="96"/>
        <v>0</v>
      </c>
      <c r="Z877" s="60"/>
      <c r="AA877" s="60"/>
      <c r="AB877" s="53">
        <f>VLOOKUP(A877,T71密集市街地の状況!$A$6:$Q$2000,15,FALSE)</f>
        <v>0</v>
      </c>
      <c r="AC877" s="61">
        <f t="shared" si="97"/>
        <v>0</v>
      </c>
      <c r="AD877" s="62"/>
    </row>
    <row r="878" spans="1:30" ht="15" customHeight="1">
      <c r="A878" s="49">
        <f>T71密集市街地の状況!A877</f>
        <v>0</v>
      </c>
      <c r="B878" s="16"/>
      <c r="C878" s="16"/>
      <c r="D878" s="16" t="str">
        <f t="shared" si="98"/>
        <v/>
      </c>
      <c r="E878" s="16"/>
      <c r="F878" s="16"/>
      <c r="G878" s="51">
        <v>872</v>
      </c>
      <c r="H878" s="31">
        <f>T71密集市街地の状況!B877</f>
        <v>0</v>
      </c>
      <c r="I878" s="31">
        <f>T71密集市街地の状況!C877</f>
        <v>0</v>
      </c>
      <c r="J878" s="31">
        <f>T71密集市街地の状況!D877</f>
        <v>0</v>
      </c>
      <c r="K878" s="31">
        <f>VLOOKUP(A878,T11aゾーン名称及び面積!$A$6:$I$2001,5,FALSE)</f>
        <v>0</v>
      </c>
      <c r="L878" s="31">
        <f>VLOOKUP(A878,T11aゾーン名称及び面積!$A$6:$I$2001,6,FALSE)</f>
        <v>0</v>
      </c>
      <c r="M878" s="52">
        <f>VLOOKUP(A878,T11aゾーン名称及び面積!$A$6:$I$2001,7,FALSE)</f>
        <v>0</v>
      </c>
      <c r="N878" s="52">
        <f>VLOOKUP(A878,T11aゾーン名称及び面積!$A$6:$I$2001,8,FALSE)</f>
        <v>0</v>
      </c>
      <c r="O878" s="53">
        <f>VLOOKUP(A878,T11aゾーン名称及び面積!$A$6:$I$2001,9,FALSE)</f>
        <v>0</v>
      </c>
      <c r="P878" s="54">
        <f>VLOOKUP(A878,T23ゾーン別人口!$A$6:$F$2001,6,FALSE)</f>
        <v>0</v>
      </c>
      <c r="Q878" s="58" t="e">
        <f t="shared" si="92"/>
        <v>#DIV/0!</v>
      </c>
      <c r="R878" s="53">
        <f>VLOOKUP(A878,T71密集市街地の状況!$A$6:$F$2000,6,FALSE)</f>
        <v>0</v>
      </c>
      <c r="S878" s="54">
        <f>VLOOKUP(A878,T56建物老朽度!$A$6:$R$2001,17,FALSE)</f>
        <v>0</v>
      </c>
      <c r="T878" s="54">
        <f>VLOOKUP(A878,T56建物老朽度!$A$6:$R$2001,18,FALSE)</f>
        <v>0</v>
      </c>
      <c r="U878" s="54" t="e">
        <f t="shared" si="93"/>
        <v>#DIV/0!</v>
      </c>
      <c r="V878" s="55" t="str">
        <f t="shared" si="94"/>
        <v>-</v>
      </c>
      <c r="W878" s="56">
        <f t="shared" si="95"/>
        <v>0</v>
      </c>
      <c r="X878" s="57">
        <f>VLOOKUP(A878,T71密集市街地の状況!$A$6:$Q$2001,13,FALSE)</f>
        <v>0</v>
      </c>
      <c r="Y878" s="56">
        <f t="shared" si="96"/>
        <v>0</v>
      </c>
      <c r="Z878" s="60"/>
      <c r="AA878" s="60"/>
      <c r="AB878" s="53">
        <f>VLOOKUP(A878,T71密集市街地の状況!$A$6:$Q$2000,15,FALSE)</f>
        <v>0</v>
      </c>
      <c r="AC878" s="61">
        <f t="shared" si="97"/>
        <v>0</v>
      </c>
      <c r="AD878" s="62"/>
    </row>
    <row r="879" spans="1:30" ht="15" customHeight="1">
      <c r="A879" s="49">
        <f>T71密集市街地の状況!A878</f>
        <v>0</v>
      </c>
      <c r="B879" s="16"/>
      <c r="C879" s="16"/>
      <c r="D879" s="16" t="str">
        <f t="shared" si="98"/>
        <v/>
      </c>
      <c r="E879" s="16"/>
      <c r="F879" s="16"/>
      <c r="G879" s="51">
        <v>873</v>
      </c>
      <c r="H879" s="31">
        <f>T71密集市街地の状況!B878</f>
        <v>0</v>
      </c>
      <c r="I879" s="31">
        <f>T71密集市街地の状況!C878</f>
        <v>0</v>
      </c>
      <c r="J879" s="31">
        <f>T71密集市街地の状況!D878</f>
        <v>0</v>
      </c>
      <c r="K879" s="31">
        <f>VLOOKUP(A879,T11aゾーン名称及び面積!$A$6:$I$2001,5,FALSE)</f>
        <v>0</v>
      </c>
      <c r="L879" s="31">
        <f>VLOOKUP(A879,T11aゾーン名称及び面積!$A$6:$I$2001,6,FALSE)</f>
        <v>0</v>
      </c>
      <c r="M879" s="52">
        <f>VLOOKUP(A879,T11aゾーン名称及び面積!$A$6:$I$2001,7,FALSE)</f>
        <v>0</v>
      </c>
      <c r="N879" s="52">
        <f>VLOOKUP(A879,T11aゾーン名称及び面積!$A$6:$I$2001,8,FALSE)</f>
        <v>0</v>
      </c>
      <c r="O879" s="53">
        <f>VLOOKUP(A879,T11aゾーン名称及び面積!$A$6:$I$2001,9,FALSE)</f>
        <v>0</v>
      </c>
      <c r="P879" s="54">
        <f>VLOOKUP(A879,T23ゾーン別人口!$A$6:$F$2001,6,FALSE)</f>
        <v>0</v>
      </c>
      <c r="Q879" s="58" t="e">
        <f t="shared" si="92"/>
        <v>#DIV/0!</v>
      </c>
      <c r="R879" s="53">
        <f>VLOOKUP(A879,T71密集市街地の状況!$A$6:$F$2000,6,FALSE)</f>
        <v>0</v>
      </c>
      <c r="S879" s="54">
        <f>VLOOKUP(A879,T56建物老朽度!$A$6:$R$2001,17,FALSE)</f>
        <v>0</v>
      </c>
      <c r="T879" s="54">
        <f>VLOOKUP(A879,T56建物老朽度!$A$6:$R$2001,18,FALSE)</f>
        <v>0</v>
      </c>
      <c r="U879" s="54" t="e">
        <f t="shared" si="93"/>
        <v>#DIV/0!</v>
      </c>
      <c r="V879" s="55" t="str">
        <f t="shared" si="94"/>
        <v>-</v>
      </c>
      <c r="W879" s="56">
        <f t="shared" si="95"/>
        <v>0</v>
      </c>
      <c r="X879" s="57">
        <f>VLOOKUP(A879,T71密集市街地の状況!$A$6:$Q$2001,13,FALSE)</f>
        <v>0</v>
      </c>
      <c r="Y879" s="56">
        <f t="shared" si="96"/>
        <v>0</v>
      </c>
      <c r="Z879" s="60"/>
      <c r="AA879" s="60"/>
      <c r="AB879" s="53">
        <f>VLOOKUP(A879,T71密集市街地の状況!$A$6:$Q$2000,15,FALSE)</f>
        <v>0</v>
      </c>
      <c r="AC879" s="61">
        <f t="shared" si="97"/>
        <v>0</v>
      </c>
      <c r="AD879" s="62"/>
    </row>
    <row r="880" spans="1:30" ht="15" customHeight="1">
      <c r="A880" s="49">
        <f>T71密集市街地の状況!A879</f>
        <v>0</v>
      </c>
      <c r="B880" s="16"/>
      <c r="C880" s="16"/>
      <c r="D880" s="16" t="str">
        <f t="shared" si="98"/>
        <v/>
      </c>
      <c r="E880" s="16"/>
      <c r="F880" s="16"/>
      <c r="G880" s="51">
        <v>874</v>
      </c>
      <c r="H880" s="31">
        <f>T71密集市街地の状況!B879</f>
        <v>0</v>
      </c>
      <c r="I880" s="31">
        <f>T71密集市街地の状況!C879</f>
        <v>0</v>
      </c>
      <c r="J880" s="31">
        <f>T71密集市街地の状況!D879</f>
        <v>0</v>
      </c>
      <c r="K880" s="31">
        <f>VLOOKUP(A880,T11aゾーン名称及び面積!$A$6:$I$2001,5,FALSE)</f>
        <v>0</v>
      </c>
      <c r="L880" s="31">
        <f>VLOOKUP(A880,T11aゾーン名称及び面積!$A$6:$I$2001,6,FALSE)</f>
        <v>0</v>
      </c>
      <c r="M880" s="52">
        <f>VLOOKUP(A880,T11aゾーン名称及び面積!$A$6:$I$2001,7,FALSE)</f>
        <v>0</v>
      </c>
      <c r="N880" s="52">
        <f>VLOOKUP(A880,T11aゾーン名称及び面積!$A$6:$I$2001,8,FALSE)</f>
        <v>0</v>
      </c>
      <c r="O880" s="53">
        <f>VLOOKUP(A880,T11aゾーン名称及び面積!$A$6:$I$2001,9,FALSE)</f>
        <v>0</v>
      </c>
      <c r="P880" s="54">
        <f>VLOOKUP(A880,T23ゾーン別人口!$A$6:$F$2001,6,FALSE)</f>
        <v>0</v>
      </c>
      <c r="Q880" s="58" t="e">
        <f t="shared" si="92"/>
        <v>#DIV/0!</v>
      </c>
      <c r="R880" s="53">
        <f>VLOOKUP(A880,T71密集市街地の状況!$A$6:$F$2000,6,FALSE)</f>
        <v>0</v>
      </c>
      <c r="S880" s="54">
        <f>VLOOKUP(A880,T56建物老朽度!$A$6:$R$2001,17,FALSE)</f>
        <v>0</v>
      </c>
      <c r="T880" s="54">
        <f>VLOOKUP(A880,T56建物老朽度!$A$6:$R$2001,18,FALSE)</f>
        <v>0</v>
      </c>
      <c r="U880" s="54" t="e">
        <f t="shared" si="93"/>
        <v>#DIV/0!</v>
      </c>
      <c r="V880" s="55" t="str">
        <f t="shared" si="94"/>
        <v>-</v>
      </c>
      <c r="W880" s="56">
        <f t="shared" si="95"/>
        <v>0</v>
      </c>
      <c r="X880" s="57">
        <f>VLOOKUP(A880,T71密集市街地の状況!$A$6:$Q$2001,13,FALSE)</f>
        <v>0</v>
      </c>
      <c r="Y880" s="56">
        <f t="shared" si="96"/>
        <v>0</v>
      </c>
      <c r="Z880" s="60"/>
      <c r="AA880" s="60"/>
      <c r="AB880" s="53">
        <f>VLOOKUP(A880,T71密集市街地の状況!$A$6:$Q$2000,15,FALSE)</f>
        <v>0</v>
      </c>
      <c r="AC880" s="61">
        <f t="shared" si="97"/>
        <v>0</v>
      </c>
      <c r="AD880" s="62"/>
    </row>
    <row r="881" spans="1:30" ht="15" customHeight="1">
      <c r="A881" s="49">
        <f>T71密集市街地の状況!A880</f>
        <v>0</v>
      </c>
      <c r="B881" s="16"/>
      <c r="C881" s="16"/>
      <c r="D881" s="16" t="str">
        <f t="shared" si="98"/>
        <v/>
      </c>
      <c r="E881" s="16"/>
      <c r="F881" s="16"/>
      <c r="G881" s="51">
        <v>875</v>
      </c>
      <c r="H881" s="31">
        <f>T71密集市街地の状況!B880</f>
        <v>0</v>
      </c>
      <c r="I881" s="31">
        <f>T71密集市街地の状況!C880</f>
        <v>0</v>
      </c>
      <c r="J881" s="31">
        <f>T71密集市街地の状況!D880</f>
        <v>0</v>
      </c>
      <c r="K881" s="31">
        <f>VLOOKUP(A881,T11aゾーン名称及び面積!$A$6:$I$2001,5,FALSE)</f>
        <v>0</v>
      </c>
      <c r="L881" s="31">
        <f>VLOOKUP(A881,T11aゾーン名称及び面積!$A$6:$I$2001,6,FALSE)</f>
        <v>0</v>
      </c>
      <c r="M881" s="52">
        <f>VLOOKUP(A881,T11aゾーン名称及び面積!$A$6:$I$2001,7,FALSE)</f>
        <v>0</v>
      </c>
      <c r="N881" s="52">
        <f>VLOOKUP(A881,T11aゾーン名称及び面積!$A$6:$I$2001,8,FALSE)</f>
        <v>0</v>
      </c>
      <c r="O881" s="53">
        <f>VLOOKUP(A881,T11aゾーン名称及び面積!$A$6:$I$2001,9,FALSE)</f>
        <v>0</v>
      </c>
      <c r="P881" s="54">
        <f>VLOOKUP(A881,T23ゾーン別人口!$A$6:$F$2001,6,FALSE)</f>
        <v>0</v>
      </c>
      <c r="Q881" s="58" t="e">
        <f t="shared" si="92"/>
        <v>#DIV/0!</v>
      </c>
      <c r="R881" s="53">
        <f>VLOOKUP(A881,T71密集市街地の状況!$A$6:$F$2000,6,FALSE)</f>
        <v>0</v>
      </c>
      <c r="S881" s="54">
        <f>VLOOKUP(A881,T56建物老朽度!$A$6:$R$2001,17,FALSE)</f>
        <v>0</v>
      </c>
      <c r="T881" s="54">
        <f>VLOOKUP(A881,T56建物老朽度!$A$6:$R$2001,18,FALSE)</f>
        <v>0</v>
      </c>
      <c r="U881" s="54" t="e">
        <f t="shared" si="93"/>
        <v>#DIV/0!</v>
      </c>
      <c r="V881" s="55" t="str">
        <f t="shared" si="94"/>
        <v>-</v>
      </c>
      <c r="W881" s="56">
        <f t="shared" si="95"/>
        <v>0</v>
      </c>
      <c r="X881" s="57">
        <f>VLOOKUP(A881,T71密集市街地の状況!$A$6:$Q$2001,13,FALSE)</f>
        <v>0</v>
      </c>
      <c r="Y881" s="56">
        <f t="shared" si="96"/>
        <v>0</v>
      </c>
      <c r="Z881" s="60"/>
      <c r="AA881" s="60"/>
      <c r="AB881" s="53">
        <f>VLOOKUP(A881,T71密集市街地の状況!$A$6:$Q$2000,15,FALSE)</f>
        <v>0</v>
      </c>
      <c r="AC881" s="61">
        <f t="shared" si="97"/>
        <v>0</v>
      </c>
      <c r="AD881" s="62"/>
    </row>
    <row r="882" spans="1:30" ht="15" customHeight="1">
      <c r="A882" s="49">
        <f>T71密集市街地の状況!A881</f>
        <v>0</v>
      </c>
      <c r="B882" s="16"/>
      <c r="C882" s="16"/>
      <c r="D882" s="16" t="str">
        <f t="shared" si="98"/>
        <v/>
      </c>
      <c r="E882" s="16"/>
      <c r="F882" s="16"/>
      <c r="G882" s="51">
        <v>876</v>
      </c>
      <c r="H882" s="31">
        <f>T71密集市街地の状況!B881</f>
        <v>0</v>
      </c>
      <c r="I882" s="31">
        <f>T71密集市街地の状況!C881</f>
        <v>0</v>
      </c>
      <c r="J882" s="31">
        <f>T71密集市街地の状況!D881</f>
        <v>0</v>
      </c>
      <c r="K882" s="31">
        <f>VLOOKUP(A882,T11aゾーン名称及び面積!$A$6:$I$2001,5,FALSE)</f>
        <v>0</v>
      </c>
      <c r="L882" s="31">
        <f>VLOOKUP(A882,T11aゾーン名称及び面積!$A$6:$I$2001,6,FALSE)</f>
        <v>0</v>
      </c>
      <c r="M882" s="52">
        <f>VLOOKUP(A882,T11aゾーン名称及び面積!$A$6:$I$2001,7,FALSE)</f>
        <v>0</v>
      </c>
      <c r="N882" s="52">
        <f>VLOOKUP(A882,T11aゾーン名称及び面積!$A$6:$I$2001,8,FALSE)</f>
        <v>0</v>
      </c>
      <c r="O882" s="53">
        <f>VLOOKUP(A882,T11aゾーン名称及び面積!$A$6:$I$2001,9,FALSE)</f>
        <v>0</v>
      </c>
      <c r="P882" s="54">
        <f>VLOOKUP(A882,T23ゾーン別人口!$A$6:$F$2001,6,FALSE)</f>
        <v>0</v>
      </c>
      <c r="Q882" s="58" t="e">
        <f t="shared" si="92"/>
        <v>#DIV/0!</v>
      </c>
      <c r="R882" s="53">
        <f>VLOOKUP(A882,T71密集市街地の状況!$A$6:$F$2000,6,FALSE)</f>
        <v>0</v>
      </c>
      <c r="S882" s="54">
        <f>VLOOKUP(A882,T56建物老朽度!$A$6:$R$2001,17,FALSE)</f>
        <v>0</v>
      </c>
      <c r="T882" s="54">
        <f>VLOOKUP(A882,T56建物老朽度!$A$6:$R$2001,18,FALSE)</f>
        <v>0</v>
      </c>
      <c r="U882" s="54" t="e">
        <f t="shared" si="93"/>
        <v>#DIV/0!</v>
      </c>
      <c r="V882" s="55" t="str">
        <f t="shared" si="94"/>
        <v>-</v>
      </c>
      <c r="W882" s="56">
        <f t="shared" si="95"/>
        <v>0</v>
      </c>
      <c r="X882" s="57">
        <f>VLOOKUP(A882,T71密集市街地の状況!$A$6:$Q$2001,13,FALSE)</f>
        <v>0</v>
      </c>
      <c r="Y882" s="56">
        <f t="shared" si="96"/>
        <v>0</v>
      </c>
      <c r="Z882" s="60"/>
      <c r="AA882" s="60"/>
      <c r="AB882" s="53">
        <f>VLOOKUP(A882,T71密集市街地の状況!$A$6:$Q$2000,15,FALSE)</f>
        <v>0</v>
      </c>
      <c r="AC882" s="61">
        <f t="shared" si="97"/>
        <v>0</v>
      </c>
      <c r="AD882" s="62"/>
    </row>
    <row r="883" spans="1:30" ht="15" customHeight="1">
      <c r="A883" s="49">
        <f>T71密集市街地の状況!A882</f>
        <v>0</v>
      </c>
      <c r="B883" s="16"/>
      <c r="C883" s="16"/>
      <c r="D883" s="16" t="str">
        <f t="shared" si="98"/>
        <v/>
      </c>
      <c r="E883" s="16"/>
      <c r="F883" s="16"/>
      <c r="G883" s="51">
        <v>877</v>
      </c>
      <c r="H883" s="31">
        <f>T71密集市街地の状況!B882</f>
        <v>0</v>
      </c>
      <c r="I883" s="31">
        <f>T71密集市街地の状況!C882</f>
        <v>0</v>
      </c>
      <c r="J883" s="31">
        <f>T71密集市街地の状況!D882</f>
        <v>0</v>
      </c>
      <c r="K883" s="31">
        <f>VLOOKUP(A883,T11aゾーン名称及び面積!$A$6:$I$2001,5,FALSE)</f>
        <v>0</v>
      </c>
      <c r="L883" s="31">
        <f>VLOOKUP(A883,T11aゾーン名称及び面積!$A$6:$I$2001,6,FALSE)</f>
        <v>0</v>
      </c>
      <c r="M883" s="52">
        <f>VLOOKUP(A883,T11aゾーン名称及び面積!$A$6:$I$2001,7,FALSE)</f>
        <v>0</v>
      </c>
      <c r="N883" s="52">
        <f>VLOOKUP(A883,T11aゾーン名称及び面積!$A$6:$I$2001,8,FALSE)</f>
        <v>0</v>
      </c>
      <c r="O883" s="53">
        <f>VLOOKUP(A883,T11aゾーン名称及び面積!$A$6:$I$2001,9,FALSE)</f>
        <v>0</v>
      </c>
      <c r="P883" s="54">
        <f>VLOOKUP(A883,T23ゾーン別人口!$A$6:$F$2001,6,FALSE)</f>
        <v>0</v>
      </c>
      <c r="Q883" s="58" t="e">
        <f t="shared" si="92"/>
        <v>#DIV/0!</v>
      </c>
      <c r="R883" s="53">
        <f>VLOOKUP(A883,T71密集市街地の状況!$A$6:$F$2000,6,FALSE)</f>
        <v>0</v>
      </c>
      <c r="S883" s="54">
        <f>VLOOKUP(A883,T56建物老朽度!$A$6:$R$2001,17,FALSE)</f>
        <v>0</v>
      </c>
      <c r="T883" s="54">
        <f>VLOOKUP(A883,T56建物老朽度!$A$6:$R$2001,18,FALSE)</f>
        <v>0</v>
      </c>
      <c r="U883" s="54" t="e">
        <f t="shared" si="93"/>
        <v>#DIV/0!</v>
      </c>
      <c r="V883" s="55" t="str">
        <f t="shared" si="94"/>
        <v>-</v>
      </c>
      <c r="W883" s="56">
        <f t="shared" si="95"/>
        <v>0</v>
      </c>
      <c r="X883" s="57">
        <f>VLOOKUP(A883,T71密集市街地の状況!$A$6:$Q$2001,13,FALSE)</f>
        <v>0</v>
      </c>
      <c r="Y883" s="56">
        <f t="shared" si="96"/>
        <v>0</v>
      </c>
      <c r="Z883" s="60"/>
      <c r="AA883" s="60"/>
      <c r="AB883" s="53">
        <f>VLOOKUP(A883,T71密集市街地の状況!$A$6:$Q$2000,15,FALSE)</f>
        <v>0</v>
      </c>
      <c r="AC883" s="61">
        <f t="shared" si="97"/>
        <v>0</v>
      </c>
      <c r="AD883" s="62"/>
    </row>
    <row r="884" spans="1:30" ht="15" customHeight="1">
      <c r="A884" s="49">
        <f>T71密集市街地の状況!A883</f>
        <v>0</v>
      </c>
      <c r="B884" s="16"/>
      <c r="C884" s="16"/>
      <c r="D884" s="16" t="str">
        <f t="shared" si="98"/>
        <v/>
      </c>
      <c r="E884" s="16"/>
      <c r="F884" s="16"/>
      <c r="G884" s="51">
        <v>878</v>
      </c>
      <c r="H884" s="31">
        <f>T71密集市街地の状況!B883</f>
        <v>0</v>
      </c>
      <c r="I884" s="31">
        <f>T71密集市街地の状況!C883</f>
        <v>0</v>
      </c>
      <c r="J884" s="31">
        <f>T71密集市街地の状況!D883</f>
        <v>0</v>
      </c>
      <c r="K884" s="31">
        <f>VLOOKUP(A884,T11aゾーン名称及び面積!$A$6:$I$2001,5,FALSE)</f>
        <v>0</v>
      </c>
      <c r="L884" s="31">
        <f>VLOOKUP(A884,T11aゾーン名称及び面積!$A$6:$I$2001,6,FALSE)</f>
        <v>0</v>
      </c>
      <c r="M884" s="52">
        <f>VLOOKUP(A884,T11aゾーン名称及び面積!$A$6:$I$2001,7,FALSE)</f>
        <v>0</v>
      </c>
      <c r="N884" s="52">
        <f>VLOOKUP(A884,T11aゾーン名称及び面積!$A$6:$I$2001,8,FALSE)</f>
        <v>0</v>
      </c>
      <c r="O884" s="53">
        <f>VLOOKUP(A884,T11aゾーン名称及び面積!$A$6:$I$2001,9,FALSE)</f>
        <v>0</v>
      </c>
      <c r="P884" s="54">
        <f>VLOOKUP(A884,T23ゾーン別人口!$A$6:$F$2001,6,FALSE)</f>
        <v>0</v>
      </c>
      <c r="Q884" s="58" t="e">
        <f t="shared" si="92"/>
        <v>#DIV/0!</v>
      </c>
      <c r="R884" s="53">
        <f>VLOOKUP(A884,T71密集市街地の状況!$A$6:$F$2000,6,FALSE)</f>
        <v>0</v>
      </c>
      <c r="S884" s="54">
        <f>VLOOKUP(A884,T56建物老朽度!$A$6:$R$2001,17,FALSE)</f>
        <v>0</v>
      </c>
      <c r="T884" s="54">
        <f>VLOOKUP(A884,T56建物老朽度!$A$6:$R$2001,18,FALSE)</f>
        <v>0</v>
      </c>
      <c r="U884" s="54" t="e">
        <f t="shared" si="93"/>
        <v>#DIV/0!</v>
      </c>
      <c r="V884" s="55" t="str">
        <f t="shared" si="94"/>
        <v>-</v>
      </c>
      <c r="W884" s="56">
        <f t="shared" si="95"/>
        <v>0</v>
      </c>
      <c r="X884" s="57">
        <f>VLOOKUP(A884,T71密集市街地の状況!$A$6:$Q$2001,13,FALSE)</f>
        <v>0</v>
      </c>
      <c r="Y884" s="56">
        <f t="shared" si="96"/>
        <v>0</v>
      </c>
      <c r="Z884" s="60"/>
      <c r="AA884" s="60"/>
      <c r="AB884" s="53">
        <f>VLOOKUP(A884,T71密集市街地の状況!$A$6:$Q$2000,15,FALSE)</f>
        <v>0</v>
      </c>
      <c r="AC884" s="61">
        <f t="shared" si="97"/>
        <v>0</v>
      </c>
      <c r="AD884" s="62"/>
    </row>
    <row r="885" spans="1:30" ht="15" customHeight="1">
      <c r="A885" s="49">
        <f>T71密集市街地の状況!A884</f>
        <v>0</v>
      </c>
      <c r="B885" s="16"/>
      <c r="C885" s="16"/>
      <c r="D885" s="16" t="str">
        <f t="shared" si="98"/>
        <v/>
      </c>
      <c r="E885" s="16"/>
      <c r="F885" s="16"/>
      <c r="G885" s="51">
        <v>879</v>
      </c>
      <c r="H885" s="31">
        <f>T71密集市街地の状況!B884</f>
        <v>0</v>
      </c>
      <c r="I885" s="31">
        <f>T71密集市街地の状況!C884</f>
        <v>0</v>
      </c>
      <c r="J885" s="31">
        <f>T71密集市街地の状況!D884</f>
        <v>0</v>
      </c>
      <c r="K885" s="31">
        <f>VLOOKUP(A885,T11aゾーン名称及び面積!$A$6:$I$2001,5,FALSE)</f>
        <v>0</v>
      </c>
      <c r="L885" s="31">
        <f>VLOOKUP(A885,T11aゾーン名称及び面積!$A$6:$I$2001,6,FALSE)</f>
        <v>0</v>
      </c>
      <c r="M885" s="52">
        <f>VLOOKUP(A885,T11aゾーン名称及び面積!$A$6:$I$2001,7,FALSE)</f>
        <v>0</v>
      </c>
      <c r="N885" s="52">
        <f>VLOOKUP(A885,T11aゾーン名称及び面積!$A$6:$I$2001,8,FALSE)</f>
        <v>0</v>
      </c>
      <c r="O885" s="53">
        <f>VLOOKUP(A885,T11aゾーン名称及び面積!$A$6:$I$2001,9,FALSE)</f>
        <v>0</v>
      </c>
      <c r="P885" s="54">
        <f>VLOOKUP(A885,T23ゾーン別人口!$A$6:$F$2001,6,FALSE)</f>
        <v>0</v>
      </c>
      <c r="Q885" s="58" t="e">
        <f t="shared" si="92"/>
        <v>#DIV/0!</v>
      </c>
      <c r="R885" s="53">
        <f>VLOOKUP(A885,T71密集市街地の状況!$A$6:$F$2000,6,FALSE)</f>
        <v>0</v>
      </c>
      <c r="S885" s="54">
        <f>VLOOKUP(A885,T56建物老朽度!$A$6:$R$2001,17,FALSE)</f>
        <v>0</v>
      </c>
      <c r="T885" s="54">
        <f>VLOOKUP(A885,T56建物老朽度!$A$6:$R$2001,18,FALSE)</f>
        <v>0</v>
      </c>
      <c r="U885" s="54" t="e">
        <f t="shared" si="93"/>
        <v>#DIV/0!</v>
      </c>
      <c r="V885" s="55" t="str">
        <f t="shared" si="94"/>
        <v>-</v>
      </c>
      <c r="W885" s="56">
        <f t="shared" si="95"/>
        <v>0</v>
      </c>
      <c r="X885" s="57">
        <f>VLOOKUP(A885,T71密集市街地の状況!$A$6:$Q$2001,13,FALSE)</f>
        <v>0</v>
      </c>
      <c r="Y885" s="56">
        <f t="shared" si="96"/>
        <v>0</v>
      </c>
      <c r="Z885" s="60"/>
      <c r="AA885" s="60"/>
      <c r="AB885" s="53">
        <f>VLOOKUP(A885,T71密集市街地の状況!$A$6:$Q$2000,15,FALSE)</f>
        <v>0</v>
      </c>
      <c r="AC885" s="61">
        <f t="shared" si="97"/>
        <v>0</v>
      </c>
      <c r="AD885" s="62"/>
    </row>
    <row r="886" spans="1:30" ht="15" customHeight="1">
      <c r="A886" s="49">
        <f>T71密集市街地の状況!A885</f>
        <v>0</v>
      </c>
      <c r="B886" s="16"/>
      <c r="C886" s="16"/>
      <c r="D886" s="16" t="str">
        <f t="shared" si="98"/>
        <v/>
      </c>
      <c r="E886" s="16"/>
      <c r="F886" s="16"/>
      <c r="G886" s="51">
        <v>880</v>
      </c>
      <c r="H886" s="31">
        <f>T71密集市街地の状況!B885</f>
        <v>0</v>
      </c>
      <c r="I886" s="31">
        <f>T71密集市街地の状況!C885</f>
        <v>0</v>
      </c>
      <c r="J886" s="31">
        <f>T71密集市街地の状況!D885</f>
        <v>0</v>
      </c>
      <c r="K886" s="31">
        <f>VLOOKUP(A886,T11aゾーン名称及び面積!$A$6:$I$2001,5,FALSE)</f>
        <v>0</v>
      </c>
      <c r="L886" s="31">
        <f>VLOOKUP(A886,T11aゾーン名称及び面積!$A$6:$I$2001,6,FALSE)</f>
        <v>0</v>
      </c>
      <c r="M886" s="52">
        <f>VLOOKUP(A886,T11aゾーン名称及び面積!$A$6:$I$2001,7,FALSE)</f>
        <v>0</v>
      </c>
      <c r="N886" s="52">
        <f>VLOOKUP(A886,T11aゾーン名称及び面積!$A$6:$I$2001,8,FALSE)</f>
        <v>0</v>
      </c>
      <c r="O886" s="53">
        <f>VLOOKUP(A886,T11aゾーン名称及び面積!$A$6:$I$2001,9,FALSE)</f>
        <v>0</v>
      </c>
      <c r="P886" s="54">
        <f>VLOOKUP(A886,T23ゾーン別人口!$A$6:$F$2001,6,FALSE)</f>
        <v>0</v>
      </c>
      <c r="Q886" s="58" t="e">
        <f t="shared" si="92"/>
        <v>#DIV/0!</v>
      </c>
      <c r="R886" s="53">
        <f>VLOOKUP(A886,T71密集市街地の状況!$A$6:$F$2000,6,FALSE)</f>
        <v>0</v>
      </c>
      <c r="S886" s="54">
        <f>VLOOKUP(A886,T56建物老朽度!$A$6:$R$2001,17,FALSE)</f>
        <v>0</v>
      </c>
      <c r="T886" s="54">
        <f>VLOOKUP(A886,T56建物老朽度!$A$6:$R$2001,18,FALSE)</f>
        <v>0</v>
      </c>
      <c r="U886" s="54" t="e">
        <f t="shared" si="93"/>
        <v>#DIV/0!</v>
      </c>
      <c r="V886" s="55" t="str">
        <f t="shared" si="94"/>
        <v>-</v>
      </c>
      <c r="W886" s="56">
        <f t="shared" si="95"/>
        <v>0</v>
      </c>
      <c r="X886" s="57">
        <f>VLOOKUP(A886,T71密集市街地の状況!$A$6:$Q$2001,13,FALSE)</f>
        <v>0</v>
      </c>
      <c r="Y886" s="56">
        <f t="shared" si="96"/>
        <v>0</v>
      </c>
      <c r="Z886" s="60"/>
      <c r="AA886" s="60"/>
      <c r="AB886" s="53">
        <f>VLOOKUP(A886,T71密集市街地の状況!$A$6:$Q$2000,15,FALSE)</f>
        <v>0</v>
      </c>
      <c r="AC886" s="61">
        <f t="shared" si="97"/>
        <v>0</v>
      </c>
      <c r="AD886" s="62"/>
    </row>
    <row r="887" spans="1:30" ht="15" customHeight="1">
      <c r="A887" s="49">
        <f>T71密集市街地の状況!A886</f>
        <v>0</v>
      </c>
      <c r="B887" s="16"/>
      <c r="C887" s="16"/>
      <c r="D887" s="16" t="str">
        <f t="shared" si="98"/>
        <v/>
      </c>
      <c r="E887" s="16"/>
      <c r="F887" s="16"/>
      <c r="G887" s="51">
        <v>881</v>
      </c>
      <c r="H887" s="31">
        <f>T71密集市街地の状況!B886</f>
        <v>0</v>
      </c>
      <c r="I887" s="31">
        <f>T71密集市街地の状況!C886</f>
        <v>0</v>
      </c>
      <c r="J887" s="31">
        <f>T71密集市街地の状況!D886</f>
        <v>0</v>
      </c>
      <c r="K887" s="31">
        <f>VLOOKUP(A887,T11aゾーン名称及び面積!$A$6:$I$2001,5,FALSE)</f>
        <v>0</v>
      </c>
      <c r="L887" s="31">
        <f>VLOOKUP(A887,T11aゾーン名称及び面積!$A$6:$I$2001,6,FALSE)</f>
        <v>0</v>
      </c>
      <c r="M887" s="52">
        <f>VLOOKUP(A887,T11aゾーン名称及び面積!$A$6:$I$2001,7,FALSE)</f>
        <v>0</v>
      </c>
      <c r="N887" s="52">
        <f>VLOOKUP(A887,T11aゾーン名称及び面積!$A$6:$I$2001,8,FALSE)</f>
        <v>0</v>
      </c>
      <c r="O887" s="53">
        <f>VLOOKUP(A887,T11aゾーン名称及び面積!$A$6:$I$2001,9,FALSE)</f>
        <v>0</v>
      </c>
      <c r="P887" s="54">
        <f>VLOOKUP(A887,T23ゾーン別人口!$A$6:$F$2001,6,FALSE)</f>
        <v>0</v>
      </c>
      <c r="Q887" s="58" t="e">
        <f t="shared" si="92"/>
        <v>#DIV/0!</v>
      </c>
      <c r="R887" s="53">
        <f>VLOOKUP(A887,T71密集市街地の状況!$A$6:$F$2000,6,FALSE)</f>
        <v>0</v>
      </c>
      <c r="S887" s="54">
        <f>VLOOKUP(A887,T56建物老朽度!$A$6:$R$2001,17,FALSE)</f>
        <v>0</v>
      </c>
      <c r="T887" s="54">
        <f>VLOOKUP(A887,T56建物老朽度!$A$6:$R$2001,18,FALSE)</f>
        <v>0</v>
      </c>
      <c r="U887" s="54" t="e">
        <f t="shared" si="93"/>
        <v>#DIV/0!</v>
      </c>
      <c r="V887" s="55" t="str">
        <f t="shared" si="94"/>
        <v>-</v>
      </c>
      <c r="W887" s="56">
        <f t="shared" si="95"/>
        <v>0</v>
      </c>
      <c r="X887" s="57">
        <f>VLOOKUP(A887,T71密集市街地の状況!$A$6:$Q$2001,13,FALSE)</f>
        <v>0</v>
      </c>
      <c r="Y887" s="56">
        <f t="shared" si="96"/>
        <v>0</v>
      </c>
      <c r="Z887" s="60"/>
      <c r="AA887" s="60"/>
      <c r="AB887" s="53">
        <f>VLOOKUP(A887,T71密集市街地の状況!$A$6:$Q$2000,15,FALSE)</f>
        <v>0</v>
      </c>
      <c r="AC887" s="61">
        <f t="shared" si="97"/>
        <v>0</v>
      </c>
      <c r="AD887" s="62"/>
    </row>
    <row r="888" spans="1:30" ht="15" customHeight="1">
      <c r="A888" s="49">
        <f>T71密集市街地の状況!A887</f>
        <v>0</v>
      </c>
      <c r="B888" s="16"/>
      <c r="C888" s="16"/>
      <c r="D888" s="16" t="str">
        <f t="shared" si="98"/>
        <v/>
      </c>
      <c r="E888" s="16"/>
      <c r="F888" s="16"/>
      <c r="G888" s="51">
        <v>882</v>
      </c>
      <c r="H888" s="31">
        <f>T71密集市街地の状況!B887</f>
        <v>0</v>
      </c>
      <c r="I888" s="31">
        <f>T71密集市街地の状況!C887</f>
        <v>0</v>
      </c>
      <c r="J888" s="31">
        <f>T71密集市街地の状況!D887</f>
        <v>0</v>
      </c>
      <c r="K888" s="31">
        <f>VLOOKUP(A888,T11aゾーン名称及び面積!$A$6:$I$2001,5,FALSE)</f>
        <v>0</v>
      </c>
      <c r="L888" s="31">
        <f>VLOOKUP(A888,T11aゾーン名称及び面積!$A$6:$I$2001,6,FALSE)</f>
        <v>0</v>
      </c>
      <c r="M888" s="52">
        <f>VLOOKUP(A888,T11aゾーン名称及び面積!$A$6:$I$2001,7,FALSE)</f>
        <v>0</v>
      </c>
      <c r="N888" s="52">
        <f>VLOOKUP(A888,T11aゾーン名称及び面積!$A$6:$I$2001,8,FALSE)</f>
        <v>0</v>
      </c>
      <c r="O888" s="53">
        <f>VLOOKUP(A888,T11aゾーン名称及び面積!$A$6:$I$2001,9,FALSE)</f>
        <v>0</v>
      </c>
      <c r="P888" s="54">
        <f>VLOOKUP(A888,T23ゾーン別人口!$A$6:$F$2001,6,FALSE)</f>
        <v>0</v>
      </c>
      <c r="Q888" s="58" t="e">
        <f t="shared" si="92"/>
        <v>#DIV/0!</v>
      </c>
      <c r="R888" s="53">
        <f>VLOOKUP(A888,T71密集市街地の状況!$A$6:$F$2000,6,FALSE)</f>
        <v>0</v>
      </c>
      <c r="S888" s="54">
        <f>VLOOKUP(A888,T56建物老朽度!$A$6:$R$2001,17,FALSE)</f>
        <v>0</v>
      </c>
      <c r="T888" s="54">
        <f>VLOOKUP(A888,T56建物老朽度!$A$6:$R$2001,18,FALSE)</f>
        <v>0</v>
      </c>
      <c r="U888" s="54" t="e">
        <f t="shared" si="93"/>
        <v>#DIV/0!</v>
      </c>
      <c r="V888" s="55" t="str">
        <f t="shared" si="94"/>
        <v>-</v>
      </c>
      <c r="W888" s="56">
        <f t="shared" si="95"/>
        <v>0</v>
      </c>
      <c r="X888" s="57">
        <f>VLOOKUP(A888,T71密集市街地の状況!$A$6:$Q$2001,13,FALSE)</f>
        <v>0</v>
      </c>
      <c r="Y888" s="56">
        <f t="shared" si="96"/>
        <v>0</v>
      </c>
      <c r="Z888" s="60"/>
      <c r="AA888" s="60"/>
      <c r="AB888" s="53">
        <f>VLOOKUP(A888,T71密集市街地の状況!$A$6:$Q$2000,15,FALSE)</f>
        <v>0</v>
      </c>
      <c r="AC888" s="61">
        <f t="shared" si="97"/>
        <v>0</v>
      </c>
      <c r="AD888" s="62"/>
    </row>
    <row r="889" spans="1:30" ht="15" customHeight="1">
      <c r="A889" s="49">
        <f>T71密集市街地の状況!A888</f>
        <v>0</v>
      </c>
      <c r="B889" s="16"/>
      <c r="C889" s="16"/>
      <c r="D889" s="16" t="str">
        <f t="shared" si="98"/>
        <v/>
      </c>
      <c r="E889" s="16"/>
      <c r="F889" s="16"/>
      <c r="G889" s="51">
        <v>883</v>
      </c>
      <c r="H889" s="31">
        <f>T71密集市街地の状況!B888</f>
        <v>0</v>
      </c>
      <c r="I889" s="31">
        <f>T71密集市街地の状況!C888</f>
        <v>0</v>
      </c>
      <c r="J889" s="31">
        <f>T71密集市街地の状況!D888</f>
        <v>0</v>
      </c>
      <c r="K889" s="31">
        <f>VLOOKUP(A889,T11aゾーン名称及び面積!$A$6:$I$2001,5,FALSE)</f>
        <v>0</v>
      </c>
      <c r="L889" s="31">
        <f>VLOOKUP(A889,T11aゾーン名称及び面積!$A$6:$I$2001,6,FALSE)</f>
        <v>0</v>
      </c>
      <c r="M889" s="52">
        <f>VLOOKUP(A889,T11aゾーン名称及び面積!$A$6:$I$2001,7,FALSE)</f>
        <v>0</v>
      </c>
      <c r="N889" s="52">
        <f>VLOOKUP(A889,T11aゾーン名称及び面積!$A$6:$I$2001,8,FALSE)</f>
        <v>0</v>
      </c>
      <c r="O889" s="53">
        <f>VLOOKUP(A889,T11aゾーン名称及び面積!$A$6:$I$2001,9,FALSE)</f>
        <v>0</v>
      </c>
      <c r="P889" s="54">
        <f>VLOOKUP(A889,T23ゾーン別人口!$A$6:$F$2001,6,FALSE)</f>
        <v>0</v>
      </c>
      <c r="Q889" s="58" t="e">
        <f t="shared" si="92"/>
        <v>#DIV/0!</v>
      </c>
      <c r="R889" s="53">
        <f>VLOOKUP(A889,T71密集市街地の状況!$A$6:$F$2000,6,FALSE)</f>
        <v>0</v>
      </c>
      <c r="S889" s="54">
        <f>VLOOKUP(A889,T56建物老朽度!$A$6:$R$2001,17,FALSE)</f>
        <v>0</v>
      </c>
      <c r="T889" s="54">
        <f>VLOOKUP(A889,T56建物老朽度!$A$6:$R$2001,18,FALSE)</f>
        <v>0</v>
      </c>
      <c r="U889" s="54" t="e">
        <f t="shared" si="93"/>
        <v>#DIV/0!</v>
      </c>
      <c r="V889" s="55" t="str">
        <f t="shared" si="94"/>
        <v>-</v>
      </c>
      <c r="W889" s="56">
        <f t="shared" si="95"/>
        <v>0</v>
      </c>
      <c r="X889" s="57">
        <f>VLOOKUP(A889,T71密集市街地の状況!$A$6:$Q$2001,13,FALSE)</f>
        <v>0</v>
      </c>
      <c r="Y889" s="56">
        <f t="shared" si="96"/>
        <v>0</v>
      </c>
      <c r="Z889" s="60"/>
      <c r="AA889" s="60"/>
      <c r="AB889" s="53">
        <f>VLOOKUP(A889,T71密集市街地の状況!$A$6:$Q$2000,15,FALSE)</f>
        <v>0</v>
      </c>
      <c r="AC889" s="61">
        <f t="shared" si="97"/>
        <v>0</v>
      </c>
      <c r="AD889" s="62"/>
    </row>
    <row r="890" spans="1:30" ht="15" customHeight="1">
      <c r="A890" s="49">
        <f>T71密集市街地の状況!A889</f>
        <v>0</v>
      </c>
      <c r="B890" s="16"/>
      <c r="C890" s="16"/>
      <c r="D890" s="16" t="str">
        <f t="shared" si="98"/>
        <v/>
      </c>
      <c r="E890" s="16"/>
      <c r="F890" s="16"/>
      <c r="G890" s="51">
        <v>884</v>
      </c>
      <c r="H890" s="31">
        <f>T71密集市街地の状況!B889</f>
        <v>0</v>
      </c>
      <c r="I890" s="31">
        <f>T71密集市街地の状況!C889</f>
        <v>0</v>
      </c>
      <c r="J890" s="31">
        <f>T71密集市街地の状況!D889</f>
        <v>0</v>
      </c>
      <c r="K890" s="31">
        <f>VLOOKUP(A890,T11aゾーン名称及び面積!$A$6:$I$2001,5,FALSE)</f>
        <v>0</v>
      </c>
      <c r="L890" s="31">
        <f>VLOOKUP(A890,T11aゾーン名称及び面積!$A$6:$I$2001,6,FALSE)</f>
        <v>0</v>
      </c>
      <c r="M890" s="52">
        <f>VLOOKUP(A890,T11aゾーン名称及び面積!$A$6:$I$2001,7,FALSE)</f>
        <v>0</v>
      </c>
      <c r="N890" s="52">
        <f>VLOOKUP(A890,T11aゾーン名称及び面積!$A$6:$I$2001,8,FALSE)</f>
        <v>0</v>
      </c>
      <c r="O890" s="53">
        <f>VLOOKUP(A890,T11aゾーン名称及び面積!$A$6:$I$2001,9,FALSE)</f>
        <v>0</v>
      </c>
      <c r="P890" s="54">
        <f>VLOOKUP(A890,T23ゾーン別人口!$A$6:$F$2001,6,FALSE)</f>
        <v>0</v>
      </c>
      <c r="Q890" s="58" t="e">
        <f t="shared" si="92"/>
        <v>#DIV/0!</v>
      </c>
      <c r="R890" s="53">
        <f>VLOOKUP(A890,T71密集市街地の状況!$A$6:$F$2000,6,FALSE)</f>
        <v>0</v>
      </c>
      <c r="S890" s="54">
        <f>VLOOKUP(A890,T56建物老朽度!$A$6:$R$2001,17,FALSE)</f>
        <v>0</v>
      </c>
      <c r="T890" s="54">
        <f>VLOOKUP(A890,T56建物老朽度!$A$6:$R$2001,18,FALSE)</f>
        <v>0</v>
      </c>
      <c r="U890" s="54" t="e">
        <f t="shared" si="93"/>
        <v>#DIV/0!</v>
      </c>
      <c r="V890" s="55" t="str">
        <f t="shared" si="94"/>
        <v>-</v>
      </c>
      <c r="W890" s="56">
        <f t="shared" si="95"/>
        <v>0</v>
      </c>
      <c r="X890" s="57">
        <f>VLOOKUP(A890,T71密集市街地の状況!$A$6:$Q$2001,13,FALSE)</f>
        <v>0</v>
      </c>
      <c r="Y890" s="56">
        <f t="shared" si="96"/>
        <v>0</v>
      </c>
      <c r="Z890" s="60"/>
      <c r="AA890" s="60"/>
      <c r="AB890" s="53">
        <f>VLOOKUP(A890,T71密集市街地の状況!$A$6:$Q$2000,15,FALSE)</f>
        <v>0</v>
      </c>
      <c r="AC890" s="61">
        <f t="shared" si="97"/>
        <v>0</v>
      </c>
      <c r="AD890" s="62"/>
    </row>
    <row r="891" spans="1:30" ht="15" customHeight="1">
      <c r="A891" s="49">
        <f>T71密集市街地の状況!A890</f>
        <v>0</v>
      </c>
      <c r="B891" s="16"/>
      <c r="C891" s="16"/>
      <c r="D891" s="16" t="str">
        <f t="shared" si="98"/>
        <v/>
      </c>
      <c r="E891" s="16"/>
      <c r="F891" s="16"/>
      <c r="G891" s="51">
        <v>885</v>
      </c>
      <c r="H891" s="31">
        <f>T71密集市街地の状況!B890</f>
        <v>0</v>
      </c>
      <c r="I891" s="31">
        <f>T71密集市街地の状況!C890</f>
        <v>0</v>
      </c>
      <c r="J891" s="31">
        <f>T71密集市街地の状況!D890</f>
        <v>0</v>
      </c>
      <c r="K891" s="31">
        <f>VLOOKUP(A891,T11aゾーン名称及び面積!$A$6:$I$2001,5,FALSE)</f>
        <v>0</v>
      </c>
      <c r="L891" s="31">
        <f>VLOOKUP(A891,T11aゾーン名称及び面積!$A$6:$I$2001,6,FALSE)</f>
        <v>0</v>
      </c>
      <c r="M891" s="52">
        <f>VLOOKUP(A891,T11aゾーン名称及び面積!$A$6:$I$2001,7,FALSE)</f>
        <v>0</v>
      </c>
      <c r="N891" s="52">
        <f>VLOOKUP(A891,T11aゾーン名称及び面積!$A$6:$I$2001,8,FALSE)</f>
        <v>0</v>
      </c>
      <c r="O891" s="53">
        <f>VLOOKUP(A891,T11aゾーン名称及び面積!$A$6:$I$2001,9,FALSE)</f>
        <v>0</v>
      </c>
      <c r="P891" s="54">
        <f>VLOOKUP(A891,T23ゾーン別人口!$A$6:$F$2001,6,FALSE)</f>
        <v>0</v>
      </c>
      <c r="Q891" s="58" t="e">
        <f t="shared" si="92"/>
        <v>#DIV/0!</v>
      </c>
      <c r="R891" s="53">
        <f>VLOOKUP(A891,T71密集市街地の状況!$A$6:$F$2000,6,FALSE)</f>
        <v>0</v>
      </c>
      <c r="S891" s="54">
        <f>VLOOKUP(A891,T56建物老朽度!$A$6:$R$2001,17,FALSE)</f>
        <v>0</v>
      </c>
      <c r="T891" s="54">
        <f>VLOOKUP(A891,T56建物老朽度!$A$6:$R$2001,18,FALSE)</f>
        <v>0</v>
      </c>
      <c r="U891" s="54" t="e">
        <f t="shared" si="93"/>
        <v>#DIV/0!</v>
      </c>
      <c r="V891" s="55" t="str">
        <f t="shared" si="94"/>
        <v>-</v>
      </c>
      <c r="W891" s="56">
        <f t="shared" si="95"/>
        <v>0</v>
      </c>
      <c r="X891" s="57">
        <f>VLOOKUP(A891,T71密集市街地の状況!$A$6:$Q$2001,13,FALSE)</f>
        <v>0</v>
      </c>
      <c r="Y891" s="56">
        <f t="shared" si="96"/>
        <v>0</v>
      </c>
      <c r="Z891" s="60"/>
      <c r="AA891" s="60"/>
      <c r="AB891" s="53">
        <f>VLOOKUP(A891,T71密集市街地の状況!$A$6:$Q$2000,15,FALSE)</f>
        <v>0</v>
      </c>
      <c r="AC891" s="61">
        <f t="shared" si="97"/>
        <v>0</v>
      </c>
      <c r="AD891" s="62"/>
    </row>
    <row r="892" spans="1:30" ht="15" customHeight="1">
      <c r="A892" s="49">
        <f>T71密集市街地の状況!A891</f>
        <v>0</v>
      </c>
      <c r="B892" s="16"/>
      <c r="C892" s="16"/>
      <c r="D892" s="16" t="str">
        <f t="shared" si="98"/>
        <v/>
      </c>
      <c r="E892" s="16"/>
      <c r="F892" s="16"/>
      <c r="G892" s="51">
        <v>886</v>
      </c>
      <c r="H892" s="31">
        <f>T71密集市街地の状況!B891</f>
        <v>0</v>
      </c>
      <c r="I892" s="31">
        <f>T71密集市街地の状況!C891</f>
        <v>0</v>
      </c>
      <c r="J892" s="31">
        <f>T71密集市街地の状況!D891</f>
        <v>0</v>
      </c>
      <c r="K892" s="31">
        <f>VLOOKUP(A892,T11aゾーン名称及び面積!$A$6:$I$2001,5,FALSE)</f>
        <v>0</v>
      </c>
      <c r="L892" s="31">
        <f>VLOOKUP(A892,T11aゾーン名称及び面積!$A$6:$I$2001,6,FALSE)</f>
        <v>0</v>
      </c>
      <c r="M892" s="52">
        <f>VLOOKUP(A892,T11aゾーン名称及び面積!$A$6:$I$2001,7,FALSE)</f>
        <v>0</v>
      </c>
      <c r="N892" s="52">
        <f>VLOOKUP(A892,T11aゾーン名称及び面積!$A$6:$I$2001,8,FALSE)</f>
        <v>0</v>
      </c>
      <c r="O892" s="53">
        <f>VLOOKUP(A892,T11aゾーン名称及び面積!$A$6:$I$2001,9,FALSE)</f>
        <v>0</v>
      </c>
      <c r="P892" s="54">
        <f>VLOOKUP(A892,T23ゾーン別人口!$A$6:$F$2001,6,FALSE)</f>
        <v>0</v>
      </c>
      <c r="Q892" s="58" t="e">
        <f t="shared" si="92"/>
        <v>#DIV/0!</v>
      </c>
      <c r="R892" s="53">
        <f>VLOOKUP(A892,T71密集市街地の状況!$A$6:$F$2000,6,FALSE)</f>
        <v>0</v>
      </c>
      <c r="S892" s="54">
        <f>VLOOKUP(A892,T56建物老朽度!$A$6:$R$2001,17,FALSE)</f>
        <v>0</v>
      </c>
      <c r="T892" s="54">
        <f>VLOOKUP(A892,T56建物老朽度!$A$6:$R$2001,18,FALSE)</f>
        <v>0</v>
      </c>
      <c r="U892" s="54" t="e">
        <f t="shared" si="93"/>
        <v>#DIV/0!</v>
      </c>
      <c r="V892" s="55" t="str">
        <f t="shared" si="94"/>
        <v>-</v>
      </c>
      <c r="W892" s="56">
        <f t="shared" si="95"/>
        <v>0</v>
      </c>
      <c r="X892" s="57">
        <f>VLOOKUP(A892,T71密集市街地の状況!$A$6:$Q$2001,13,FALSE)</f>
        <v>0</v>
      </c>
      <c r="Y892" s="56">
        <f t="shared" si="96"/>
        <v>0</v>
      </c>
      <c r="Z892" s="60"/>
      <c r="AA892" s="60"/>
      <c r="AB892" s="53">
        <f>VLOOKUP(A892,T71密集市街地の状況!$A$6:$Q$2000,15,FALSE)</f>
        <v>0</v>
      </c>
      <c r="AC892" s="61">
        <f t="shared" si="97"/>
        <v>0</v>
      </c>
      <c r="AD892" s="62"/>
    </row>
    <row r="893" spans="1:30" ht="15" customHeight="1">
      <c r="A893" s="49">
        <f>T71密集市街地の状況!A892</f>
        <v>0</v>
      </c>
      <c r="B893" s="16"/>
      <c r="C893" s="16"/>
      <c r="D893" s="16" t="str">
        <f t="shared" si="98"/>
        <v/>
      </c>
      <c r="E893" s="16"/>
      <c r="F893" s="16"/>
      <c r="G893" s="51">
        <v>887</v>
      </c>
      <c r="H893" s="31">
        <f>T71密集市街地の状況!B892</f>
        <v>0</v>
      </c>
      <c r="I893" s="31">
        <f>T71密集市街地の状況!C892</f>
        <v>0</v>
      </c>
      <c r="J893" s="31">
        <f>T71密集市街地の状況!D892</f>
        <v>0</v>
      </c>
      <c r="K893" s="31">
        <f>VLOOKUP(A893,T11aゾーン名称及び面積!$A$6:$I$2001,5,FALSE)</f>
        <v>0</v>
      </c>
      <c r="L893" s="31">
        <f>VLOOKUP(A893,T11aゾーン名称及び面積!$A$6:$I$2001,6,FALSE)</f>
        <v>0</v>
      </c>
      <c r="M893" s="52">
        <f>VLOOKUP(A893,T11aゾーン名称及び面積!$A$6:$I$2001,7,FALSE)</f>
        <v>0</v>
      </c>
      <c r="N893" s="52">
        <f>VLOOKUP(A893,T11aゾーン名称及び面積!$A$6:$I$2001,8,FALSE)</f>
        <v>0</v>
      </c>
      <c r="O893" s="53">
        <f>VLOOKUP(A893,T11aゾーン名称及び面積!$A$6:$I$2001,9,FALSE)</f>
        <v>0</v>
      </c>
      <c r="P893" s="54">
        <f>VLOOKUP(A893,T23ゾーン別人口!$A$6:$F$2001,6,FALSE)</f>
        <v>0</v>
      </c>
      <c r="Q893" s="58" t="e">
        <f t="shared" si="92"/>
        <v>#DIV/0!</v>
      </c>
      <c r="R893" s="53">
        <f>VLOOKUP(A893,T71密集市街地の状況!$A$6:$F$2000,6,FALSE)</f>
        <v>0</v>
      </c>
      <c r="S893" s="54">
        <f>VLOOKUP(A893,T56建物老朽度!$A$6:$R$2001,17,FALSE)</f>
        <v>0</v>
      </c>
      <c r="T893" s="54">
        <f>VLOOKUP(A893,T56建物老朽度!$A$6:$R$2001,18,FALSE)</f>
        <v>0</v>
      </c>
      <c r="U893" s="54" t="e">
        <f t="shared" si="93"/>
        <v>#DIV/0!</v>
      </c>
      <c r="V893" s="55" t="str">
        <f t="shared" si="94"/>
        <v>-</v>
      </c>
      <c r="W893" s="56">
        <f t="shared" si="95"/>
        <v>0</v>
      </c>
      <c r="X893" s="57">
        <f>VLOOKUP(A893,T71密集市街地の状況!$A$6:$Q$2001,13,FALSE)</f>
        <v>0</v>
      </c>
      <c r="Y893" s="56">
        <f t="shared" si="96"/>
        <v>0</v>
      </c>
      <c r="Z893" s="60"/>
      <c r="AA893" s="60"/>
      <c r="AB893" s="53">
        <f>VLOOKUP(A893,T71密集市街地の状況!$A$6:$Q$2000,15,FALSE)</f>
        <v>0</v>
      </c>
      <c r="AC893" s="61">
        <f t="shared" si="97"/>
        <v>0</v>
      </c>
      <c r="AD893" s="62"/>
    </row>
    <row r="894" spans="1:30" ht="15" customHeight="1">
      <c r="A894" s="49">
        <f>T71密集市街地の状況!A893</f>
        <v>0</v>
      </c>
      <c r="B894" s="16"/>
      <c r="C894" s="16"/>
      <c r="D894" s="16" t="str">
        <f t="shared" si="98"/>
        <v/>
      </c>
      <c r="E894" s="16"/>
      <c r="F894" s="16"/>
      <c r="G894" s="51">
        <v>888</v>
      </c>
      <c r="H894" s="31">
        <f>T71密集市街地の状況!B893</f>
        <v>0</v>
      </c>
      <c r="I894" s="31">
        <f>T71密集市街地の状況!C893</f>
        <v>0</v>
      </c>
      <c r="J894" s="31">
        <f>T71密集市街地の状況!D893</f>
        <v>0</v>
      </c>
      <c r="K894" s="31">
        <f>VLOOKUP(A894,T11aゾーン名称及び面積!$A$6:$I$2001,5,FALSE)</f>
        <v>0</v>
      </c>
      <c r="L894" s="31">
        <f>VLOOKUP(A894,T11aゾーン名称及び面積!$A$6:$I$2001,6,FALSE)</f>
        <v>0</v>
      </c>
      <c r="M894" s="52">
        <f>VLOOKUP(A894,T11aゾーン名称及び面積!$A$6:$I$2001,7,FALSE)</f>
        <v>0</v>
      </c>
      <c r="N894" s="52">
        <f>VLOOKUP(A894,T11aゾーン名称及び面積!$A$6:$I$2001,8,FALSE)</f>
        <v>0</v>
      </c>
      <c r="O894" s="53">
        <f>VLOOKUP(A894,T11aゾーン名称及び面積!$A$6:$I$2001,9,FALSE)</f>
        <v>0</v>
      </c>
      <c r="P894" s="54">
        <f>VLOOKUP(A894,T23ゾーン別人口!$A$6:$F$2001,6,FALSE)</f>
        <v>0</v>
      </c>
      <c r="Q894" s="58" t="e">
        <f t="shared" si="92"/>
        <v>#DIV/0!</v>
      </c>
      <c r="R894" s="53">
        <f>VLOOKUP(A894,T71密集市街地の状況!$A$6:$F$2000,6,FALSE)</f>
        <v>0</v>
      </c>
      <c r="S894" s="54">
        <f>VLOOKUP(A894,T56建物老朽度!$A$6:$R$2001,17,FALSE)</f>
        <v>0</v>
      </c>
      <c r="T894" s="54">
        <f>VLOOKUP(A894,T56建物老朽度!$A$6:$R$2001,18,FALSE)</f>
        <v>0</v>
      </c>
      <c r="U894" s="54" t="e">
        <f t="shared" si="93"/>
        <v>#DIV/0!</v>
      </c>
      <c r="V894" s="55" t="str">
        <f t="shared" si="94"/>
        <v>-</v>
      </c>
      <c r="W894" s="56">
        <f t="shared" si="95"/>
        <v>0</v>
      </c>
      <c r="X894" s="57">
        <f>VLOOKUP(A894,T71密集市街地の状況!$A$6:$Q$2001,13,FALSE)</f>
        <v>0</v>
      </c>
      <c r="Y894" s="56">
        <f t="shared" si="96"/>
        <v>0</v>
      </c>
      <c r="Z894" s="60"/>
      <c r="AA894" s="60"/>
      <c r="AB894" s="53">
        <f>VLOOKUP(A894,T71密集市街地の状況!$A$6:$Q$2000,15,FALSE)</f>
        <v>0</v>
      </c>
      <c r="AC894" s="61">
        <f t="shared" si="97"/>
        <v>0</v>
      </c>
      <c r="AD894" s="62"/>
    </row>
    <row r="895" spans="1:30" ht="15" customHeight="1">
      <c r="A895" s="49">
        <f>T71密集市街地の状況!A894</f>
        <v>0</v>
      </c>
      <c r="B895" s="16"/>
      <c r="C895" s="16"/>
      <c r="D895" s="16" t="str">
        <f t="shared" si="98"/>
        <v/>
      </c>
      <c r="E895" s="16"/>
      <c r="F895" s="16"/>
      <c r="G895" s="51">
        <v>889</v>
      </c>
      <c r="H895" s="31">
        <f>T71密集市街地の状況!B894</f>
        <v>0</v>
      </c>
      <c r="I895" s="31">
        <f>T71密集市街地の状況!C894</f>
        <v>0</v>
      </c>
      <c r="J895" s="31">
        <f>T71密集市街地の状況!D894</f>
        <v>0</v>
      </c>
      <c r="K895" s="31">
        <f>VLOOKUP(A895,T11aゾーン名称及び面積!$A$6:$I$2001,5,FALSE)</f>
        <v>0</v>
      </c>
      <c r="L895" s="31">
        <f>VLOOKUP(A895,T11aゾーン名称及び面積!$A$6:$I$2001,6,FALSE)</f>
        <v>0</v>
      </c>
      <c r="M895" s="52">
        <f>VLOOKUP(A895,T11aゾーン名称及び面積!$A$6:$I$2001,7,FALSE)</f>
        <v>0</v>
      </c>
      <c r="N895" s="52">
        <f>VLOOKUP(A895,T11aゾーン名称及び面積!$A$6:$I$2001,8,FALSE)</f>
        <v>0</v>
      </c>
      <c r="O895" s="53">
        <f>VLOOKUP(A895,T11aゾーン名称及び面積!$A$6:$I$2001,9,FALSE)</f>
        <v>0</v>
      </c>
      <c r="P895" s="54">
        <f>VLOOKUP(A895,T23ゾーン別人口!$A$6:$F$2001,6,FALSE)</f>
        <v>0</v>
      </c>
      <c r="Q895" s="58" t="e">
        <f t="shared" si="92"/>
        <v>#DIV/0!</v>
      </c>
      <c r="R895" s="53">
        <f>VLOOKUP(A895,T71密集市街地の状況!$A$6:$F$2000,6,FALSE)</f>
        <v>0</v>
      </c>
      <c r="S895" s="54">
        <f>VLOOKUP(A895,T56建物老朽度!$A$6:$R$2001,17,FALSE)</f>
        <v>0</v>
      </c>
      <c r="T895" s="54">
        <f>VLOOKUP(A895,T56建物老朽度!$A$6:$R$2001,18,FALSE)</f>
        <v>0</v>
      </c>
      <c r="U895" s="54" t="e">
        <f t="shared" si="93"/>
        <v>#DIV/0!</v>
      </c>
      <c r="V895" s="55" t="str">
        <f t="shared" si="94"/>
        <v>-</v>
      </c>
      <c r="W895" s="56">
        <f t="shared" si="95"/>
        <v>0</v>
      </c>
      <c r="X895" s="57">
        <f>VLOOKUP(A895,T71密集市街地の状況!$A$6:$Q$2001,13,FALSE)</f>
        <v>0</v>
      </c>
      <c r="Y895" s="56">
        <f t="shared" si="96"/>
        <v>0</v>
      </c>
      <c r="Z895" s="60"/>
      <c r="AA895" s="60"/>
      <c r="AB895" s="53">
        <f>VLOOKUP(A895,T71密集市街地の状況!$A$6:$Q$2000,15,FALSE)</f>
        <v>0</v>
      </c>
      <c r="AC895" s="61">
        <f t="shared" si="97"/>
        <v>0</v>
      </c>
      <c r="AD895" s="62"/>
    </row>
    <row r="896" spans="1:30" ht="15" customHeight="1">
      <c r="A896" s="49">
        <f>T71密集市街地の状況!A895</f>
        <v>0</v>
      </c>
      <c r="B896" s="16"/>
      <c r="C896" s="16"/>
      <c r="D896" s="16" t="str">
        <f t="shared" si="98"/>
        <v/>
      </c>
      <c r="E896" s="16"/>
      <c r="F896" s="16"/>
      <c r="G896" s="51">
        <v>890</v>
      </c>
      <c r="H896" s="31">
        <f>T71密集市街地の状況!B895</f>
        <v>0</v>
      </c>
      <c r="I896" s="31">
        <f>T71密集市街地の状況!C895</f>
        <v>0</v>
      </c>
      <c r="J896" s="31">
        <f>T71密集市街地の状況!D895</f>
        <v>0</v>
      </c>
      <c r="K896" s="31">
        <f>VLOOKUP(A896,T11aゾーン名称及び面積!$A$6:$I$2001,5,FALSE)</f>
        <v>0</v>
      </c>
      <c r="L896" s="31">
        <f>VLOOKUP(A896,T11aゾーン名称及び面積!$A$6:$I$2001,6,FALSE)</f>
        <v>0</v>
      </c>
      <c r="M896" s="52">
        <f>VLOOKUP(A896,T11aゾーン名称及び面積!$A$6:$I$2001,7,FALSE)</f>
        <v>0</v>
      </c>
      <c r="N896" s="52">
        <f>VLOOKUP(A896,T11aゾーン名称及び面積!$A$6:$I$2001,8,FALSE)</f>
        <v>0</v>
      </c>
      <c r="O896" s="53">
        <f>VLOOKUP(A896,T11aゾーン名称及び面積!$A$6:$I$2001,9,FALSE)</f>
        <v>0</v>
      </c>
      <c r="P896" s="54">
        <f>VLOOKUP(A896,T23ゾーン別人口!$A$6:$F$2001,6,FALSE)</f>
        <v>0</v>
      </c>
      <c r="Q896" s="58" t="e">
        <f t="shared" si="92"/>
        <v>#DIV/0!</v>
      </c>
      <c r="R896" s="53">
        <f>VLOOKUP(A896,T71密集市街地の状況!$A$6:$F$2000,6,FALSE)</f>
        <v>0</v>
      </c>
      <c r="S896" s="54">
        <f>VLOOKUP(A896,T56建物老朽度!$A$6:$R$2001,17,FALSE)</f>
        <v>0</v>
      </c>
      <c r="T896" s="54">
        <f>VLOOKUP(A896,T56建物老朽度!$A$6:$R$2001,18,FALSE)</f>
        <v>0</v>
      </c>
      <c r="U896" s="54" t="e">
        <f t="shared" si="93"/>
        <v>#DIV/0!</v>
      </c>
      <c r="V896" s="55" t="str">
        <f t="shared" si="94"/>
        <v>-</v>
      </c>
      <c r="W896" s="56">
        <f t="shared" si="95"/>
        <v>0</v>
      </c>
      <c r="X896" s="57">
        <f>VLOOKUP(A896,T71密集市街地の状況!$A$6:$Q$2001,13,FALSE)</f>
        <v>0</v>
      </c>
      <c r="Y896" s="56">
        <f t="shared" si="96"/>
        <v>0</v>
      </c>
      <c r="Z896" s="60"/>
      <c r="AA896" s="60"/>
      <c r="AB896" s="53">
        <f>VLOOKUP(A896,T71密集市街地の状況!$A$6:$Q$2000,15,FALSE)</f>
        <v>0</v>
      </c>
      <c r="AC896" s="61">
        <f t="shared" si="97"/>
        <v>0</v>
      </c>
      <c r="AD896" s="62"/>
    </row>
    <row r="897" spans="1:30" ht="15" customHeight="1">
      <c r="A897" s="49">
        <f>T71密集市街地の状況!A896</f>
        <v>0</v>
      </c>
      <c r="B897" s="16"/>
      <c r="C897" s="16"/>
      <c r="D897" s="16" t="str">
        <f t="shared" si="98"/>
        <v/>
      </c>
      <c r="E897" s="16"/>
      <c r="F897" s="16"/>
      <c r="G897" s="51">
        <v>891</v>
      </c>
      <c r="H897" s="31">
        <f>T71密集市街地の状況!B896</f>
        <v>0</v>
      </c>
      <c r="I897" s="31">
        <f>T71密集市街地の状況!C896</f>
        <v>0</v>
      </c>
      <c r="J897" s="31">
        <f>T71密集市街地の状況!D896</f>
        <v>0</v>
      </c>
      <c r="K897" s="31">
        <f>VLOOKUP(A897,T11aゾーン名称及び面積!$A$6:$I$2001,5,FALSE)</f>
        <v>0</v>
      </c>
      <c r="L897" s="31">
        <f>VLOOKUP(A897,T11aゾーン名称及び面積!$A$6:$I$2001,6,FALSE)</f>
        <v>0</v>
      </c>
      <c r="M897" s="52">
        <f>VLOOKUP(A897,T11aゾーン名称及び面積!$A$6:$I$2001,7,FALSE)</f>
        <v>0</v>
      </c>
      <c r="N897" s="52">
        <f>VLOOKUP(A897,T11aゾーン名称及び面積!$A$6:$I$2001,8,FALSE)</f>
        <v>0</v>
      </c>
      <c r="O897" s="53">
        <f>VLOOKUP(A897,T11aゾーン名称及び面積!$A$6:$I$2001,9,FALSE)</f>
        <v>0</v>
      </c>
      <c r="P897" s="54">
        <f>VLOOKUP(A897,T23ゾーン別人口!$A$6:$F$2001,6,FALSE)</f>
        <v>0</v>
      </c>
      <c r="Q897" s="58" t="e">
        <f t="shared" si="92"/>
        <v>#DIV/0!</v>
      </c>
      <c r="R897" s="53">
        <f>VLOOKUP(A897,T71密集市街地の状況!$A$6:$F$2000,6,FALSE)</f>
        <v>0</v>
      </c>
      <c r="S897" s="54">
        <f>VLOOKUP(A897,T56建物老朽度!$A$6:$R$2001,17,FALSE)</f>
        <v>0</v>
      </c>
      <c r="T897" s="54">
        <f>VLOOKUP(A897,T56建物老朽度!$A$6:$R$2001,18,FALSE)</f>
        <v>0</v>
      </c>
      <c r="U897" s="54" t="e">
        <f t="shared" si="93"/>
        <v>#DIV/0!</v>
      </c>
      <c r="V897" s="55" t="str">
        <f t="shared" si="94"/>
        <v>-</v>
      </c>
      <c r="W897" s="56">
        <f t="shared" si="95"/>
        <v>0</v>
      </c>
      <c r="X897" s="57">
        <f>VLOOKUP(A897,T71密集市街地の状況!$A$6:$Q$2001,13,FALSE)</f>
        <v>0</v>
      </c>
      <c r="Y897" s="56">
        <f t="shared" si="96"/>
        <v>0</v>
      </c>
      <c r="Z897" s="60"/>
      <c r="AA897" s="60"/>
      <c r="AB897" s="53">
        <f>VLOOKUP(A897,T71密集市街地の状況!$A$6:$Q$2000,15,FALSE)</f>
        <v>0</v>
      </c>
      <c r="AC897" s="61">
        <f t="shared" si="97"/>
        <v>0</v>
      </c>
      <c r="AD897" s="62"/>
    </row>
    <row r="898" spans="1:30" ht="15" customHeight="1">
      <c r="A898" s="49">
        <f>T71密集市街地の状況!A897</f>
        <v>0</v>
      </c>
      <c r="B898" s="16"/>
      <c r="C898" s="16"/>
      <c r="D898" s="16" t="str">
        <f t="shared" si="98"/>
        <v/>
      </c>
      <c r="E898" s="16"/>
      <c r="F898" s="16"/>
      <c r="G898" s="51">
        <v>892</v>
      </c>
      <c r="H898" s="31">
        <f>T71密集市街地の状況!B897</f>
        <v>0</v>
      </c>
      <c r="I898" s="31">
        <f>T71密集市街地の状況!C897</f>
        <v>0</v>
      </c>
      <c r="J898" s="31">
        <f>T71密集市街地の状況!D897</f>
        <v>0</v>
      </c>
      <c r="K898" s="31">
        <f>VLOOKUP(A898,T11aゾーン名称及び面積!$A$6:$I$2001,5,FALSE)</f>
        <v>0</v>
      </c>
      <c r="L898" s="31">
        <f>VLOOKUP(A898,T11aゾーン名称及び面積!$A$6:$I$2001,6,FALSE)</f>
        <v>0</v>
      </c>
      <c r="M898" s="52">
        <f>VLOOKUP(A898,T11aゾーン名称及び面積!$A$6:$I$2001,7,FALSE)</f>
        <v>0</v>
      </c>
      <c r="N898" s="52">
        <f>VLOOKUP(A898,T11aゾーン名称及び面積!$A$6:$I$2001,8,FALSE)</f>
        <v>0</v>
      </c>
      <c r="O898" s="53">
        <f>VLOOKUP(A898,T11aゾーン名称及び面積!$A$6:$I$2001,9,FALSE)</f>
        <v>0</v>
      </c>
      <c r="P898" s="54">
        <f>VLOOKUP(A898,T23ゾーン別人口!$A$6:$F$2001,6,FALSE)</f>
        <v>0</v>
      </c>
      <c r="Q898" s="58" t="e">
        <f t="shared" si="92"/>
        <v>#DIV/0!</v>
      </c>
      <c r="R898" s="53">
        <f>VLOOKUP(A898,T71密集市街地の状況!$A$6:$F$2000,6,FALSE)</f>
        <v>0</v>
      </c>
      <c r="S898" s="54">
        <f>VLOOKUP(A898,T56建物老朽度!$A$6:$R$2001,17,FALSE)</f>
        <v>0</v>
      </c>
      <c r="T898" s="54">
        <f>VLOOKUP(A898,T56建物老朽度!$A$6:$R$2001,18,FALSE)</f>
        <v>0</v>
      </c>
      <c r="U898" s="54" t="e">
        <f t="shared" si="93"/>
        <v>#DIV/0!</v>
      </c>
      <c r="V898" s="55" t="str">
        <f t="shared" si="94"/>
        <v>-</v>
      </c>
      <c r="W898" s="56">
        <f t="shared" si="95"/>
        <v>0</v>
      </c>
      <c r="X898" s="57">
        <f>VLOOKUP(A898,T71密集市街地の状況!$A$6:$Q$2001,13,FALSE)</f>
        <v>0</v>
      </c>
      <c r="Y898" s="56">
        <f t="shared" si="96"/>
        <v>0</v>
      </c>
      <c r="Z898" s="60"/>
      <c r="AA898" s="60"/>
      <c r="AB898" s="53">
        <f>VLOOKUP(A898,T71密集市街地の状況!$A$6:$Q$2000,15,FALSE)</f>
        <v>0</v>
      </c>
      <c r="AC898" s="61">
        <f t="shared" si="97"/>
        <v>0</v>
      </c>
      <c r="AD898" s="62"/>
    </row>
    <row r="899" spans="1:30" ht="15" customHeight="1">
      <c r="A899" s="49">
        <f>T71密集市街地の状況!A898</f>
        <v>0</v>
      </c>
      <c r="B899" s="16"/>
      <c r="C899" s="16"/>
      <c r="D899" s="16" t="str">
        <f t="shared" si="98"/>
        <v/>
      </c>
      <c r="E899" s="16"/>
      <c r="F899" s="16"/>
      <c r="G899" s="51">
        <v>893</v>
      </c>
      <c r="H899" s="31">
        <f>T71密集市街地の状況!B898</f>
        <v>0</v>
      </c>
      <c r="I899" s="31">
        <f>T71密集市街地の状況!C898</f>
        <v>0</v>
      </c>
      <c r="J899" s="31">
        <f>T71密集市街地の状況!D898</f>
        <v>0</v>
      </c>
      <c r="K899" s="31">
        <f>VLOOKUP(A899,T11aゾーン名称及び面積!$A$6:$I$2001,5,FALSE)</f>
        <v>0</v>
      </c>
      <c r="L899" s="31">
        <f>VLOOKUP(A899,T11aゾーン名称及び面積!$A$6:$I$2001,6,FALSE)</f>
        <v>0</v>
      </c>
      <c r="M899" s="52">
        <f>VLOOKUP(A899,T11aゾーン名称及び面積!$A$6:$I$2001,7,FALSE)</f>
        <v>0</v>
      </c>
      <c r="N899" s="52">
        <f>VLOOKUP(A899,T11aゾーン名称及び面積!$A$6:$I$2001,8,FALSE)</f>
        <v>0</v>
      </c>
      <c r="O899" s="53">
        <f>VLOOKUP(A899,T11aゾーン名称及び面積!$A$6:$I$2001,9,FALSE)</f>
        <v>0</v>
      </c>
      <c r="P899" s="54">
        <f>VLOOKUP(A899,T23ゾーン別人口!$A$6:$F$2001,6,FALSE)</f>
        <v>0</v>
      </c>
      <c r="Q899" s="58" t="e">
        <f t="shared" si="92"/>
        <v>#DIV/0!</v>
      </c>
      <c r="R899" s="53">
        <f>VLOOKUP(A899,T71密集市街地の状況!$A$6:$F$2000,6,FALSE)</f>
        <v>0</v>
      </c>
      <c r="S899" s="54">
        <f>VLOOKUP(A899,T56建物老朽度!$A$6:$R$2001,17,FALSE)</f>
        <v>0</v>
      </c>
      <c r="T899" s="54">
        <f>VLOOKUP(A899,T56建物老朽度!$A$6:$R$2001,18,FALSE)</f>
        <v>0</v>
      </c>
      <c r="U899" s="54" t="e">
        <f t="shared" si="93"/>
        <v>#DIV/0!</v>
      </c>
      <c r="V899" s="55" t="str">
        <f t="shared" si="94"/>
        <v>-</v>
      </c>
      <c r="W899" s="56">
        <f t="shared" si="95"/>
        <v>0</v>
      </c>
      <c r="X899" s="57">
        <f>VLOOKUP(A899,T71密集市街地の状況!$A$6:$Q$2001,13,FALSE)</f>
        <v>0</v>
      </c>
      <c r="Y899" s="56">
        <f t="shared" si="96"/>
        <v>0</v>
      </c>
      <c r="Z899" s="60"/>
      <c r="AA899" s="60"/>
      <c r="AB899" s="53">
        <f>VLOOKUP(A899,T71密集市街地の状況!$A$6:$Q$2000,15,FALSE)</f>
        <v>0</v>
      </c>
      <c r="AC899" s="61">
        <f t="shared" si="97"/>
        <v>0</v>
      </c>
      <c r="AD899" s="62"/>
    </row>
    <row r="900" spans="1:30" ht="15" customHeight="1">
      <c r="A900" s="49">
        <f>T71密集市街地の状況!A899</f>
        <v>0</v>
      </c>
      <c r="B900" s="16"/>
      <c r="C900" s="16"/>
      <c r="D900" s="16" t="str">
        <f t="shared" si="98"/>
        <v/>
      </c>
      <c r="E900" s="16"/>
      <c r="F900" s="16"/>
      <c r="G900" s="51">
        <v>894</v>
      </c>
      <c r="H900" s="31">
        <f>T71密集市街地の状況!B899</f>
        <v>0</v>
      </c>
      <c r="I900" s="31">
        <f>T71密集市街地の状況!C899</f>
        <v>0</v>
      </c>
      <c r="J900" s="31">
        <f>T71密集市街地の状況!D899</f>
        <v>0</v>
      </c>
      <c r="K900" s="31">
        <f>VLOOKUP(A900,T11aゾーン名称及び面積!$A$6:$I$2001,5,FALSE)</f>
        <v>0</v>
      </c>
      <c r="L900" s="31">
        <f>VLOOKUP(A900,T11aゾーン名称及び面積!$A$6:$I$2001,6,FALSE)</f>
        <v>0</v>
      </c>
      <c r="M900" s="52">
        <f>VLOOKUP(A900,T11aゾーン名称及び面積!$A$6:$I$2001,7,FALSE)</f>
        <v>0</v>
      </c>
      <c r="N900" s="52">
        <f>VLOOKUP(A900,T11aゾーン名称及び面積!$A$6:$I$2001,8,FALSE)</f>
        <v>0</v>
      </c>
      <c r="O900" s="53">
        <f>VLOOKUP(A900,T11aゾーン名称及び面積!$A$6:$I$2001,9,FALSE)</f>
        <v>0</v>
      </c>
      <c r="P900" s="54">
        <f>VLOOKUP(A900,T23ゾーン別人口!$A$6:$F$2001,6,FALSE)</f>
        <v>0</v>
      </c>
      <c r="Q900" s="58" t="e">
        <f t="shared" si="92"/>
        <v>#DIV/0!</v>
      </c>
      <c r="R900" s="53">
        <f>VLOOKUP(A900,T71密集市街地の状況!$A$6:$F$2000,6,FALSE)</f>
        <v>0</v>
      </c>
      <c r="S900" s="54">
        <f>VLOOKUP(A900,T56建物老朽度!$A$6:$R$2001,17,FALSE)</f>
        <v>0</v>
      </c>
      <c r="T900" s="54">
        <f>VLOOKUP(A900,T56建物老朽度!$A$6:$R$2001,18,FALSE)</f>
        <v>0</v>
      </c>
      <c r="U900" s="54" t="e">
        <f t="shared" si="93"/>
        <v>#DIV/0!</v>
      </c>
      <c r="V900" s="55" t="str">
        <f t="shared" si="94"/>
        <v>-</v>
      </c>
      <c r="W900" s="56">
        <f t="shared" si="95"/>
        <v>0</v>
      </c>
      <c r="X900" s="57">
        <f>VLOOKUP(A900,T71密集市街地の状況!$A$6:$Q$2001,13,FALSE)</f>
        <v>0</v>
      </c>
      <c r="Y900" s="56">
        <f t="shared" si="96"/>
        <v>0</v>
      </c>
      <c r="Z900" s="60"/>
      <c r="AA900" s="60"/>
      <c r="AB900" s="53">
        <f>VLOOKUP(A900,T71密集市街地の状況!$A$6:$Q$2000,15,FALSE)</f>
        <v>0</v>
      </c>
      <c r="AC900" s="61">
        <f t="shared" si="97"/>
        <v>0</v>
      </c>
      <c r="AD900" s="62"/>
    </row>
    <row r="901" spans="1:30" ht="15" customHeight="1">
      <c r="A901" s="49">
        <f>T71密集市街地の状況!A900</f>
        <v>0</v>
      </c>
      <c r="B901" s="16"/>
      <c r="C901" s="16"/>
      <c r="D901" s="16" t="str">
        <f t="shared" si="98"/>
        <v/>
      </c>
      <c r="E901" s="16"/>
      <c r="F901" s="16"/>
      <c r="G901" s="51">
        <v>895</v>
      </c>
      <c r="H901" s="31">
        <f>T71密集市街地の状況!B900</f>
        <v>0</v>
      </c>
      <c r="I901" s="31">
        <f>T71密集市街地の状況!C900</f>
        <v>0</v>
      </c>
      <c r="J901" s="31">
        <f>T71密集市街地の状況!D900</f>
        <v>0</v>
      </c>
      <c r="K901" s="31">
        <f>VLOOKUP(A901,T11aゾーン名称及び面積!$A$6:$I$2001,5,FALSE)</f>
        <v>0</v>
      </c>
      <c r="L901" s="31">
        <f>VLOOKUP(A901,T11aゾーン名称及び面積!$A$6:$I$2001,6,FALSE)</f>
        <v>0</v>
      </c>
      <c r="M901" s="52">
        <f>VLOOKUP(A901,T11aゾーン名称及び面積!$A$6:$I$2001,7,FALSE)</f>
        <v>0</v>
      </c>
      <c r="N901" s="52">
        <f>VLOOKUP(A901,T11aゾーン名称及び面積!$A$6:$I$2001,8,FALSE)</f>
        <v>0</v>
      </c>
      <c r="O901" s="53">
        <f>VLOOKUP(A901,T11aゾーン名称及び面積!$A$6:$I$2001,9,FALSE)</f>
        <v>0</v>
      </c>
      <c r="P901" s="54">
        <f>VLOOKUP(A901,T23ゾーン別人口!$A$6:$F$2001,6,FALSE)</f>
        <v>0</v>
      </c>
      <c r="Q901" s="58" t="e">
        <f t="shared" si="92"/>
        <v>#DIV/0!</v>
      </c>
      <c r="R901" s="53">
        <f>VLOOKUP(A901,T71密集市街地の状況!$A$6:$F$2000,6,FALSE)</f>
        <v>0</v>
      </c>
      <c r="S901" s="54">
        <f>VLOOKUP(A901,T56建物老朽度!$A$6:$R$2001,17,FALSE)</f>
        <v>0</v>
      </c>
      <c r="T901" s="54">
        <f>VLOOKUP(A901,T56建物老朽度!$A$6:$R$2001,18,FALSE)</f>
        <v>0</v>
      </c>
      <c r="U901" s="54" t="e">
        <f t="shared" si="93"/>
        <v>#DIV/0!</v>
      </c>
      <c r="V901" s="55" t="str">
        <f t="shared" si="94"/>
        <v>-</v>
      </c>
      <c r="W901" s="56">
        <f t="shared" si="95"/>
        <v>0</v>
      </c>
      <c r="X901" s="57">
        <f>VLOOKUP(A901,T71密集市街地の状況!$A$6:$Q$2001,13,FALSE)</f>
        <v>0</v>
      </c>
      <c r="Y901" s="56">
        <f t="shared" si="96"/>
        <v>0</v>
      </c>
      <c r="Z901" s="60"/>
      <c r="AA901" s="60"/>
      <c r="AB901" s="53">
        <f>VLOOKUP(A901,T71密集市街地の状況!$A$6:$Q$2000,15,FALSE)</f>
        <v>0</v>
      </c>
      <c r="AC901" s="61">
        <f t="shared" si="97"/>
        <v>0</v>
      </c>
      <c r="AD901" s="62"/>
    </row>
    <row r="902" spans="1:30" ht="15" customHeight="1">
      <c r="A902" s="49">
        <f>T71密集市街地の状況!A901</f>
        <v>0</v>
      </c>
      <c r="B902" s="16"/>
      <c r="C902" s="16"/>
      <c r="D902" s="16" t="str">
        <f t="shared" si="98"/>
        <v/>
      </c>
      <c r="E902" s="16"/>
      <c r="F902" s="16"/>
      <c r="G902" s="51">
        <v>896</v>
      </c>
      <c r="H902" s="31">
        <f>T71密集市街地の状況!B901</f>
        <v>0</v>
      </c>
      <c r="I902" s="31">
        <f>T71密集市街地の状況!C901</f>
        <v>0</v>
      </c>
      <c r="J902" s="31">
        <f>T71密集市街地の状況!D901</f>
        <v>0</v>
      </c>
      <c r="K902" s="31">
        <f>VLOOKUP(A902,T11aゾーン名称及び面積!$A$6:$I$2001,5,FALSE)</f>
        <v>0</v>
      </c>
      <c r="L902" s="31">
        <f>VLOOKUP(A902,T11aゾーン名称及び面積!$A$6:$I$2001,6,FALSE)</f>
        <v>0</v>
      </c>
      <c r="M902" s="52">
        <f>VLOOKUP(A902,T11aゾーン名称及び面積!$A$6:$I$2001,7,FALSE)</f>
        <v>0</v>
      </c>
      <c r="N902" s="52">
        <f>VLOOKUP(A902,T11aゾーン名称及び面積!$A$6:$I$2001,8,FALSE)</f>
        <v>0</v>
      </c>
      <c r="O902" s="53">
        <f>VLOOKUP(A902,T11aゾーン名称及び面積!$A$6:$I$2001,9,FALSE)</f>
        <v>0</v>
      </c>
      <c r="P902" s="54">
        <f>VLOOKUP(A902,T23ゾーン別人口!$A$6:$F$2001,6,FALSE)</f>
        <v>0</v>
      </c>
      <c r="Q902" s="58" t="e">
        <f t="shared" si="92"/>
        <v>#DIV/0!</v>
      </c>
      <c r="R902" s="53">
        <f>VLOOKUP(A902,T71密集市街地の状況!$A$6:$F$2000,6,FALSE)</f>
        <v>0</v>
      </c>
      <c r="S902" s="54">
        <f>VLOOKUP(A902,T56建物老朽度!$A$6:$R$2001,17,FALSE)</f>
        <v>0</v>
      </c>
      <c r="T902" s="54">
        <f>VLOOKUP(A902,T56建物老朽度!$A$6:$R$2001,18,FALSE)</f>
        <v>0</v>
      </c>
      <c r="U902" s="54" t="e">
        <f t="shared" si="93"/>
        <v>#DIV/0!</v>
      </c>
      <c r="V902" s="55" t="str">
        <f t="shared" si="94"/>
        <v>-</v>
      </c>
      <c r="W902" s="56">
        <f t="shared" si="95"/>
        <v>0</v>
      </c>
      <c r="X902" s="57">
        <f>VLOOKUP(A902,T71密集市街地の状況!$A$6:$Q$2001,13,FALSE)</f>
        <v>0</v>
      </c>
      <c r="Y902" s="56">
        <f t="shared" si="96"/>
        <v>0</v>
      </c>
      <c r="Z902" s="60"/>
      <c r="AA902" s="60"/>
      <c r="AB902" s="53">
        <f>VLOOKUP(A902,T71密集市街地の状況!$A$6:$Q$2000,15,FALSE)</f>
        <v>0</v>
      </c>
      <c r="AC902" s="61">
        <f t="shared" si="97"/>
        <v>0</v>
      </c>
      <c r="AD902" s="62"/>
    </row>
    <row r="903" spans="1:30" ht="15" customHeight="1">
      <c r="A903" s="49">
        <f>T71密集市街地の状況!A902</f>
        <v>0</v>
      </c>
      <c r="B903" s="16"/>
      <c r="C903" s="16"/>
      <c r="D903" s="16" t="str">
        <f t="shared" si="98"/>
        <v/>
      </c>
      <c r="E903" s="16"/>
      <c r="F903" s="16"/>
      <c r="G903" s="51">
        <v>897</v>
      </c>
      <c r="H903" s="31">
        <f>T71密集市街地の状況!B902</f>
        <v>0</v>
      </c>
      <c r="I903" s="31">
        <f>T71密集市街地の状況!C902</f>
        <v>0</v>
      </c>
      <c r="J903" s="31">
        <f>T71密集市街地の状況!D902</f>
        <v>0</v>
      </c>
      <c r="K903" s="31">
        <f>VLOOKUP(A903,T11aゾーン名称及び面積!$A$6:$I$2001,5,FALSE)</f>
        <v>0</v>
      </c>
      <c r="L903" s="31">
        <f>VLOOKUP(A903,T11aゾーン名称及び面積!$A$6:$I$2001,6,FALSE)</f>
        <v>0</v>
      </c>
      <c r="M903" s="52">
        <f>VLOOKUP(A903,T11aゾーン名称及び面積!$A$6:$I$2001,7,FALSE)</f>
        <v>0</v>
      </c>
      <c r="N903" s="52">
        <f>VLOOKUP(A903,T11aゾーン名称及び面積!$A$6:$I$2001,8,FALSE)</f>
        <v>0</v>
      </c>
      <c r="O903" s="53">
        <f>VLOOKUP(A903,T11aゾーン名称及び面積!$A$6:$I$2001,9,FALSE)</f>
        <v>0</v>
      </c>
      <c r="P903" s="54">
        <f>VLOOKUP(A903,T23ゾーン別人口!$A$6:$F$2001,6,FALSE)</f>
        <v>0</v>
      </c>
      <c r="Q903" s="58" t="e">
        <f t="shared" si="92"/>
        <v>#DIV/0!</v>
      </c>
      <c r="R903" s="53">
        <f>VLOOKUP(A903,T71密集市街地の状況!$A$6:$F$2000,6,FALSE)</f>
        <v>0</v>
      </c>
      <c r="S903" s="54">
        <f>VLOOKUP(A903,T56建物老朽度!$A$6:$R$2001,17,FALSE)</f>
        <v>0</v>
      </c>
      <c r="T903" s="54">
        <f>VLOOKUP(A903,T56建物老朽度!$A$6:$R$2001,18,FALSE)</f>
        <v>0</v>
      </c>
      <c r="U903" s="54" t="e">
        <f t="shared" si="93"/>
        <v>#DIV/0!</v>
      </c>
      <c r="V903" s="55" t="str">
        <f t="shared" si="94"/>
        <v>-</v>
      </c>
      <c r="W903" s="56">
        <f t="shared" si="95"/>
        <v>0</v>
      </c>
      <c r="X903" s="57">
        <f>VLOOKUP(A903,T71密集市街地の状況!$A$6:$Q$2001,13,FALSE)</f>
        <v>0</v>
      </c>
      <c r="Y903" s="56">
        <f t="shared" si="96"/>
        <v>0</v>
      </c>
      <c r="Z903" s="60"/>
      <c r="AA903" s="60"/>
      <c r="AB903" s="53">
        <f>VLOOKUP(A903,T71密集市街地の状況!$A$6:$Q$2000,15,FALSE)</f>
        <v>0</v>
      </c>
      <c r="AC903" s="61">
        <f t="shared" si="97"/>
        <v>0</v>
      </c>
      <c r="AD903" s="62"/>
    </row>
    <row r="904" spans="1:30" ht="15" customHeight="1">
      <c r="A904" s="49">
        <f>T71密集市街地の状況!A903</f>
        <v>0</v>
      </c>
      <c r="B904" s="16"/>
      <c r="C904" s="16"/>
      <c r="D904" s="16" t="str">
        <f t="shared" si="98"/>
        <v/>
      </c>
      <c r="E904" s="16"/>
      <c r="F904" s="16"/>
      <c r="G904" s="51">
        <v>898</v>
      </c>
      <c r="H904" s="31">
        <f>T71密集市街地の状況!B903</f>
        <v>0</v>
      </c>
      <c r="I904" s="31">
        <f>T71密集市街地の状況!C903</f>
        <v>0</v>
      </c>
      <c r="J904" s="31">
        <f>T71密集市街地の状況!D903</f>
        <v>0</v>
      </c>
      <c r="K904" s="31">
        <f>VLOOKUP(A904,T11aゾーン名称及び面積!$A$6:$I$2001,5,FALSE)</f>
        <v>0</v>
      </c>
      <c r="L904" s="31">
        <f>VLOOKUP(A904,T11aゾーン名称及び面積!$A$6:$I$2001,6,FALSE)</f>
        <v>0</v>
      </c>
      <c r="M904" s="52">
        <f>VLOOKUP(A904,T11aゾーン名称及び面積!$A$6:$I$2001,7,FALSE)</f>
        <v>0</v>
      </c>
      <c r="N904" s="52">
        <f>VLOOKUP(A904,T11aゾーン名称及び面積!$A$6:$I$2001,8,FALSE)</f>
        <v>0</v>
      </c>
      <c r="O904" s="53">
        <f>VLOOKUP(A904,T11aゾーン名称及び面積!$A$6:$I$2001,9,FALSE)</f>
        <v>0</v>
      </c>
      <c r="P904" s="54">
        <f>VLOOKUP(A904,T23ゾーン別人口!$A$6:$F$2001,6,FALSE)</f>
        <v>0</v>
      </c>
      <c r="Q904" s="58" t="e">
        <f t="shared" ref="Q904:Q967" si="99">ROUND(P904/O904,1)</f>
        <v>#DIV/0!</v>
      </c>
      <c r="R904" s="53">
        <f>VLOOKUP(A904,T71密集市街地の状況!$A$6:$F$2000,6,FALSE)</f>
        <v>0</v>
      </c>
      <c r="S904" s="54">
        <f>VLOOKUP(A904,T56建物老朽度!$A$6:$R$2001,17,FALSE)</f>
        <v>0</v>
      </c>
      <c r="T904" s="54">
        <f>VLOOKUP(A904,T56建物老朽度!$A$6:$R$2001,18,FALSE)</f>
        <v>0</v>
      </c>
      <c r="U904" s="54" t="e">
        <f t="shared" ref="U904:U967" si="100">ROUND(T904/O904,2)</f>
        <v>#DIV/0!</v>
      </c>
      <c r="V904" s="55" t="str">
        <f t="shared" ref="V904:V967" si="101">IFERROR(ROUND(S904/T904*100,2),"-")</f>
        <v>-</v>
      </c>
      <c r="W904" s="56">
        <f t="shared" ref="W904:W967" si="102">IF(V904="-",0,IF(V904&gt;=$W$5,1,0))</f>
        <v>0</v>
      </c>
      <c r="X904" s="57">
        <f>VLOOKUP(A904,T71密集市街地の状況!$A$6:$Q$2001,13,FALSE)</f>
        <v>0</v>
      </c>
      <c r="Y904" s="56">
        <f t="shared" ref="Y904:Y967" si="103">IF(X904&gt;=$Y$5,1,0)</f>
        <v>0</v>
      </c>
      <c r="Z904" s="60"/>
      <c r="AA904" s="60"/>
      <c r="AB904" s="53">
        <f>VLOOKUP(A904,T71密集市街地の状況!$A$6:$Q$2000,15,FALSE)</f>
        <v>0</v>
      </c>
      <c r="AC904" s="61">
        <f t="shared" ref="AC904:AC967" si="104">IF(AB904&gt;=$AC$5,1,0)</f>
        <v>0</v>
      </c>
      <c r="AD904" s="62"/>
    </row>
    <row r="905" spans="1:30" ht="15" customHeight="1">
      <c r="A905" s="49">
        <f>T71密集市街地の状況!A904</f>
        <v>0</v>
      </c>
      <c r="B905" s="16"/>
      <c r="C905" s="16"/>
      <c r="D905" s="16" t="str">
        <f t="shared" ref="D905:D968" si="105">IF(AND(OR(W905=1,Y905=1),OR(Z905=1,AA905=1))=TRUE,1, "")</f>
        <v/>
      </c>
      <c r="E905" s="16"/>
      <c r="F905" s="16"/>
      <c r="G905" s="51">
        <v>899</v>
      </c>
      <c r="H905" s="31">
        <f>T71密集市街地の状況!B904</f>
        <v>0</v>
      </c>
      <c r="I905" s="31">
        <f>T71密集市街地の状況!C904</f>
        <v>0</v>
      </c>
      <c r="J905" s="31">
        <f>T71密集市街地の状況!D904</f>
        <v>0</v>
      </c>
      <c r="K905" s="31">
        <f>VLOOKUP(A905,T11aゾーン名称及び面積!$A$6:$I$2001,5,FALSE)</f>
        <v>0</v>
      </c>
      <c r="L905" s="31">
        <f>VLOOKUP(A905,T11aゾーン名称及び面積!$A$6:$I$2001,6,FALSE)</f>
        <v>0</v>
      </c>
      <c r="M905" s="52">
        <f>VLOOKUP(A905,T11aゾーン名称及び面積!$A$6:$I$2001,7,FALSE)</f>
        <v>0</v>
      </c>
      <c r="N905" s="52">
        <f>VLOOKUP(A905,T11aゾーン名称及び面積!$A$6:$I$2001,8,FALSE)</f>
        <v>0</v>
      </c>
      <c r="O905" s="53">
        <f>VLOOKUP(A905,T11aゾーン名称及び面積!$A$6:$I$2001,9,FALSE)</f>
        <v>0</v>
      </c>
      <c r="P905" s="54">
        <f>VLOOKUP(A905,T23ゾーン別人口!$A$6:$F$2001,6,FALSE)</f>
        <v>0</v>
      </c>
      <c r="Q905" s="58" t="e">
        <f t="shared" si="99"/>
        <v>#DIV/0!</v>
      </c>
      <c r="R905" s="53">
        <f>VLOOKUP(A905,T71密集市街地の状況!$A$6:$F$2000,6,FALSE)</f>
        <v>0</v>
      </c>
      <c r="S905" s="54">
        <f>VLOOKUP(A905,T56建物老朽度!$A$6:$R$2001,17,FALSE)</f>
        <v>0</v>
      </c>
      <c r="T905" s="54">
        <f>VLOOKUP(A905,T56建物老朽度!$A$6:$R$2001,18,FALSE)</f>
        <v>0</v>
      </c>
      <c r="U905" s="54" t="e">
        <f t="shared" si="100"/>
        <v>#DIV/0!</v>
      </c>
      <c r="V905" s="55" t="str">
        <f t="shared" si="101"/>
        <v>-</v>
      </c>
      <c r="W905" s="56">
        <f t="shared" si="102"/>
        <v>0</v>
      </c>
      <c r="X905" s="57">
        <f>VLOOKUP(A905,T71密集市街地の状況!$A$6:$Q$2001,13,FALSE)</f>
        <v>0</v>
      </c>
      <c r="Y905" s="56">
        <f t="shared" si="103"/>
        <v>0</v>
      </c>
      <c r="Z905" s="60"/>
      <c r="AA905" s="60"/>
      <c r="AB905" s="53">
        <f>VLOOKUP(A905,T71密集市街地の状況!$A$6:$Q$2000,15,FALSE)</f>
        <v>0</v>
      </c>
      <c r="AC905" s="61">
        <f t="shared" si="104"/>
        <v>0</v>
      </c>
      <c r="AD905" s="62"/>
    </row>
    <row r="906" spans="1:30" ht="15" customHeight="1">
      <c r="A906" s="49">
        <f>T71密集市街地の状況!A905</f>
        <v>0</v>
      </c>
      <c r="B906" s="16"/>
      <c r="C906" s="16"/>
      <c r="D906" s="16" t="str">
        <f t="shared" si="105"/>
        <v/>
      </c>
      <c r="E906" s="16"/>
      <c r="F906" s="16"/>
      <c r="G906" s="51">
        <v>900</v>
      </c>
      <c r="H906" s="31">
        <f>T71密集市街地の状況!B905</f>
        <v>0</v>
      </c>
      <c r="I906" s="31">
        <f>T71密集市街地の状況!C905</f>
        <v>0</v>
      </c>
      <c r="J906" s="31">
        <f>T71密集市街地の状況!D905</f>
        <v>0</v>
      </c>
      <c r="K906" s="31">
        <f>VLOOKUP(A906,T11aゾーン名称及び面積!$A$6:$I$2001,5,FALSE)</f>
        <v>0</v>
      </c>
      <c r="L906" s="31">
        <f>VLOOKUP(A906,T11aゾーン名称及び面積!$A$6:$I$2001,6,FALSE)</f>
        <v>0</v>
      </c>
      <c r="M906" s="52">
        <f>VLOOKUP(A906,T11aゾーン名称及び面積!$A$6:$I$2001,7,FALSE)</f>
        <v>0</v>
      </c>
      <c r="N906" s="52">
        <f>VLOOKUP(A906,T11aゾーン名称及び面積!$A$6:$I$2001,8,FALSE)</f>
        <v>0</v>
      </c>
      <c r="O906" s="53">
        <f>VLOOKUP(A906,T11aゾーン名称及び面積!$A$6:$I$2001,9,FALSE)</f>
        <v>0</v>
      </c>
      <c r="P906" s="54">
        <f>VLOOKUP(A906,T23ゾーン別人口!$A$6:$F$2001,6,FALSE)</f>
        <v>0</v>
      </c>
      <c r="Q906" s="58" t="e">
        <f t="shared" si="99"/>
        <v>#DIV/0!</v>
      </c>
      <c r="R906" s="53">
        <f>VLOOKUP(A906,T71密集市街地の状況!$A$6:$F$2000,6,FALSE)</f>
        <v>0</v>
      </c>
      <c r="S906" s="54">
        <f>VLOOKUP(A906,T56建物老朽度!$A$6:$R$2001,17,FALSE)</f>
        <v>0</v>
      </c>
      <c r="T906" s="54">
        <f>VLOOKUP(A906,T56建物老朽度!$A$6:$R$2001,18,FALSE)</f>
        <v>0</v>
      </c>
      <c r="U906" s="54" t="e">
        <f t="shared" si="100"/>
        <v>#DIV/0!</v>
      </c>
      <c r="V906" s="55" t="str">
        <f t="shared" si="101"/>
        <v>-</v>
      </c>
      <c r="W906" s="56">
        <f t="shared" si="102"/>
        <v>0</v>
      </c>
      <c r="X906" s="57">
        <f>VLOOKUP(A906,T71密集市街地の状況!$A$6:$Q$2001,13,FALSE)</f>
        <v>0</v>
      </c>
      <c r="Y906" s="56">
        <f t="shared" si="103"/>
        <v>0</v>
      </c>
      <c r="Z906" s="60"/>
      <c r="AA906" s="60"/>
      <c r="AB906" s="53">
        <f>VLOOKUP(A906,T71密集市街地の状況!$A$6:$Q$2000,15,FALSE)</f>
        <v>0</v>
      </c>
      <c r="AC906" s="61">
        <f t="shared" si="104"/>
        <v>0</v>
      </c>
      <c r="AD906" s="62"/>
    </row>
    <row r="907" spans="1:30" ht="15" customHeight="1">
      <c r="A907" s="49">
        <f>T71密集市街地の状況!A906</f>
        <v>0</v>
      </c>
      <c r="B907" s="16"/>
      <c r="C907" s="16"/>
      <c r="D907" s="16" t="str">
        <f t="shared" si="105"/>
        <v/>
      </c>
      <c r="E907" s="16"/>
      <c r="F907" s="16"/>
      <c r="G907" s="51">
        <v>901</v>
      </c>
      <c r="H907" s="31">
        <f>T71密集市街地の状況!B906</f>
        <v>0</v>
      </c>
      <c r="I907" s="31">
        <f>T71密集市街地の状況!C906</f>
        <v>0</v>
      </c>
      <c r="J907" s="31">
        <f>T71密集市街地の状況!D906</f>
        <v>0</v>
      </c>
      <c r="K907" s="31">
        <f>VLOOKUP(A907,T11aゾーン名称及び面積!$A$6:$I$2001,5,FALSE)</f>
        <v>0</v>
      </c>
      <c r="L907" s="31">
        <f>VLOOKUP(A907,T11aゾーン名称及び面積!$A$6:$I$2001,6,FALSE)</f>
        <v>0</v>
      </c>
      <c r="M907" s="52">
        <f>VLOOKUP(A907,T11aゾーン名称及び面積!$A$6:$I$2001,7,FALSE)</f>
        <v>0</v>
      </c>
      <c r="N907" s="52">
        <f>VLOOKUP(A907,T11aゾーン名称及び面積!$A$6:$I$2001,8,FALSE)</f>
        <v>0</v>
      </c>
      <c r="O907" s="53">
        <f>VLOOKUP(A907,T11aゾーン名称及び面積!$A$6:$I$2001,9,FALSE)</f>
        <v>0</v>
      </c>
      <c r="P907" s="54">
        <f>VLOOKUP(A907,T23ゾーン別人口!$A$6:$F$2001,6,FALSE)</f>
        <v>0</v>
      </c>
      <c r="Q907" s="58" t="e">
        <f t="shared" si="99"/>
        <v>#DIV/0!</v>
      </c>
      <c r="R907" s="53">
        <f>VLOOKUP(A907,T71密集市街地の状況!$A$6:$F$2000,6,FALSE)</f>
        <v>0</v>
      </c>
      <c r="S907" s="54">
        <f>VLOOKUP(A907,T56建物老朽度!$A$6:$R$2001,17,FALSE)</f>
        <v>0</v>
      </c>
      <c r="T907" s="54">
        <f>VLOOKUP(A907,T56建物老朽度!$A$6:$R$2001,18,FALSE)</f>
        <v>0</v>
      </c>
      <c r="U907" s="54" t="e">
        <f t="shared" si="100"/>
        <v>#DIV/0!</v>
      </c>
      <c r="V907" s="55" t="str">
        <f t="shared" si="101"/>
        <v>-</v>
      </c>
      <c r="W907" s="56">
        <f t="shared" si="102"/>
        <v>0</v>
      </c>
      <c r="X907" s="57">
        <f>VLOOKUP(A907,T71密集市街地の状況!$A$6:$Q$2001,13,FALSE)</f>
        <v>0</v>
      </c>
      <c r="Y907" s="56">
        <f t="shared" si="103"/>
        <v>0</v>
      </c>
      <c r="Z907" s="60"/>
      <c r="AA907" s="60"/>
      <c r="AB907" s="53">
        <f>VLOOKUP(A907,T71密集市街地の状況!$A$6:$Q$2000,15,FALSE)</f>
        <v>0</v>
      </c>
      <c r="AC907" s="61">
        <f t="shared" si="104"/>
        <v>0</v>
      </c>
      <c r="AD907" s="62"/>
    </row>
    <row r="908" spans="1:30" ht="15" customHeight="1">
      <c r="A908" s="49">
        <f>T71密集市街地の状況!A907</f>
        <v>0</v>
      </c>
      <c r="B908" s="16"/>
      <c r="C908" s="16"/>
      <c r="D908" s="16" t="str">
        <f t="shared" si="105"/>
        <v/>
      </c>
      <c r="E908" s="16"/>
      <c r="F908" s="16"/>
      <c r="G908" s="51">
        <v>902</v>
      </c>
      <c r="H908" s="31">
        <f>T71密集市街地の状況!B907</f>
        <v>0</v>
      </c>
      <c r="I908" s="31">
        <f>T71密集市街地の状況!C907</f>
        <v>0</v>
      </c>
      <c r="J908" s="31">
        <f>T71密集市街地の状況!D907</f>
        <v>0</v>
      </c>
      <c r="K908" s="31">
        <f>VLOOKUP(A908,T11aゾーン名称及び面積!$A$6:$I$2001,5,FALSE)</f>
        <v>0</v>
      </c>
      <c r="L908" s="31">
        <f>VLOOKUP(A908,T11aゾーン名称及び面積!$A$6:$I$2001,6,FALSE)</f>
        <v>0</v>
      </c>
      <c r="M908" s="52">
        <f>VLOOKUP(A908,T11aゾーン名称及び面積!$A$6:$I$2001,7,FALSE)</f>
        <v>0</v>
      </c>
      <c r="N908" s="52">
        <f>VLOOKUP(A908,T11aゾーン名称及び面積!$A$6:$I$2001,8,FALSE)</f>
        <v>0</v>
      </c>
      <c r="O908" s="53">
        <f>VLOOKUP(A908,T11aゾーン名称及び面積!$A$6:$I$2001,9,FALSE)</f>
        <v>0</v>
      </c>
      <c r="P908" s="54">
        <f>VLOOKUP(A908,T23ゾーン別人口!$A$6:$F$2001,6,FALSE)</f>
        <v>0</v>
      </c>
      <c r="Q908" s="58" t="e">
        <f t="shared" si="99"/>
        <v>#DIV/0!</v>
      </c>
      <c r="R908" s="53">
        <f>VLOOKUP(A908,T71密集市街地の状況!$A$6:$F$2000,6,FALSE)</f>
        <v>0</v>
      </c>
      <c r="S908" s="54">
        <f>VLOOKUP(A908,T56建物老朽度!$A$6:$R$2001,17,FALSE)</f>
        <v>0</v>
      </c>
      <c r="T908" s="54">
        <f>VLOOKUP(A908,T56建物老朽度!$A$6:$R$2001,18,FALSE)</f>
        <v>0</v>
      </c>
      <c r="U908" s="54" t="e">
        <f t="shared" si="100"/>
        <v>#DIV/0!</v>
      </c>
      <c r="V908" s="55" t="str">
        <f t="shared" si="101"/>
        <v>-</v>
      </c>
      <c r="W908" s="56">
        <f t="shared" si="102"/>
        <v>0</v>
      </c>
      <c r="X908" s="57">
        <f>VLOOKUP(A908,T71密集市街地の状況!$A$6:$Q$2001,13,FALSE)</f>
        <v>0</v>
      </c>
      <c r="Y908" s="56">
        <f t="shared" si="103"/>
        <v>0</v>
      </c>
      <c r="Z908" s="60"/>
      <c r="AA908" s="60"/>
      <c r="AB908" s="53">
        <f>VLOOKUP(A908,T71密集市街地の状況!$A$6:$Q$2000,15,FALSE)</f>
        <v>0</v>
      </c>
      <c r="AC908" s="61">
        <f t="shared" si="104"/>
        <v>0</v>
      </c>
      <c r="AD908" s="62"/>
    </row>
    <row r="909" spans="1:30" ht="15" customHeight="1">
      <c r="A909" s="49">
        <f>T71密集市街地の状況!A908</f>
        <v>0</v>
      </c>
      <c r="B909" s="16"/>
      <c r="C909" s="16"/>
      <c r="D909" s="16" t="str">
        <f t="shared" si="105"/>
        <v/>
      </c>
      <c r="E909" s="16"/>
      <c r="F909" s="16"/>
      <c r="G909" s="51">
        <v>903</v>
      </c>
      <c r="H909" s="31">
        <f>T71密集市街地の状況!B908</f>
        <v>0</v>
      </c>
      <c r="I909" s="31">
        <f>T71密集市街地の状況!C908</f>
        <v>0</v>
      </c>
      <c r="J909" s="31">
        <f>T71密集市街地の状況!D908</f>
        <v>0</v>
      </c>
      <c r="K909" s="31">
        <f>VLOOKUP(A909,T11aゾーン名称及び面積!$A$6:$I$2001,5,FALSE)</f>
        <v>0</v>
      </c>
      <c r="L909" s="31">
        <f>VLOOKUP(A909,T11aゾーン名称及び面積!$A$6:$I$2001,6,FALSE)</f>
        <v>0</v>
      </c>
      <c r="M909" s="52">
        <f>VLOOKUP(A909,T11aゾーン名称及び面積!$A$6:$I$2001,7,FALSE)</f>
        <v>0</v>
      </c>
      <c r="N909" s="52">
        <f>VLOOKUP(A909,T11aゾーン名称及び面積!$A$6:$I$2001,8,FALSE)</f>
        <v>0</v>
      </c>
      <c r="O909" s="53">
        <f>VLOOKUP(A909,T11aゾーン名称及び面積!$A$6:$I$2001,9,FALSE)</f>
        <v>0</v>
      </c>
      <c r="P909" s="54">
        <f>VLOOKUP(A909,T23ゾーン別人口!$A$6:$F$2001,6,FALSE)</f>
        <v>0</v>
      </c>
      <c r="Q909" s="58" t="e">
        <f t="shared" si="99"/>
        <v>#DIV/0!</v>
      </c>
      <c r="R909" s="53">
        <f>VLOOKUP(A909,T71密集市街地の状況!$A$6:$F$2000,6,FALSE)</f>
        <v>0</v>
      </c>
      <c r="S909" s="54">
        <f>VLOOKUP(A909,T56建物老朽度!$A$6:$R$2001,17,FALSE)</f>
        <v>0</v>
      </c>
      <c r="T909" s="54">
        <f>VLOOKUP(A909,T56建物老朽度!$A$6:$R$2001,18,FALSE)</f>
        <v>0</v>
      </c>
      <c r="U909" s="54" t="e">
        <f t="shared" si="100"/>
        <v>#DIV/0!</v>
      </c>
      <c r="V909" s="55" t="str">
        <f t="shared" si="101"/>
        <v>-</v>
      </c>
      <c r="W909" s="56">
        <f t="shared" si="102"/>
        <v>0</v>
      </c>
      <c r="X909" s="57">
        <f>VLOOKUP(A909,T71密集市街地の状況!$A$6:$Q$2001,13,FALSE)</f>
        <v>0</v>
      </c>
      <c r="Y909" s="56">
        <f t="shared" si="103"/>
        <v>0</v>
      </c>
      <c r="Z909" s="60"/>
      <c r="AA909" s="60"/>
      <c r="AB909" s="53">
        <f>VLOOKUP(A909,T71密集市街地の状況!$A$6:$Q$2000,15,FALSE)</f>
        <v>0</v>
      </c>
      <c r="AC909" s="61">
        <f t="shared" si="104"/>
        <v>0</v>
      </c>
      <c r="AD909" s="62"/>
    </row>
    <row r="910" spans="1:30" ht="15" customHeight="1">
      <c r="A910" s="49">
        <f>T71密集市街地の状況!A909</f>
        <v>0</v>
      </c>
      <c r="B910" s="16"/>
      <c r="C910" s="16"/>
      <c r="D910" s="16" t="str">
        <f t="shared" si="105"/>
        <v/>
      </c>
      <c r="E910" s="16"/>
      <c r="F910" s="16"/>
      <c r="G910" s="51">
        <v>904</v>
      </c>
      <c r="H910" s="31">
        <f>T71密集市街地の状況!B909</f>
        <v>0</v>
      </c>
      <c r="I910" s="31">
        <f>T71密集市街地の状況!C909</f>
        <v>0</v>
      </c>
      <c r="J910" s="31">
        <f>T71密集市街地の状況!D909</f>
        <v>0</v>
      </c>
      <c r="K910" s="31">
        <f>VLOOKUP(A910,T11aゾーン名称及び面積!$A$6:$I$2001,5,FALSE)</f>
        <v>0</v>
      </c>
      <c r="L910" s="31">
        <f>VLOOKUP(A910,T11aゾーン名称及び面積!$A$6:$I$2001,6,FALSE)</f>
        <v>0</v>
      </c>
      <c r="M910" s="52">
        <f>VLOOKUP(A910,T11aゾーン名称及び面積!$A$6:$I$2001,7,FALSE)</f>
        <v>0</v>
      </c>
      <c r="N910" s="52">
        <f>VLOOKUP(A910,T11aゾーン名称及び面積!$A$6:$I$2001,8,FALSE)</f>
        <v>0</v>
      </c>
      <c r="O910" s="53">
        <f>VLOOKUP(A910,T11aゾーン名称及び面積!$A$6:$I$2001,9,FALSE)</f>
        <v>0</v>
      </c>
      <c r="P910" s="54">
        <f>VLOOKUP(A910,T23ゾーン別人口!$A$6:$F$2001,6,FALSE)</f>
        <v>0</v>
      </c>
      <c r="Q910" s="58" t="e">
        <f t="shared" si="99"/>
        <v>#DIV/0!</v>
      </c>
      <c r="R910" s="53">
        <f>VLOOKUP(A910,T71密集市街地の状況!$A$6:$F$2000,6,FALSE)</f>
        <v>0</v>
      </c>
      <c r="S910" s="54">
        <f>VLOOKUP(A910,T56建物老朽度!$A$6:$R$2001,17,FALSE)</f>
        <v>0</v>
      </c>
      <c r="T910" s="54">
        <f>VLOOKUP(A910,T56建物老朽度!$A$6:$R$2001,18,FALSE)</f>
        <v>0</v>
      </c>
      <c r="U910" s="54" t="e">
        <f t="shared" si="100"/>
        <v>#DIV/0!</v>
      </c>
      <c r="V910" s="55" t="str">
        <f t="shared" si="101"/>
        <v>-</v>
      </c>
      <c r="W910" s="56">
        <f t="shared" si="102"/>
        <v>0</v>
      </c>
      <c r="X910" s="57">
        <f>VLOOKUP(A910,T71密集市街地の状況!$A$6:$Q$2001,13,FALSE)</f>
        <v>0</v>
      </c>
      <c r="Y910" s="56">
        <f t="shared" si="103"/>
        <v>0</v>
      </c>
      <c r="Z910" s="60"/>
      <c r="AA910" s="60"/>
      <c r="AB910" s="53">
        <f>VLOOKUP(A910,T71密集市街地の状況!$A$6:$Q$2000,15,FALSE)</f>
        <v>0</v>
      </c>
      <c r="AC910" s="61">
        <f t="shared" si="104"/>
        <v>0</v>
      </c>
      <c r="AD910" s="62"/>
    </row>
    <row r="911" spans="1:30" ht="15" customHeight="1">
      <c r="A911" s="49">
        <f>T71密集市街地の状況!A910</f>
        <v>0</v>
      </c>
      <c r="B911" s="16"/>
      <c r="C911" s="16"/>
      <c r="D911" s="16" t="str">
        <f t="shared" si="105"/>
        <v/>
      </c>
      <c r="E911" s="16"/>
      <c r="F911" s="16"/>
      <c r="G911" s="51">
        <v>905</v>
      </c>
      <c r="H911" s="31">
        <f>T71密集市街地の状況!B910</f>
        <v>0</v>
      </c>
      <c r="I911" s="31">
        <f>T71密集市街地の状況!C910</f>
        <v>0</v>
      </c>
      <c r="J911" s="31">
        <f>T71密集市街地の状況!D910</f>
        <v>0</v>
      </c>
      <c r="K911" s="31">
        <f>VLOOKUP(A911,T11aゾーン名称及び面積!$A$6:$I$2001,5,FALSE)</f>
        <v>0</v>
      </c>
      <c r="L911" s="31">
        <f>VLOOKUP(A911,T11aゾーン名称及び面積!$A$6:$I$2001,6,FALSE)</f>
        <v>0</v>
      </c>
      <c r="M911" s="52">
        <f>VLOOKUP(A911,T11aゾーン名称及び面積!$A$6:$I$2001,7,FALSE)</f>
        <v>0</v>
      </c>
      <c r="N911" s="52">
        <f>VLOOKUP(A911,T11aゾーン名称及び面積!$A$6:$I$2001,8,FALSE)</f>
        <v>0</v>
      </c>
      <c r="O911" s="53">
        <f>VLOOKUP(A911,T11aゾーン名称及び面積!$A$6:$I$2001,9,FALSE)</f>
        <v>0</v>
      </c>
      <c r="P911" s="54">
        <f>VLOOKUP(A911,T23ゾーン別人口!$A$6:$F$2001,6,FALSE)</f>
        <v>0</v>
      </c>
      <c r="Q911" s="58" t="e">
        <f t="shared" si="99"/>
        <v>#DIV/0!</v>
      </c>
      <c r="R911" s="53">
        <f>VLOOKUP(A911,T71密集市街地の状況!$A$6:$F$2000,6,FALSE)</f>
        <v>0</v>
      </c>
      <c r="S911" s="54">
        <f>VLOOKUP(A911,T56建物老朽度!$A$6:$R$2001,17,FALSE)</f>
        <v>0</v>
      </c>
      <c r="T911" s="54">
        <f>VLOOKUP(A911,T56建物老朽度!$A$6:$R$2001,18,FALSE)</f>
        <v>0</v>
      </c>
      <c r="U911" s="54" t="e">
        <f t="shared" si="100"/>
        <v>#DIV/0!</v>
      </c>
      <c r="V911" s="55" t="str">
        <f t="shared" si="101"/>
        <v>-</v>
      </c>
      <c r="W911" s="56">
        <f t="shared" si="102"/>
        <v>0</v>
      </c>
      <c r="X911" s="57">
        <f>VLOOKUP(A911,T71密集市街地の状況!$A$6:$Q$2001,13,FALSE)</f>
        <v>0</v>
      </c>
      <c r="Y911" s="56">
        <f t="shared" si="103"/>
        <v>0</v>
      </c>
      <c r="Z911" s="60"/>
      <c r="AA911" s="60"/>
      <c r="AB911" s="53">
        <f>VLOOKUP(A911,T71密集市街地の状況!$A$6:$Q$2000,15,FALSE)</f>
        <v>0</v>
      </c>
      <c r="AC911" s="61">
        <f t="shared" si="104"/>
        <v>0</v>
      </c>
      <c r="AD911" s="62"/>
    </row>
    <row r="912" spans="1:30" ht="15" customHeight="1">
      <c r="A912" s="49">
        <f>T71密集市街地の状況!A911</f>
        <v>0</v>
      </c>
      <c r="B912" s="16"/>
      <c r="C912" s="16"/>
      <c r="D912" s="16" t="str">
        <f t="shared" si="105"/>
        <v/>
      </c>
      <c r="E912" s="16"/>
      <c r="F912" s="16"/>
      <c r="G912" s="51">
        <v>906</v>
      </c>
      <c r="H912" s="31">
        <f>T71密集市街地の状況!B911</f>
        <v>0</v>
      </c>
      <c r="I912" s="31">
        <f>T71密集市街地の状況!C911</f>
        <v>0</v>
      </c>
      <c r="J912" s="31">
        <f>T71密集市街地の状況!D911</f>
        <v>0</v>
      </c>
      <c r="K912" s="31">
        <f>VLOOKUP(A912,T11aゾーン名称及び面積!$A$6:$I$2001,5,FALSE)</f>
        <v>0</v>
      </c>
      <c r="L912" s="31">
        <f>VLOOKUP(A912,T11aゾーン名称及び面積!$A$6:$I$2001,6,FALSE)</f>
        <v>0</v>
      </c>
      <c r="M912" s="52">
        <f>VLOOKUP(A912,T11aゾーン名称及び面積!$A$6:$I$2001,7,FALSE)</f>
        <v>0</v>
      </c>
      <c r="N912" s="52">
        <f>VLOOKUP(A912,T11aゾーン名称及び面積!$A$6:$I$2001,8,FALSE)</f>
        <v>0</v>
      </c>
      <c r="O912" s="53">
        <f>VLOOKUP(A912,T11aゾーン名称及び面積!$A$6:$I$2001,9,FALSE)</f>
        <v>0</v>
      </c>
      <c r="P912" s="54">
        <f>VLOOKUP(A912,T23ゾーン別人口!$A$6:$F$2001,6,FALSE)</f>
        <v>0</v>
      </c>
      <c r="Q912" s="58" t="e">
        <f t="shared" si="99"/>
        <v>#DIV/0!</v>
      </c>
      <c r="R912" s="53">
        <f>VLOOKUP(A912,T71密集市街地の状況!$A$6:$F$2000,6,FALSE)</f>
        <v>0</v>
      </c>
      <c r="S912" s="54">
        <f>VLOOKUP(A912,T56建物老朽度!$A$6:$R$2001,17,FALSE)</f>
        <v>0</v>
      </c>
      <c r="T912" s="54">
        <f>VLOOKUP(A912,T56建物老朽度!$A$6:$R$2001,18,FALSE)</f>
        <v>0</v>
      </c>
      <c r="U912" s="54" t="e">
        <f t="shared" si="100"/>
        <v>#DIV/0!</v>
      </c>
      <c r="V912" s="55" t="str">
        <f t="shared" si="101"/>
        <v>-</v>
      </c>
      <c r="W912" s="56">
        <f t="shared" si="102"/>
        <v>0</v>
      </c>
      <c r="X912" s="57">
        <f>VLOOKUP(A912,T71密集市街地の状況!$A$6:$Q$2001,13,FALSE)</f>
        <v>0</v>
      </c>
      <c r="Y912" s="56">
        <f t="shared" si="103"/>
        <v>0</v>
      </c>
      <c r="Z912" s="60"/>
      <c r="AA912" s="60"/>
      <c r="AB912" s="53">
        <f>VLOOKUP(A912,T71密集市街地の状況!$A$6:$Q$2000,15,FALSE)</f>
        <v>0</v>
      </c>
      <c r="AC912" s="61">
        <f t="shared" si="104"/>
        <v>0</v>
      </c>
      <c r="AD912" s="62"/>
    </row>
    <row r="913" spans="1:30" ht="15" customHeight="1">
      <c r="A913" s="49">
        <f>T71密集市街地の状況!A912</f>
        <v>0</v>
      </c>
      <c r="B913" s="16"/>
      <c r="C913" s="16"/>
      <c r="D913" s="16" t="str">
        <f t="shared" si="105"/>
        <v/>
      </c>
      <c r="E913" s="16"/>
      <c r="F913" s="16"/>
      <c r="G913" s="51">
        <v>907</v>
      </c>
      <c r="H913" s="31">
        <f>T71密集市街地の状況!B912</f>
        <v>0</v>
      </c>
      <c r="I913" s="31">
        <f>T71密集市街地の状況!C912</f>
        <v>0</v>
      </c>
      <c r="J913" s="31">
        <f>T71密集市街地の状況!D912</f>
        <v>0</v>
      </c>
      <c r="K913" s="31">
        <f>VLOOKUP(A913,T11aゾーン名称及び面積!$A$6:$I$2001,5,FALSE)</f>
        <v>0</v>
      </c>
      <c r="L913" s="31">
        <f>VLOOKUP(A913,T11aゾーン名称及び面積!$A$6:$I$2001,6,FALSE)</f>
        <v>0</v>
      </c>
      <c r="M913" s="52">
        <f>VLOOKUP(A913,T11aゾーン名称及び面積!$A$6:$I$2001,7,FALSE)</f>
        <v>0</v>
      </c>
      <c r="N913" s="52">
        <f>VLOOKUP(A913,T11aゾーン名称及び面積!$A$6:$I$2001,8,FALSE)</f>
        <v>0</v>
      </c>
      <c r="O913" s="53">
        <f>VLOOKUP(A913,T11aゾーン名称及び面積!$A$6:$I$2001,9,FALSE)</f>
        <v>0</v>
      </c>
      <c r="P913" s="54">
        <f>VLOOKUP(A913,T23ゾーン別人口!$A$6:$F$2001,6,FALSE)</f>
        <v>0</v>
      </c>
      <c r="Q913" s="58" t="e">
        <f t="shared" si="99"/>
        <v>#DIV/0!</v>
      </c>
      <c r="R913" s="53">
        <f>VLOOKUP(A913,T71密集市街地の状況!$A$6:$F$2000,6,FALSE)</f>
        <v>0</v>
      </c>
      <c r="S913" s="54">
        <f>VLOOKUP(A913,T56建物老朽度!$A$6:$R$2001,17,FALSE)</f>
        <v>0</v>
      </c>
      <c r="T913" s="54">
        <f>VLOOKUP(A913,T56建物老朽度!$A$6:$R$2001,18,FALSE)</f>
        <v>0</v>
      </c>
      <c r="U913" s="54" t="e">
        <f t="shared" si="100"/>
        <v>#DIV/0!</v>
      </c>
      <c r="V913" s="55" t="str">
        <f t="shared" si="101"/>
        <v>-</v>
      </c>
      <c r="W913" s="56">
        <f t="shared" si="102"/>
        <v>0</v>
      </c>
      <c r="X913" s="57">
        <f>VLOOKUP(A913,T71密集市街地の状況!$A$6:$Q$2001,13,FALSE)</f>
        <v>0</v>
      </c>
      <c r="Y913" s="56">
        <f t="shared" si="103"/>
        <v>0</v>
      </c>
      <c r="Z913" s="60"/>
      <c r="AA913" s="60"/>
      <c r="AB913" s="53">
        <f>VLOOKUP(A913,T71密集市街地の状況!$A$6:$Q$2000,15,FALSE)</f>
        <v>0</v>
      </c>
      <c r="AC913" s="61">
        <f t="shared" si="104"/>
        <v>0</v>
      </c>
      <c r="AD913" s="62"/>
    </row>
    <row r="914" spans="1:30" ht="15" customHeight="1">
      <c r="A914" s="49">
        <f>T71密集市街地の状況!A913</f>
        <v>0</v>
      </c>
      <c r="B914" s="16"/>
      <c r="C914" s="16"/>
      <c r="D914" s="16" t="str">
        <f t="shared" si="105"/>
        <v/>
      </c>
      <c r="E914" s="16"/>
      <c r="F914" s="16"/>
      <c r="G914" s="51">
        <v>908</v>
      </c>
      <c r="H914" s="31">
        <f>T71密集市街地の状況!B913</f>
        <v>0</v>
      </c>
      <c r="I914" s="31">
        <f>T71密集市街地の状況!C913</f>
        <v>0</v>
      </c>
      <c r="J914" s="31">
        <f>T71密集市街地の状況!D913</f>
        <v>0</v>
      </c>
      <c r="K914" s="31">
        <f>VLOOKUP(A914,T11aゾーン名称及び面積!$A$6:$I$2001,5,FALSE)</f>
        <v>0</v>
      </c>
      <c r="L914" s="31">
        <f>VLOOKUP(A914,T11aゾーン名称及び面積!$A$6:$I$2001,6,FALSE)</f>
        <v>0</v>
      </c>
      <c r="M914" s="52">
        <f>VLOOKUP(A914,T11aゾーン名称及び面積!$A$6:$I$2001,7,FALSE)</f>
        <v>0</v>
      </c>
      <c r="N914" s="52">
        <f>VLOOKUP(A914,T11aゾーン名称及び面積!$A$6:$I$2001,8,FALSE)</f>
        <v>0</v>
      </c>
      <c r="O914" s="53">
        <f>VLOOKUP(A914,T11aゾーン名称及び面積!$A$6:$I$2001,9,FALSE)</f>
        <v>0</v>
      </c>
      <c r="P914" s="54">
        <f>VLOOKUP(A914,T23ゾーン別人口!$A$6:$F$2001,6,FALSE)</f>
        <v>0</v>
      </c>
      <c r="Q914" s="58" t="e">
        <f t="shared" si="99"/>
        <v>#DIV/0!</v>
      </c>
      <c r="R914" s="53">
        <f>VLOOKUP(A914,T71密集市街地の状況!$A$6:$F$2000,6,FALSE)</f>
        <v>0</v>
      </c>
      <c r="S914" s="54">
        <f>VLOOKUP(A914,T56建物老朽度!$A$6:$R$2001,17,FALSE)</f>
        <v>0</v>
      </c>
      <c r="T914" s="54">
        <f>VLOOKUP(A914,T56建物老朽度!$A$6:$R$2001,18,FALSE)</f>
        <v>0</v>
      </c>
      <c r="U914" s="54" t="e">
        <f t="shared" si="100"/>
        <v>#DIV/0!</v>
      </c>
      <c r="V914" s="55" t="str">
        <f t="shared" si="101"/>
        <v>-</v>
      </c>
      <c r="W914" s="56">
        <f t="shared" si="102"/>
        <v>0</v>
      </c>
      <c r="X914" s="57">
        <f>VLOOKUP(A914,T71密集市街地の状況!$A$6:$Q$2001,13,FALSE)</f>
        <v>0</v>
      </c>
      <c r="Y914" s="56">
        <f t="shared" si="103"/>
        <v>0</v>
      </c>
      <c r="Z914" s="60"/>
      <c r="AA914" s="60"/>
      <c r="AB914" s="53">
        <f>VLOOKUP(A914,T71密集市街地の状況!$A$6:$Q$2000,15,FALSE)</f>
        <v>0</v>
      </c>
      <c r="AC914" s="61">
        <f t="shared" si="104"/>
        <v>0</v>
      </c>
      <c r="AD914" s="62"/>
    </row>
    <row r="915" spans="1:30" ht="15" customHeight="1">
      <c r="A915" s="49">
        <f>T71密集市街地の状況!A914</f>
        <v>0</v>
      </c>
      <c r="B915" s="16"/>
      <c r="C915" s="16"/>
      <c r="D915" s="16" t="str">
        <f t="shared" si="105"/>
        <v/>
      </c>
      <c r="E915" s="16"/>
      <c r="F915" s="16"/>
      <c r="G915" s="51">
        <v>909</v>
      </c>
      <c r="H915" s="31">
        <f>T71密集市街地の状況!B914</f>
        <v>0</v>
      </c>
      <c r="I915" s="31">
        <f>T71密集市街地の状況!C914</f>
        <v>0</v>
      </c>
      <c r="J915" s="31">
        <f>T71密集市街地の状況!D914</f>
        <v>0</v>
      </c>
      <c r="K915" s="31">
        <f>VLOOKUP(A915,T11aゾーン名称及び面積!$A$6:$I$2001,5,FALSE)</f>
        <v>0</v>
      </c>
      <c r="L915" s="31">
        <f>VLOOKUP(A915,T11aゾーン名称及び面積!$A$6:$I$2001,6,FALSE)</f>
        <v>0</v>
      </c>
      <c r="M915" s="52">
        <f>VLOOKUP(A915,T11aゾーン名称及び面積!$A$6:$I$2001,7,FALSE)</f>
        <v>0</v>
      </c>
      <c r="N915" s="52">
        <f>VLOOKUP(A915,T11aゾーン名称及び面積!$A$6:$I$2001,8,FALSE)</f>
        <v>0</v>
      </c>
      <c r="O915" s="53">
        <f>VLOOKUP(A915,T11aゾーン名称及び面積!$A$6:$I$2001,9,FALSE)</f>
        <v>0</v>
      </c>
      <c r="P915" s="54">
        <f>VLOOKUP(A915,T23ゾーン別人口!$A$6:$F$2001,6,FALSE)</f>
        <v>0</v>
      </c>
      <c r="Q915" s="58" t="e">
        <f t="shared" si="99"/>
        <v>#DIV/0!</v>
      </c>
      <c r="R915" s="53">
        <f>VLOOKUP(A915,T71密集市街地の状況!$A$6:$F$2000,6,FALSE)</f>
        <v>0</v>
      </c>
      <c r="S915" s="54">
        <f>VLOOKUP(A915,T56建物老朽度!$A$6:$R$2001,17,FALSE)</f>
        <v>0</v>
      </c>
      <c r="T915" s="54">
        <f>VLOOKUP(A915,T56建物老朽度!$A$6:$R$2001,18,FALSE)</f>
        <v>0</v>
      </c>
      <c r="U915" s="54" t="e">
        <f t="shared" si="100"/>
        <v>#DIV/0!</v>
      </c>
      <c r="V915" s="55" t="str">
        <f t="shared" si="101"/>
        <v>-</v>
      </c>
      <c r="W915" s="56">
        <f t="shared" si="102"/>
        <v>0</v>
      </c>
      <c r="X915" s="57">
        <f>VLOOKUP(A915,T71密集市街地の状況!$A$6:$Q$2001,13,FALSE)</f>
        <v>0</v>
      </c>
      <c r="Y915" s="56">
        <f t="shared" si="103"/>
        <v>0</v>
      </c>
      <c r="Z915" s="60"/>
      <c r="AA915" s="60"/>
      <c r="AB915" s="53">
        <f>VLOOKUP(A915,T71密集市街地の状況!$A$6:$Q$2000,15,FALSE)</f>
        <v>0</v>
      </c>
      <c r="AC915" s="61">
        <f t="shared" si="104"/>
        <v>0</v>
      </c>
      <c r="AD915" s="62"/>
    </row>
    <row r="916" spans="1:30" ht="15" customHeight="1">
      <c r="A916" s="49">
        <f>T71密集市街地の状況!A915</f>
        <v>0</v>
      </c>
      <c r="B916" s="16"/>
      <c r="C916" s="16"/>
      <c r="D916" s="16" t="str">
        <f t="shared" si="105"/>
        <v/>
      </c>
      <c r="E916" s="16"/>
      <c r="F916" s="16"/>
      <c r="G916" s="51">
        <v>910</v>
      </c>
      <c r="H916" s="31">
        <f>T71密集市街地の状況!B915</f>
        <v>0</v>
      </c>
      <c r="I916" s="31">
        <f>T71密集市街地の状況!C915</f>
        <v>0</v>
      </c>
      <c r="J916" s="31">
        <f>T71密集市街地の状況!D915</f>
        <v>0</v>
      </c>
      <c r="K916" s="31">
        <f>VLOOKUP(A916,T11aゾーン名称及び面積!$A$6:$I$2001,5,FALSE)</f>
        <v>0</v>
      </c>
      <c r="L916" s="31">
        <f>VLOOKUP(A916,T11aゾーン名称及び面積!$A$6:$I$2001,6,FALSE)</f>
        <v>0</v>
      </c>
      <c r="M916" s="52">
        <f>VLOOKUP(A916,T11aゾーン名称及び面積!$A$6:$I$2001,7,FALSE)</f>
        <v>0</v>
      </c>
      <c r="N916" s="52">
        <f>VLOOKUP(A916,T11aゾーン名称及び面積!$A$6:$I$2001,8,FALSE)</f>
        <v>0</v>
      </c>
      <c r="O916" s="53">
        <f>VLOOKUP(A916,T11aゾーン名称及び面積!$A$6:$I$2001,9,FALSE)</f>
        <v>0</v>
      </c>
      <c r="P916" s="54">
        <f>VLOOKUP(A916,T23ゾーン別人口!$A$6:$F$2001,6,FALSE)</f>
        <v>0</v>
      </c>
      <c r="Q916" s="58" t="e">
        <f t="shared" si="99"/>
        <v>#DIV/0!</v>
      </c>
      <c r="R916" s="53">
        <f>VLOOKUP(A916,T71密集市街地の状況!$A$6:$F$2000,6,FALSE)</f>
        <v>0</v>
      </c>
      <c r="S916" s="54">
        <f>VLOOKUP(A916,T56建物老朽度!$A$6:$R$2001,17,FALSE)</f>
        <v>0</v>
      </c>
      <c r="T916" s="54">
        <f>VLOOKUP(A916,T56建物老朽度!$A$6:$R$2001,18,FALSE)</f>
        <v>0</v>
      </c>
      <c r="U916" s="54" t="e">
        <f t="shared" si="100"/>
        <v>#DIV/0!</v>
      </c>
      <c r="V916" s="55" t="str">
        <f t="shared" si="101"/>
        <v>-</v>
      </c>
      <c r="W916" s="56">
        <f t="shared" si="102"/>
        <v>0</v>
      </c>
      <c r="X916" s="57">
        <f>VLOOKUP(A916,T71密集市街地の状況!$A$6:$Q$2001,13,FALSE)</f>
        <v>0</v>
      </c>
      <c r="Y916" s="56">
        <f t="shared" si="103"/>
        <v>0</v>
      </c>
      <c r="Z916" s="60"/>
      <c r="AA916" s="60"/>
      <c r="AB916" s="53">
        <f>VLOOKUP(A916,T71密集市街地の状況!$A$6:$Q$2000,15,FALSE)</f>
        <v>0</v>
      </c>
      <c r="AC916" s="61">
        <f t="shared" si="104"/>
        <v>0</v>
      </c>
      <c r="AD916" s="62"/>
    </row>
    <row r="917" spans="1:30" ht="15" customHeight="1">
      <c r="A917" s="49">
        <f>T71密集市街地の状況!A916</f>
        <v>0</v>
      </c>
      <c r="B917" s="16"/>
      <c r="C917" s="16"/>
      <c r="D917" s="16" t="str">
        <f t="shared" si="105"/>
        <v/>
      </c>
      <c r="E917" s="16"/>
      <c r="F917" s="16"/>
      <c r="G917" s="51">
        <v>911</v>
      </c>
      <c r="H917" s="31">
        <f>T71密集市街地の状況!B916</f>
        <v>0</v>
      </c>
      <c r="I917" s="31">
        <f>T71密集市街地の状況!C916</f>
        <v>0</v>
      </c>
      <c r="J917" s="31">
        <f>T71密集市街地の状況!D916</f>
        <v>0</v>
      </c>
      <c r="K917" s="31">
        <f>VLOOKUP(A917,T11aゾーン名称及び面積!$A$6:$I$2001,5,FALSE)</f>
        <v>0</v>
      </c>
      <c r="L917" s="31">
        <f>VLOOKUP(A917,T11aゾーン名称及び面積!$A$6:$I$2001,6,FALSE)</f>
        <v>0</v>
      </c>
      <c r="M917" s="52">
        <f>VLOOKUP(A917,T11aゾーン名称及び面積!$A$6:$I$2001,7,FALSE)</f>
        <v>0</v>
      </c>
      <c r="N917" s="52">
        <f>VLOOKUP(A917,T11aゾーン名称及び面積!$A$6:$I$2001,8,FALSE)</f>
        <v>0</v>
      </c>
      <c r="O917" s="53">
        <f>VLOOKUP(A917,T11aゾーン名称及び面積!$A$6:$I$2001,9,FALSE)</f>
        <v>0</v>
      </c>
      <c r="P917" s="54">
        <f>VLOOKUP(A917,T23ゾーン別人口!$A$6:$F$2001,6,FALSE)</f>
        <v>0</v>
      </c>
      <c r="Q917" s="58" t="e">
        <f t="shared" si="99"/>
        <v>#DIV/0!</v>
      </c>
      <c r="R917" s="53">
        <f>VLOOKUP(A917,T71密集市街地の状況!$A$6:$F$2000,6,FALSE)</f>
        <v>0</v>
      </c>
      <c r="S917" s="54">
        <f>VLOOKUP(A917,T56建物老朽度!$A$6:$R$2001,17,FALSE)</f>
        <v>0</v>
      </c>
      <c r="T917" s="54">
        <f>VLOOKUP(A917,T56建物老朽度!$A$6:$R$2001,18,FALSE)</f>
        <v>0</v>
      </c>
      <c r="U917" s="54" t="e">
        <f t="shared" si="100"/>
        <v>#DIV/0!</v>
      </c>
      <c r="V917" s="55" t="str">
        <f t="shared" si="101"/>
        <v>-</v>
      </c>
      <c r="W917" s="56">
        <f t="shared" si="102"/>
        <v>0</v>
      </c>
      <c r="X917" s="57">
        <f>VLOOKUP(A917,T71密集市街地の状況!$A$6:$Q$2001,13,FALSE)</f>
        <v>0</v>
      </c>
      <c r="Y917" s="56">
        <f t="shared" si="103"/>
        <v>0</v>
      </c>
      <c r="Z917" s="60"/>
      <c r="AA917" s="60"/>
      <c r="AB917" s="53">
        <f>VLOOKUP(A917,T71密集市街地の状況!$A$6:$Q$2000,15,FALSE)</f>
        <v>0</v>
      </c>
      <c r="AC917" s="61">
        <f t="shared" si="104"/>
        <v>0</v>
      </c>
      <c r="AD917" s="62"/>
    </row>
    <row r="918" spans="1:30" ht="15" customHeight="1">
      <c r="A918" s="49">
        <f>T71密集市街地の状況!A917</f>
        <v>0</v>
      </c>
      <c r="B918" s="16"/>
      <c r="C918" s="16"/>
      <c r="D918" s="16" t="str">
        <f t="shared" si="105"/>
        <v/>
      </c>
      <c r="E918" s="16"/>
      <c r="F918" s="16"/>
      <c r="G918" s="51">
        <v>912</v>
      </c>
      <c r="H918" s="31">
        <f>T71密集市街地の状況!B917</f>
        <v>0</v>
      </c>
      <c r="I918" s="31">
        <f>T71密集市街地の状況!C917</f>
        <v>0</v>
      </c>
      <c r="J918" s="31">
        <f>T71密集市街地の状況!D917</f>
        <v>0</v>
      </c>
      <c r="K918" s="31">
        <f>VLOOKUP(A918,T11aゾーン名称及び面積!$A$6:$I$2001,5,FALSE)</f>
        <v>0</v>
      </c>
      <c r="L918" s="31">
        <f>VLOOKUP(A918,T11aゾーン名称及び面積!$A$6:$I$2001,6,FALSE)</f>
        <v>0</v>
      </c>
      <c r="M918" s="52">
        <f>VLOOKUP(A918,T11aゾーン名称及び面積!$A$6:$I$2001,7,FALSE)</f>
        <v>0</v>
      </c>
      <c r="N918" s="52">
        <f>VLOOKUP(A918,T11aゾーン名称及び面積!$A$6:$I$2001,8,FALSE)</f>
        <v>0</v>
      </c>
      <c r="O918" s="53">
        <f>VLOOKUP(A918,T11aゾーン名称及び面積!$A$6:$I$2001,9,FALSE)</f>
        <v>0</v>
      </c>
      <c r="P918" s="54">
        <f>VLOOKUP(A918,T23ゾーン別人口!$A$6:$F$2001,6,FALSE)</f>
        <v>0</v>
      </c>
      <c r="Q918" s="58" t="e">
        <f t="shared" si="99"/>
        <v>#DIV/0!</v>
      </c>
      <c r="R918" s="53">
        <f>VLOOKUP(A918,T71密集市街地の状況!$A$6:$F$2000,6,FALSE)</f>
        <v>0</v>
      </c>
      <c r="S918" s="54">
        <f>VLOOKUP(A918,T56建物老朽度!$A$6:$R$2001,17,FALSE)</f>
        <v>0</v>
      </c>
      <c r="T918" s="54">
        <f>VLOOKUP(A918,T56建物老朽度!$A$6:$R$2001,18,FALSE)</f>
        <v>0</v>
      </c>
      <c r="U918" s="54" t="e">
        <f t="shared" si="100"/>
        <v>#DIV/0!</v>
      </c>
      <c r="V918" s="55" t="str">
        <f t="shared" si="101"/>
        <v>-</v>
      </c>
      <c r="W918" s="56">
        <f t="shared" si="102"/>
        <v>0</v>
      </c>
      <c r="X918" s="57">
        <f>VLOOKUP(A918,T71密集市街地の状況!$A$6:$Q$2001,13,FALSE)</f>
        <v>0</v>
      </c>
      <c r="Y918" s="56">
        <f t="shared" si="103"/>
        <v>0</v>
      </c>
      <c r="Z918" s="60"/>
      <c r="AA918" s="60"/>
      <c r="AB918" s="53">
        <f>VLOOKUP(A918,T71密集市街地の状況!$A$6:$Q$2000,15,FALSE)</f>
        <v>0</v>
      </c>
      <c r="AC918" s="61">
        <f t="shared" si="104"/>
        <v>0</v>
      </c>
      <c r="AD918" s="62"/>
    </row>
    <row r="919" spans="1:30" ht="15" customHeight="1">
      <c r="A919" s="49">
        <f>T71密集市街地の状況!A918</f>
        <v>0</v>
      </c>
      <c r="B919" s="16"/>
      <c r="C919" s="16"/>
      <c r="D919" s="16" t="str">
        <f t="shared" si="105"/>
        <v/>
      </c>
      <c r="E919" s="16"/>
      <c r="F919" s="16"/>
      <c r="G919" s="51">
        <v>913</v>
      </c>
      <c r="H919" s="31">
        <f>T71密集市街地の状況!B918</f>
        <v>0</v>
      </c>
      <c r="I919" s="31">
        <f>T71密集市街地の状況!C918</f>
        <v>0</v>
      </c>
      <c r="J919" s="31">
        <f>T71密集市街地の状況!D918</f>
        <v>0</v>
      </c>
      <c r="K919" s="31">
        <f>VLOOKUP(A919,T11aゾーン名称及び面積!$A$6:$I$2001,5,FALSE)</f>
        <v>0</v>
      </c>
      <c r="L919" s="31">
        <f>VLOOKUP(A919,T11aゾーン名称及び面積!$A$6:$I$2001,6,FALSE)</f>
        <v>0</v>
      </c>
      <c r="M919" s="52">
        <f>VLOOKUP(A919,T11aゾーン名称及び面積!$A$6:$I$2001,7,FALSE)</f>
        <v>0</v>
      </c>
      <c r="N919" s="52">
        <f>VLOOKUP(A919,T11aゾーン名称及び面積!$A$6:$I$2001,8,FALSE)</f>
        <v>0</v>
      </c>
      <c r="O919" s="53">
        <f>VLOOKUP(A919,T11aゾーン名称及び面積!$A$6:$I$2001,9,FALSE)</f>
        <v>0</v>
      </c>
      <c r="P919" s="54">
        <f>VLOOKUP(A919,T23ゾーン別人口!$A$6:$F$2001,6,FALSE)</f>
        <v>0</v>
      </c>
      <c r="Q919" s="58" t="e">
        <f t="shared" si="99"/>
        <v>#DIV/0!</v>
      </c>
      <c r="R919" s="53">
        <f>VLOOKUP(A919,T71密集市街地の状況!$A$6:$F$2000,6,FALSE)</f>
        <v>0</v>
      </c>
      <c r="S919" s="54">
        <f>VLOOKUP(A919,T56建物老朽度!$A$6:$R$2001,17,FALSE)</f>
        <v>0</v>
      </c>
      <c r="T919" s="54">
        <f>VLOOKUP(A919,T56建物老朽度!$A$6:$R$2001,18,FALSE)</f>
        <v>0</v>
      </c>
      <c r="U919" s="54" t="e">
        <f t="shared" si="100"/>
        <v>#DIV/0!</v>
      </c>
      <c r="V919" s="55" t="str">
        <f t="shared" si="101"/>
        <v>-</v>
      </c>
      <c r="W919" s="56">
        <f t="shared" si="102"/>
        <v>0</v>
      </c>
      <c r="X919" s="57">
        <f>VLOOKUP(A919,T71密集市街地の状況!$A$6:$Q$2001,13,FALSE)</f>
        <v>0</v>
      </c>
      <c r="Y919" s="56">
        <f t="shared" si="103"/>
        <v>0</v>
      </c>
      <c r="Z919" s="60"/>
      <c r="AA919" s="60"/>
      <c r="AB919" s="53">
        <f>VLOOKUP(A919,T71密集市街地の状況!$A$6:$Q$2000,15,FALSE)</f>
        <v>0</v>
      </c>
      <c r="AC919" s="61">
        <f t="shared" si="104"/>
        <v>0</v>
      </c>
      <c r="AD919" s="62"/>
    </row>
    <row r="920" spans="1:30" ht="15" customHeight="1">
      <c r="A920" s="49">
        <f>T71密集市街地の状況!A919</f>
        <v>0</v>
      </c>
      <c r="B920" s="16"/>
      <c r="C920" s="16"/>
      <c r="D920" s="16" t="str">
        <f t="shared" si="105"/>
        <v/>
      </c>
      <c r="E920" s="16"/>
      <c r="F920" s="16"/>
      <c r="G920" s="51">
        <v>914</v>
      </c>
      <c r="H920" s="31">
        <f>T71密集市街地の状況!B919</f>
        <v>0</v>
      </c>
      <c r="I920" s="31">
        <f>T71密集市街地の状況!C919</f>
        <v>0</v>
      </c>
      <c r="J920" s="31">
        <f>T71密集市街地の状況!D919</f>
        <v>0</v>
      </c>
      <c r="K920" s="31">
        <f>VLOOKUP(A920,T11aゾーン名称及び面積!$A$6:$I$2001,5,FALSE)</f>
        <v>0</v>
      </c>
      <c r="L920" s="31">
        <f>VLOOKUP(A920,T11aゾーン名称及び面積!$A$6:$I$2001,6,FALSE)</f>
        <v>0</v>
      </c>
      <c r="M920" s="52">
        <f>VLOOKUP(A920,T11aゾーン名称及び面積!$A$6:$I$2001,7,FALSE)</f>
        <v>0</v>
      </c>
      <c r="N920" s="52">
        <f>VLOOKUP(A920,T11aゾーン名称及び面積!$A$6:$I$2001,8,FALSE)</f>
        <v>0</v>
      </c>
      <c r="O920" s="53">
        <f>VLOOKUP(A920,T11aゾーン名称及び面積!$A$6:$I$2001,9,FALSE)</f>
        <v>0</v>
      </c>
      <c r="P920" s="54">
        <f>VLOOKUP(A920,T23ゾーン別人口!$A$6:$F$2001,6,FALSE)</f>
        <v>0</v>
      </c>
      <c r="Q920" s="58" t="e">
        <f t="shared" si="99"/>
        <v>#DIV/0!</v>
      </c>
      <c r="R920" s="53">
        <f>VLOOKUP(A920,T71密集市街地の状況!$A$6:$F$2000,6,FALSE)</f>
        <v>0</v>
      </c>
      <c r="S920" s="54">
        <f>VLOOKUP(A920,T56建物老朽度!$A$6:$R$2001,17,FALSE)</f>
        <v>0</v>
      </c>
      <c r="T920" s="54">
        <f>VLOOKUP(A920,T56建物老朽度!$A$6:$R$2001,18,FALSE)</f>
        <v>0</v>
      </c>
      <c r="U920" s="54" t="e">
        <f t="shared" si="100"/>
        <v>#DIV/0!</v>
      </c>
      <c r="V920" s="55" t="str">
        <f t="shared" si="101"/>
        <v>-</v>
      </c>
      <c r="W920" s="56">
        <f t="shared" si="102"/>
        <v>0</v>
      </c>
      <c r="X920" s="57">
        <f>VLOOKUP(A920,T71密集市街地の状況!$A$6:$Q$2001,13,FALSE)</f>
        <v>0</v>
      </c>
      <c r="Y920" s="56">
        <f t="shared" si="103"/>
        <v>0</v>
      </c>
      <c r="Z920" s="60"/>
      <c r="AA920" s="60"/>
      <c r="AB920" s="53">
        <f>VLOOKUP(A920,T71密集市街地の状況!$A$6:$Q$2000,15,FALSE)</f>
        <v>0</v>
      </c>
      <c r="AC920" s="61">
        <f t="shared" si="104"/>
        <v>0</v>
      </c>
      <c r="AD920" s="62"/>
    </row>
    <row r="921" spans="1:30" ht="15" customHeight="1">
      <c r="A921" s="49">
        <f>T71密集市街地の状況!A920</f>
        <v>0</v>
      </c>
      <c r="B921" s="16"/>
      <c r="C921" s="16"/>
      <c r="D921" s="16" t="str">
        <f t="shared" si="105"/>
        <v/>
      </c>
      <c r="E921" s="16"/>
      <c r="F921" s="16"/>
      <c r="G921" s="51">
        <v>915</v>
      </c>
      <c r="H921" s="31">
        <f>T71密集市街地の状況!B920</f>
        <v>0</v>
      </c>
      <c r="I921" s="31">
        <f>T71密集市街地の状況!C920</f>
        <v>0</v>
      </c>
      <c r="J921" s="31">
        <f>T71密集市街地の状況!D920</f>
        <v>0</v>
      </c>
      <c r="K921" s="31">
        <f>VLOOKUP(A921,T11aゾーン名称及び面積!$A$6:$I$2001,5,FALSE)</f>
        <v>0</v>
      </c>
      <c r="L921" s="31">
        <f>VLOOKUP(A921,T11aゾーン名称及び面積!$A$6:$I$2001,6,FALSE)</f>
        <v>0</v>
      </c>
      <c r="M921" s="52">
        <f>VLOOKUP(A921,T11aゾーン名称及び面積!$A$6:$I$2001,7,FALSE)</f>
        <v>0</v>
      </c>
      <c r="N921" s="52">
        <f>VLOOKUP(A921,T11aゾーン名称及び面積!$A$6:$I$2001,8,FALSE)</f>
        <v>0</v>
      </c>
      <c r="O921" s="53">
        <f>VLOOKUP(A921,T11aゾーン名称及び面積!$A$6:$I$2001,9,FALSE)</f>
        <v>0</v>
      </c>
      <c r="P921" s="54">
        <f>VLOOKUP(A921,T23ゾーン別人口!$A$6:$F$2001,6,FALSE)</f>
        <v>0</v>
      </c>
      <c r="Q921" s="58" t="e">
        <f t="shared" si="99"/>
        <v>#DIV/0!</v>
      </c>
      <c r="R921" s="53">
        <f>VLOOKUP(A921,T71密集市街地の状況!$A$6:$F$2000,6,FALSE)</f>
        <v>0</v>
      </c>
      <c r="S921" s="54">
        <f>VLOOKUP(A921,T56建物老朽度!$A$6:$R$2001,17,FALSE)</f>
        <v>0</v>
      </c>
      <c r="T921" s="54">
        <f>VLOOKUP(A921,T56建物老朽度!$A$6:$R$2001,18,FALSE)</f>
        <v>0</v>
      </c>
      <c r="U921" s="54" t="e">
        <f t="shared" si="100"/>
        <v>#DIV/0!</v>
      </c>
      <c r="V921" s="55" t="str">
        <f t="shared" si="101"/>
        <v>-</v>
      </c>
      <c r="W921" s="56">
        <f t="shared" si="102"/>
        <v>0</v>
      </c>
      <c r="X921" s="57">
        <f>VLOOKUP(A921,T71密集市街地の状況!$A$6:$Q$2001,13,FALSE)</f>
        <v>0</v>
      </c>
      <c r="Y921" s="56">
        <f t="shared" si="103"/>
        <v>0</v>
      </c>
      <c r="Z921" s="60"/>
      <c r="AA921" s="60"/>
      <c r="AB921" s="53">
        <f>VLOOKUP(A921,T71密集市街地の状況!$A$6:$Q$2000,15,FALSE)</f>
        <v>0</v>
      </c>
      <c r="AC921" s="61">
        <f t="shared" si="104"/>
        <v>0</v>
      </c>
      <c r="AD921" s="62"/>
    </row>
    <row r="922" spans="1:30" ht="15" customHeight="1">
      <c r="A922" s="49">
        <f>T71密集市街地の状況!A921</f>
        <v>0</v>
      </c>
      <c r="B922" s="16"/>
      <c r="C922" s="16"/>
      <c r="D922" s="16" t="str">
        <f t="shared" si="105"/>
        <v/>
      </c>
      <c r="E922" s="16"/>
      <c r="F922" s="16"/>
      <c r="G922" s="51">
        <v>916</v>
      </c>
      <c r="H922" s="31">
        <f>T71密集市街地の状況!B921</f>
        <v>0</v>
      </c>
      <c r="I922" s="31">
        <f>T71密集市街地の状況!C921</f>
        <v>0</v>
      </c>
      <c r="J922" s="31">
        <f>T71密集市街地の状況!D921</f>
        <v>0</v>
      </c>
      <c r="K922" s="31">
        <f>VLOOKUP(A922,T11aゾーン名称及び面積!$A$6:$I$2001,5,FALSE)</f>
        <v>0</v>
      </c>
      <c r="L922" s="31">
        <f>VLOOKUP(A922,T11aゾーン名称及び面積!$A$6:$I$2001,6,FALSE)</f>
        <v>0</v>
      </c>
      <c r="M922" s="52">
        <f>VLOOKUP(A922,T11aゾーン名称及び面積!$A$6:$I$2001,7,FALSE)</f>
        <v>0</v>
      </c>
      <c r="N922" s="52">
        <f>VLOOKUP(A922,T11aゾーン名称及び面積!$A$6:$I$2001,8,FALSE)</f>
        <v>0</v>
      </c>
      <c r="O922" s="53">
        <f>VLOOKUP(A922,T11aゾーン名称及び面積!$A$6:$I$2001,9,FALSE)</f>
        <v>0</v>
      </c>
      <c r="P922" s="54">
        <f>VLOOKUP(A922,T23ゾーン別人口!$A$6:$F$2001,6,FALSE)</f>
        <v>0</v>
      </c>
      <c r="Q922" s="58" t="e">
        <f t="shared" si="99"/>
        <v>#DIV/0!</v>
      </c>
      <c r="R922" s="53">
        <f>VLOOKUP(A922,T71密集市街地の状況!$A$6:$F$2000,6,FALSE)</f>
        <v>0</v>
      </c>
      <c r="S922" s="54">
        <f>VLOOKUP(A922,T56建物老朽度!$A$6:$R$2001,17,FALSE)</f>
        <v>0</v>
      </c>
      <c r="T922" s="54">
        <f>VLOOKUP(A922,T56建物老朽度!$A$6:$R$2001,18,FALSE)</f>
        <v>0</v>
      </c>
      <c r="U922" s="54" t="e">
        <f t="shared" si="100"/>
        <v>#DIV/0!</v>
      </c>
      <c r="V922" s="55" t="str">
        <f t="shared" si="101"/>
        <v>-</v>
      </c>
      <c r="W922" s="56">
        <f t="shared" si="102"/>
        <v>0</v>
      </c>
      <c r="X922" s="57">
        <f>VLOOKUP(A922,T71密集市街地の状況!$A$6:$Q$2001,13,FALSE)</f>
        <v>0</v>
      </c>
      <c r="Y922" s="56">
        <f t="shared" si="103"/>
        <v>0</v>
      </c>
      <c r="Z922" s="60"/>
      <c r="AA922" s="60"/>
      <c r="AB922" s="53">
        <f>VLOOKUP(A922,T71密集市街地の状況!$A$6:$Q$2000,15,FALSE)</f>
        <v>0</v>
      </c>
      <c r="AC922" s="61">
        <f t="shared" si="104"/>
        <v>0</v>
      </c>
      <c r="AD922" s="62"/>
    </row>
    <row r="923" spans="1:30" ht="15" customHeight="1">
      <c r="A923" s="49">
        <f>T71密集市街地の状況!A922</f>
        <v>0</v>
      </c>
      <c r="B923" s="16"/>
      <c r="C923" s="16"/>
      <c r="D923" s="16" t="str">
        <f t="shared" si="105"/>
        <v/>
      </c>
      <c r="E923" s="16"/>
      <c r="F923" s="16"/>
      <c r="G923" s="51">
        <v>917</v>
      </c>
      <c r="H923" s="31">
        <f>T71密集市街地の状況!B922</f>
        <v>0</v>
      </c>
      <c r="I923" s="31">
        <f>T71密集市街地の状況!C922</f>
        <v>0</v>
      </c>
      <c r="J923" s="31">
        <f>T71密集市街地の状況!D922</f>
        <v>0</v>
      </c>
      <c r="K923" s="31">
        <f>VLOOKUP(A923,T11aゾーン名称及び面積!$A$6:$I$2001,5,FALSE)</f>
        <v>0</v>
      </c>
      <c r="L923" s="31">
        <f>VLOOKUP(A923,T11aゾーン名称及び面積!$A$6:$I$2001,6,FALSE)</f>
        <v>0</v>
      </c>
      <c r="M923" s="52">
        <f>VLOOKUP(A923,T11aゾーン名称及び面積!$A$6:$I$2001,7,FALSE)</f>
        <v>0</v>
      </c>
      <c r="N923" s="52">
        <f>VLOOKUP(A923,T11aゾーン名称及び面積!$A$6:$I$2001,8,FALSE)</f>
        <v>0</v>
      </c>
      <c r="O923" s="53">
        <f>VLOOKUP(A923,T11aゾーン名称及び面積!$A$6:$I$2001,9,FALSE)</f>
        <v>0</v>
      </c>
      <c r="P923" s="54">
        <f>VLOOKUP(A923,T23ゾーン別人口!$A$6:$F$2001,6,FALSE)</f>
        <v>0</v>
      </c>
      <c r="Q923" s="58" t="e">
        <f t="shared" si="99"/>
        <v>#DIV/0!</v>
      </c>
      <c r="R923" s="53">
        <f>VLOOKUP(A923,T71密集市街地の状況!$A$6:$F$2000,6,FALSE)</f>
        <v>0</v>
      </c>
      <c r="S923" s="54">
        <f>VLOOKUP(A923,T56建物老朽度!$A$6:$R$2001,17,FALSE)</f>
        <v>0</v>
      </c>
      <c r="T923" s="54">
        <f>VLOOKUP(A923,T56建物老朽度!$A$6:$R$2001,18,FALSE)</f>
        <v>0</v>
      </c>
      <c r="U923" s="54" t="e">
        <f t="shared" si="100"/>
        <v>#DIV/0!</v>
      </c>
      <c r="V923" s="55" t="str">
        <f t="shared" si="101"/>
        <v>-</v>
      </c>
      <c r="W923" s="56">
        <f t="shared" si="102"/>
        <v>0</v>
      </c>
      <c r="X923" s="57">
        <f>VLOOKUP(A923,T71密集市街地の状況!$A$6:$Q$2001,13,FALSE)</f>
        <v>0</v>
      </c>
      <c r="Y923" s="56">
        <f t="shared" si="103"/>
        <v>0</v>
      </c>
      <c r="Z923" s="60"/>
      <c r="AA923" s="60"/>
      <c r="AB923" s="53">
        <f>VLOOKUP(A923,T71密集市街地の状況!$A$6:$Q$2000,15,FALSE)</f>
        <v>0</v>
      </c>
      <c r="AC923" s="61">
        <f t="shared" si="104"/>
        <v>0</v>
      </c>
      <c r="AD923" s="62"/>
    </row>
    <row r="924" spans="1:30" ht="15" customHeight="1">
      <c r="A924" s="49">
        <f>T71密集市街地の状況!A923</f>
        <v>0</v>
      </c>
      <c r="B924" s="16"/>
      <c r="C924" s="16"/>
      <c r="D924" s="16" t="str">
        <f t="shared" si="105"/>
        <v/>
      </c>
      <c r="E924" s="16"/>
      <c r="F924" s="16"/>
      <c r="G924" s="51">
        <v>918</v>
      </c>
      <c r="H924" s="31">
        <f>T71密集市街地の状況!B923</f>
        <v>0</v>
      </c>
      <c r="I924" s="31">
        <f>T71密集市街地の状況!C923</f>
        <v>0</v>
      </c>
      <c r="J924" s="31">
        <f>T71密集市街地の状況!D923</f>
        <v>0</v>
      </c>
      <c r="K924" s="31">
        <f>VLOOKUP(A924,T11aゾーン名称及び面積!$A$6:$I$2001,5,FALSE)</f>
        <v>0</v>
      </c>
      <c r="L924" s="31">
        <f>VLOOKUP(A924,T11aゾーン名称及び面積!$A$6:$I$2001,6,FALSE)</f>
        <v>0</v>
      </c>
      <c r="M924" s="52">
        <f>VLOOKUP(A924,T11aゾーン名称及び面積!$A$6:$I$2001,7,FALSE)</f>
        <v>0</v>
      </c>
      <c r="N924" s="52">
        <f>VLOOKUP(A924,T11aゾーン名称及び面積!$A$6:$I$2001,8,FALSE)</f>
        <v>0</v>
      </c>
      <c r="O924" s="53">
        <f>VLOOKUP(A924,T11aゾーン名称及び面積!$A$6:$I$2001,9,FALSE)</f>
        <v>0</v>
      </c>
      <c r="P924" s="54">
        <f>VLOOKUP(A924,T23ゾーン別人口!$A$6:$F$2001,6,FALSE)</f>
        <v>0</v>
      </c>
      <c r="Q924" s="58" t="e">
        <f t="shared" si="99"/>
        <v>#DIV/0!</v>
      </c>
      <c r="R924" s="53">
        <f>VLOOKUP(A924,T71密集市街地の状況!$A$6:$F$2000,6,FALSE)</f>
        <v>0</v>
      </c>
      <c r="S924" s="54">
        <f>VLOOKUP(A924,T56建物老朽度!$A$6:$R$2001,17,FALSE)</f>
        <v>0</v>
      </c>
      <c r="T924" s="54">
        <f>VLOOKUP(A924,T56建物老朽度!$A$6:$R$2001,18,FALSE)</f>
        <v>0</v>
      </c>
      <c r="U924" s="54" t="e">
        <f t="shared" si="100"/>
        <v>#DIV/0!</v>
      </c>
      <c r="V924" s="55" t="str">
        <f t="shared" si="101"/>
        <v>-</v>
      </c>
      <c r="W924" s="56">
        <f t="shared" si="102"/>
        <v>0</v>
      </c>
      <c r="X924" s="57">
        <f>VLOOKUP(A924,T71密集市街地の状況!$A$6:$Q$2001,13,FALSE)</f>
        <v>0</v>
      </c>
      <c r="Y924" s="56">
        <f t="shared" si="103"/>
        <v>0</v>
      </c>
      <c r="Z924" s="60"/>
      <c r="AA924" s="60"/>
      <c r="AB924" s="53">
        <f>VLOOKUP(A924,T71密集市街地の状況!$A$6:$Q$2000,15,FALSE)</f>
        <v>0</v>
      </c>
      <c r="AC924" s="61">
        <f t="shared" si="104"/>
        <v>0</v>
      </c>
      <c r="AD924" s="62"/>
    </row>
    <row r="925" spans="1:30" ht="15" customHeight="1">
      <c r="A925" s="49">
        <f>T71密集市街地の状況!A924</f>
        <v>0</v>
      </c>
      <c r="B925" s="16"/>
      <c r="C925" s="16"/>
      <c r="D925" s="16" t="str">
        <f t="shared" si="105"/>
        <v/>
      </c>
      <c r="E925" s="16"/>
      <c r="F925" s="16"/>
      <c r="G925" s="51">
        <v>919</v>
      </c>
      <c r="H925" s="31">
        <f>T71密集市街地の状況!B924</f>
        <v>0</v>
      </c>
      <c r="I925" s="31">
        <f>T71密集市街地の状況!C924</f>
        <v>0</v>
      </c>
      <c r="J925" s="31">
        <f>T71密集市街地の状況!D924</f>
        <v>0</v>
      </c>
      <c r="K925" s="31">
        <f>VLOOKUP(A925,T11aゾーン名称及び面積!$A$6:$I$2001,5,FALSE)</f>
        <v>0</v>
      </c>
      <c r="L925" s="31">
        <f>VLOOKUP(A925,T11aゾーン名称及び面積!$A$6:$I$2001,6,FALSE)</f>
        <v>0</v>
      </c>
      <c r="M925" s="52">
        <f>VLOOKUP(A925,T11aゾーン名称及び面積!$A$6:$I$2001,7,FALSE)</f>
        <v>0</v>
      </c>
      <c r="N925" s="52">
        <f>VLOOKUP(A925,T11aゾーン名称及び面積!$A$6:$I$2001,8,FALSE)</f>
        <v>0</v>
      </c>
      <c r="O925" s="53">
        <f>VLOOKUP(A925,T11aゾーン名称及び面積!$A$6:$I$2001,9,FALSE)</f>
        <v>0</v>
      </c>
      <c r="P925" s="54">
        <f>VLOOKUP(A925,T23ゾーン別人口!$A$6:$F$2001,6,FALSE)</f>
        <v>0</v>
      </c>
      <c r="Q925" s="58" t="e">
        <f t="shared" si="99"/>
        <v>#DIV/0!</v>
      </c>
      <c r="R925" s="53">
        <f>VLOOKUP(A925,T71密集市街地の状況!$A$6:$F$2000,6,FALSE)</f>
        <v>0</v>
      </c>
      <c r="S925" s="54">
        <f>VLOOKUP(A925,T56建物老朽度!$A$6:$R$2001,17,FALSE)</f>
        <v>0</v>
      </c>
      <c r="T925" s="54">
        <f>VLOOKUP(A925,T56建物老朽度!$A$6:$R$2001,18,FALSE)</f>
        <v>0</v>
      </c>
      <c r="U925" s="54" t="e">
        <f t="shared" si="100"/>
        <v>#DIV/0!</v>
      </c>
      <c r="V925" s="55" t="str">
        <f t="shared" si="101"/>
        <v>-</v>
      </c>
      <c r="W925" s="56">
        <f t="shared" si="102"/>
        <v>0</v>
      </c>
      <c r="X925" s="57">
        <f>VLOOKUP(A925,T71密集市街地の状況!$A$6:$Q$2001,13,FALSE)</f>
        <v>0</v>
      </c>
      <c r="Y925" s="56">
        <f t="shared" si="103"/>
        <v>0</v>
      </c>
      <c r="Z925" s="60"/>
      <c r="AA925" s="60"/>
      <c r="AB925" s="53">
        <f>VLOOKUP(A925,T71密集市街地の状況!$A$6:$Q$2000,15,FALSE)</f>
        <v>0</v>
      </c>
      <c r="AC925" s="61">
        <f t="shared" si="104"/>
        <v>0</v>
      </c>
      <c r="AD925" s="62"/>
    </row>
    <row r="926" spans="1:30" ht="15" customHeight="1">
      <c r="A926" s="49">
        <f>T71密集市街地の状況!A925</f>
        <v>0</v>
      </c>
      <c r="B926" s="16"/>
      <c r="C926" s="16"/>
      <c r="D926" s="16" t="str">
        <f t="shared" si="105"/>
        <v/>
      </c>
      <c r="E926" s="16"/>
      <c r="F926" s="16"/>
      <c r="G926" s="51">
        <v>920</v>
      </c>
      <c r="H926" s="31">
        <f>T71密集市街地の状況!B925</f>
        <v>0</v>
      </c>
      <c r="I926" s="31">
        <f>T71密集市街地の状況!C925</f>
        <v>0</v>
      </c>
      <c r="J926" s="31">
        <f>T71密集市街地の状況!D925</f>
        <v>0</v>
      </c>
      <c r="K926" s="31">
        <f>VLOOKUP(A926,T11aゾーン名称及び面積!$A$6:$I$2001,5,FALSE)</f>
        <v>0</v>
      </c>
      <c r="L926" s="31">
        <f>VLOOKUP(A926,T11aゾーン名称及び面積!$A$6:$I$2001,6,FALSE)</f>
        <v>0</v>
      </c>
      <c r="M926" s="52">
        <f>VLOOKUP(A926,T11aゾーン名称及び面積!$A$6:$I$2001,7,FALSE)</f>
        <v>0</v>
      </c>
      <c r="N926" s="52">
        <f>VLOOKUP(A926,T11aゾーン名称及び面積!$A$6:$I$2001,8,FALSE)</f>
        <v>0</v>
      </c>
      <c r="O926" s="53">
        <f>VLOOKUP(A926,T11aゾーン名称及び面積!$A$6:$I$2001,9,FALSE)</f>
        <v>0</v>
      </c>
      <c r="P926" s="54">
        <f>VLOOKUP(A926,T23ゾーン別人口!$A$6:$F$2001,6,FALSE)</f>
        <v>0</v>
      </c>
      <c r="Q926" s="58" t="e">
        <f t="shared" si="99"/>
        <v>#DIV/0!</v>
      </c>
      <c r="R926" s="53">
        <f>VLOOKUP(A926,T71密集市街地の状況!$A$6:$F$2000,6,FALSE)</f>
        <v>0</v>
      </c>
      <c r="S926" s="54">
        <f>VLOOKUP(A926,T56建物老朽度!$A$6:$R$2001,17,FALSE)</f>
        <v>0</v>
      </c>
      <c r="T926" s="54">
        <f>VLOOKUP(A926,T56建物老朽度!$A$6:$R$2001,18,FALSE)</f>
        <v>0</v>
      </c>
      <c r="U926" s="54" t="e">
        <f t="shared" si="100"/>
        <v>#DIV/0!</v>
      </c>
      <c r="V926" s="55" t="str">
        <f t="shared" si="101"/>
        <v>-</v>
      </c>
      <c r="W926" s="56">
        <f t="shared" si="102"/>
        <v>0</v>
      </c>
      <c r="X926" s="57">
        <f>VLOOKUP(A926,T71密集市街地の状況!$A$6:$Q$2001,13,FALSE)</f>
        <v>0</v>
      </c>
      <c r="Y926" s="56">
        <f t="shared" si="103"/>
        <v>0</v>
      </c>
      <c r="Z926" s="60"/>
      <c r="AA926" s="60"/>
      <c r="AB926" s="53">
        <f>VLOOKUP(A926,T71密集市街地の状況!$A$6:$Q$2000,15,FALSE)</f>
        <v>0</v>
      </c>
      <c r="AC926" s="61">
        <f t="shared" si="104"/>
        <v>0</v>
      </c>
      <c r="AD926" s="62"/>
    </row>
    <row r="927" spans="1:30" ht="15" customHeight="1">
      <c r="A927" s="49">
        <f>T71密集市街地の状況!A926</f>
        <v>0</v>
      </c>
      <c r="B927" s="16"/>
      <c r="C927" s="16"/>
      <c r="D927" s="16" t="str">
        <f t="shared" si="105"/>
        <v/>
      </c>
      <c r="E927" s="16"/>
      <c r="F927" s="16"/>
      <c r="G927" s="51">
        <v>921</v>
      </c>
      <c r="H927" s="31">
        <f>T71密集市街地の状況!B926</f>
        <v>0</v>
      </c>
      <c r="I927" s="31">
        <f>T71密集市街地の状況!C926</f>
        <v>0</v>
      </c>
      <c r="J927" s="31">
        <f>T71密集市街地の状況!D926</f>
        <v>0</v>
      </c>
      <c r="K927" s="31">
        <f>VLOOKUP(A927,T11aゾーン名称及び面積!$A$6:$I$2001,5,FALSE)</f>
        <v>0</v>
      </c>
      <c r="L927" s="31">
        <f>VLOOKUP(A927,T11aゾーン名称及び面積!$A$6:$I$2001,6,FALSE)</f>
        <v>0</v>
      </c>
      <c r="M927" s="52">
        <f>VLOOKUP(A927,T11aゾーン名称及び面積!$A$6:$I$2001,7,FALSE)</f>
        <v>0</v>
      </c>
      <c r="N927" s="52">
        <f>VLOOKUP(A927,T11aゾーン名称及び面積!$A$6:$I$2001,8,FALSE)</f>
        <v>0</v>
      </c>
      <c r="O927" s="53">
        <f>VLOOKUP(A927,T11aゾーン名称及び面積!$A$6:$I$2001,9,FALSE)</f>
        <v>0</v>
      </c>
      <c r="P927" s="54">
        <f>VLOOKUP(A927,T23ゾーン別人口!$A$6:$F$2001,6,FALSE)</f>
        <v>0</v>
      </c>
      <c r="Q927" s="58" t="e">
        <f t="shared" si="99"/>
        <v>#DIV/0!</v>
      </c>
      <c r="R927" s="53">
        <f>VLOOKUP(A927,T71密集市街地の状況!$A$6:$F$2000,6,FALSE)</f>
        <v>0</v>
      </c>
      <c r="S927" s="54">
        <f>VLOOKUP(A927,T56建物老朽度!$A$6:$R$2001,17,FALSE)</f>
        <v>0</v>
      </c>
      <c r="T927" s="54">
        <f>VLOOKUP(A927,T56建物老朽度!$A$6:$R$2001,18,FALSE)</f>
        <v>0</v>
      </c>
      <c r="U927" s="54" t="e">
        <f t="shared" si="100"/>
        <v>#DIV/0!</v>
      </c>
      <c r="V927" s="55" t="str">
        <f t="shared" si="101"/>
        <v>-</v>
      </c>
      <c r="W927" s="56">
        <f t="shared" si="102"/>
        <v>0</v>
      </c>
      <c r="X927" s="57">
        <f>VLOOKUP(A927,T71密集市街地の状況!$A$6:$Q$2001,13,FALSE)</f>
        <v>0</v>
      </c>
      <c r="Y927" s="56">
        <f t="shared" si="103"/>
        <v>0</v>
      </c>
      <c r="Z927" s="60"/>
      <c r="AA927" s="60"/>
      <c r="AB927" s="53">
        <f>VLOOKUP(A927,T71密集市街地の状況!$A$6:$Q$2000,15,FALSE)</f>
        <v>0</v>
      </c>
      <c r="AC927" s="61">
        <f t="shared" si="104"/>
        <v>0</v>
      </c>
      <c r="AD927" s="62"/>
    </row>
    <row r="928" spans="1:30" ht="15" customHeight="1">
      <c r="A928" s="49">
        <f>T71密集市街地の状況!A927</f>
        <v>0</v>
      </c>
      <c r="B928" s="16"/>
      <c r="C928" s="16"/>
      <c r="D928" s="16" t="str">
        <f t="shared" si="105"/>
        <v/>
      </c>
      <c r="E928" s="16"/>
      <c r="F928" s="16"/>
      <c r="G928" s="51">
        <v>922</v>
      </c>
      <c r="H928" s="31">
        <f>T71密集市街地の状況!B927</f>
        <v>0</v>
      </c>
      <c r="I928" s="31">
        <f>T71密集市街地の状況!C927</f>
        <v>0</v>
      </c>
      <c r="J928" s="31">
        <f>T71密集市街地の状況!D927</f>
        <v>0</v>
      </c>
      <c r="K928" s="31">
        <f>VLOOKUP(A928,T11aゾーン名称及び面積!$A$6:$I$2001,5,FALSE)</f>
        <v>0</v>
      </c>
      <c r="L928" s="31">
        <f>VLOOKUP(A928,T11aゾーン名称及び面積!$A$6:$I$2001,6,FALSE)</f>
        <v>0</v>
      </c>
      <c r="M928" s="52">
        <f>VLOOKUP(A928,T11aゾーン名称及び面積!$A$6:$I$2001,7,FALSE)</f>
        <v>0</v>
      </c>
      <c r="N928" s="52">
        <f>VLOOKUP(A928,T11aゾーン名称及び面積!$A$6:$I$2001,8,FALSE)</f>
        <v>0</v>
      </c>
      <c r="O928" s="53">
        <f>VLOOKUP(A928,T11aゾーン名称及び面積!$A$6:$I$2001,9,FALSE)</f>
        <v>0</v>
      </c>
      <c r="P928" s="54">
        <f>VLOOKUP(A928,T23ゾーン別人口!$A$6:$F$2001,6,FALSE)</f>
        <v>0</v>
      </c>
      <c r="Q928" s="58" t="e">
        <f t="shared" si="99"/>
        <v>#DIV/0!</v>
      </c>
      <c r="R928" s="53">
        <f>VLOOKUP(A928,T71密集市街地の状況!$A$6:$F$2000,6,FALSE)</f>
        <v>0</v>
      </c>
      <c r="S928" s="54">
        <f>VLOOKUP(A928,T56建物老朽度!$A$6:$R$2001,17,FALSE)</f>
        <v>0</v>
      </c>
      <c r="T928" s="54">
        <f>VLOOKUP(A928,T56建物老朽度!$A$6:$R$2001,18,FALSE)</f>
        <v>0</v>
      </c>
      <c r="U928" s="54" t="e">
        <f t="shared" si="100"/>
        <v>#DIV/0!</v>
      </c>
      <c r="V928" s="55" t="str">
        <f t="shared" si="101"/>
        <v>-</v>
      </c>
      <c r="W928" s="56">
        <f t="shared" si="102"/>
        <v>0</v>
      </c>
      <c r="X928" s="57">
        <f>VLOOKUP(A928,T71密集市街地の状況!$A$6:$Q$2001,13,FALSE)</f>
        <v>0</v>
      </c>
      <c r="Y928" s="56">
        <f t="shared" si="103"/>
        <v>0</v>
      </c>
      <c r="Z928" s="60"/>
      <c r="AA928" s="60"/>
      <c r="AB928" s="53">
        <f>VLOOKUP(A928,T71密集市街地の状況!$A$6:$Q$2000,15,FALSE)</f>
        <v>0</v>
      </c>
      <c r="AC928" s="61">
        <f t="shared" si="104"/>
        <v>0</v>
      </c>
      <c r="AD928" s="62"/>
    </row>
    <row r="929" spans="1:30" ht="15" customHeight="1">
      <c r="A929" s="49">
        <f>T71密集市街地の状況!A928</f>
        <v>0</v>
      </c>
      <c r="B929" s="16"/>
      <c r="C929" s="16"/>
      <c r="D929" s="16" t="str">
        <f t="shared" si="105"/>
        <v/>
      </c>
      <c r="E929" s="16"/>
      <c r="F929" s="16"/>
      <c r="G929" s="51">
        <v>923</v>
      </c>
      <c r="H929" s="31">
        <f>T71密集市街地の状況!B928</f>
        <v>0</v>
      </c>
      <c r="I929" s="31">
        <f>T71密集市街地の状況!C928</f>
        <v>0</v>
      </c>
      <c r="J929" s="31">
        <f>T71密集市街地の状況!D928</f>
        <v>0</v>
      </c>
      <c r="K929" s="31">
        <f>VLOOKUP(A929,T11aゾーン名称及び面積!$A$6:$I$2001,5,FALSE)</f>
        <v>0</v>
      </c>
      <c r="L929" s="31">
        <f>VLOOKUP(A929,T11aゾーン名称及び面積!$A$6:$I$2001,6,FALSE)</f>
        <v>0</v>
      </c>
      <c r="M929" s="52">
        <f>VLOOKUP(A929,T11aゾーン名称及び面積!$A$6:$I$2001,7,FALSE)</f>
        <v>0</v>
      </c>
      <c r="N929" s="52">
        <f>VLOOKUP(A929,T11aゾーン名称及び面積!$A$6:$I$2001,8,FALSE)</f>
        <v>0</v>
      </c>
      <c r="O929" s="53">
        <f>VLOOKUP(A929,T11aゾーン名称及び面積!$A$6:$I$2001,9,FALSE)</f>
        <v>0</v>
      </c>
      <c r="P929" s="54">
        <f>VLOOKUP(A929,T23ゾーン別人口!$A$6:$F$2001,6,FALSE)</f>
        <v>0</v>
      </c>
      <c r="Q929" s="58" t="e">
        <f t="shared" si="99"/>
        <v>#DIV/0!</v>
      </c>
      <c r="R929" s="53">
        <f>VLOOKUP(A929,T71密集市街地の状況!$A$6:$F$2000,6,FALSE)</f>
        <v>0</v>
      </c>
      <c r="S929" s="54">
        <f>VLOOKUP(A929,T56建物老朽度!$A$6:$R$2001,17,FALSE)</f>
        <v>0</v>
      </c>
      <c r="T929" s="54">
        <f>VLOOKUP(A929,T56建物老朽度!$A$6:$R$2001,18,FALSE)</f>
        <v>0</v>
      </c>
      <c r="U929" s="54" t="e">
        <f t="shared" si="100"/>
        <v>#DIV/0!</v>
      </c>
      <c r="V929" s="55" t="str">
        <f t="shared" si="101"/>
        <v>-</v>
      </c>
      <c r="W929" s="56">
        <f t="shared" si="102"/>
        <v>0</v>
      </c>
      <c r="X929" s="57">
        <f>VLOOKUP(A929,T71密集市街地の状況!$A$6:$Q$2001,13,FALSE)</f>
        <v>0</v>
      </c>
      <c r="Y929" s="56">
        <f t="shared" si="103"/>
        <v>0</v>
      </c>
      <c r="Z929" s="60"/>
      <c r="AA929" s="60"/>
      <c r="AB929" s="53">
        <f>VLOOKUP(A929,T71密集市街地の状況!$A$6:$Q$2000,15,FALSE)</f>
        <v>0</v>
      </c>
      <c r="AC929" s="61">
        <f t="shared" si="104"/>
        <v>0</v>
      </c>
      <c r="AD929" s="62"/>
    </row>
    <row r="930" spans="1:30" ht="15" customHeight="1">
      <c r="A930" s="49">
        <f>T71密集市街地の状況!A929</f>
        <v>0</v>
      </c>
      <c r="B930" s="16"/>
      <c r="C930" s="16"/>
      <c r="D930" s="16" t="str">
        <f t="shared" si="105"/>
        <v/>
      </c>
      <c r="E930" s="16"/>
      <c r="F930" s="16"/>
      <c r="G930" s="51">
        <v>924</v>
      </c>
      <c r="H930" s="31">
        <f>T71密集市街地の状況!B929</f>
        <v>0</v>
      </c>
      <c r="I930" s="31">
        <f>T71密集市街地の状況!C929</f>
        <v>0</v>
      </c>
      <c r="J930" s="31">
        <f>T71密集市街地の状況!D929</f>
        <v>0</v>
      </c>
      <c r="K930" s="31">
        <f>VLOOKUP(A930,T11aゾーン名称及び面積!$A$6:$I$2001,5,FALSE)</f>
        <v>0</v>
      </c>
      <c r="L930" s="31">
        <f>VLOOKUP(A930,T11aゾーン名称及び面積!$A$6:$I$2001,6,FALSE)</f>
        <v>0</v>
      </c>
      <c r="M930" s="52">
        <f>VLOOKUP(A930,T11aゾーン名称及び面積!$A$6:$I$2001,7,FALSE)</f>
        <v>0</v>
      </c>
      <c r="N930" s="52">
        <f>VLOOKUP(A930,T11aゾーン名称及び面積!$A$6:$I$2001,8,FALSE)</f>
        <v>0</v>
      </c>
      <c r="O930" s="53">
        <f>VLOOKUP(A930,T11aゾーン名称及び面積!$A$6:$I$2001,9,FALSE)</f>
        <v>0</v>
      </c>
      <c r="P930" s="54">
        <f>VLOOKUP(A930,T23ゾーン別人口!$A$6:$F$2001,6,FALSE)</f>
        <v>0</v>
      </c>
      <c r="Q930" s="58" t="e">
        <f t="shared" si="99"/>
        <v>#DIV/0!</v>
      </c>
      <c r="R930" s="53">
        <f>VLOOKUP(A930,T71密集市街地の状況!$A$6:$F$2000,6,FALSE)</f>
        <v>0</v>
      </c>
      <c r="S930" s="54">
        <f>VLOOKUP(A930,T56建物老朽度!$A$6:$R$2001,17,FALSE)</f>
        <v>0</v>
      </c>
      <c r="T930" s="54">
        <f>VLOOKUP(A930,T56建物老朽度!$A$6:$R$2001,18,FALSE)</f>
        <v>0</v>
      </c>
      <c r="U930" s="54" t="e">
        <f t="shared" si="100"/>
        <v>#DIV/0!</v>
      </c>
      <c r="V930" s="55" t="str">
        <f t="shared" si="101"/>
        <v>-</v>
      </c>
      <c r="W930" s="56">
        <f t="shared" si="102"/>
        <v>0</v>
      </c>
      <c r="X930" s="57">
        <f>VLOOKUP(A930,T71密集市街地の状況!$A$6:$Q$2001,13,FALSE)</f>
        <v>0</v>
      </c>
      <c r="Y930" s="56">
        <f t="shared" si="103"/>
        <v>0</v>
      </c>
      <c r="Z930" s="60"/>
      <c r="AA930" s="60"/>
      <c r="AB930" s="53">
        <f>VLOOKUP(A930,T71密集市街地の状況!$A$6:$Q$2000,15,FALSE)</f>
        <v>0</v>
      </c>
      <c r="AC930" s="61">
        <f t="shared" si="104"/>
        <v>0</v>
      </c>
      <c r="AD930" s="62"/>
    </row>
    <row r="931" spans="1:30" ht="15" customHeight="1">
      <c r="A931" s="49">
        <f>T71密集市街地の状況!A930</f>
        <v>0</v>
      </c>
      <c r="B931" s="16"/>
      <c r="C931" s="16"/>
      <c r="D931" s="16" t="str">
        <f t="shared" si="105"/>
        <v/>
      </c>
      <c r="E931" s="16"/>
      <c r="F931" s="16"/>
      <c r="G931" s="51">
        <v>925</v>
      </c>
      <c r="H931" s="31">
        <f>T71密集市街地の状況!B930</f>
        <v>0</v>
      </c>
      <c r="I931" s="31">
        <f>T71密集市街地の状況!C930</f>
        <v>0</v>
      </c>
      <c r="J931" s="31">
        <f>T71密集市街地の状況!D930</f>
        <v>0</v>
      </c>
      <c r="K931" s="31">
        <f>VLOOKUP(A931,T11aゾーン名称及び面積!$A$6:$I$2001,5,FALSE)</f>
        <v>0</v>
      </c>
      <c r="L931" s="31">
        <f>VLOOKUP(A931,T11aゾーン名称及び面積!$A$6:$I$2001,6,FALSE)</f>
        <v>0</v>
      </c>
      <c r="M931" s="52">
        <f>VLOOKUP(A931,T11aゾーン名称及び面積!$A$6:$I$2001,7,FALSE)</f>
        <v>0</v>
      </c>
      <c r="N931" s="52">
        <f>VLOOKUP(A931,T11aゾーン名称及び面積!$A$6:$I$2001,8,FALSE)</f>
        <v>0</v>
      </c>
      <c r="O931" s="53">
        <f>VLOOKUP(A931,T11aゾーン名称及び面積!$A$6:$I$2001,9,FALSE)</f>
        <v>0</v>
      </c>
      <c r="P931" s="54">
        <f>VLOOKUP(A931,T23ゾーン別人口!$A$6:$F$2001,6,FALSE)</f>
        <v>0</v>
      </c>
      <c r="Q931" s="58" t="e">
        <f t="shared" si="99"/>
        <v>#DIV/0!</v>
      </c>
      <c r="R931" s="53">
        <f>VLOOKUP(A931,T71密集市街地の状況!$A$6:$F$2000,6,FALSE)</f>
        <v>0</v>
      </c>
      <c r="S931" s="54">
        <f>VLOOKUP(A931,T56建物老朽度!$A$6:$R$2001,17,FALSE)</f>
        <v>0</v>
      </c>
      <c r="T931" s="54">
        <f>VLOOKUP(A931,T56建物老朽度!$A$6:$R$2001,18,FALSE)</f>
        <v>0</v>
      </c>
      <c r="U931" s="54" t="e">
        <f t="shared" si="100"/>
        <v>#DIV/0!</v>
      </c>
      <c r="V931" s="55" t="str">
        <f t="shared" si="101"/>
        <v>-</v>
      </c>
      <c r="W931" s="56">
        <f t="shared" si="102"/>
        <v>0</v>
      </c>
      <c r="X931" s="57">
        <f>VLOOKUP(A931,T71密集市街地の状況!$A$6:$Q$2001,13,FALSE)</f>
        <v>0</v>
      </c>
      <c r="Y931" s="56">
        <f t="shared" si="103"/>
        <v>0</v>
      </c>
      <c r="Z931" s="60"/>
      <c r="AA931" s="60"/>
      <c r="AB931" s="53">
        <f>VLOOKUP(A931,T71密集市街地の状況!$A$6:$Q$2000,15,FALSE)</f>
        <v>0</v>
      </c>
      <c r="AC931" s="61">
        <f t="shared" si="104"/>
        <v>0</v>
      </c>
      <c r="AD931" s="62"/>
    </row>
    <row r="932" spans="1:30" ht="15" customHeight="1">
      <c r="A932" s="49">
        <f>T71密集市街地の状況!A931</f>
        <v>0</v>
      </c>
      <c r="B932" s="16"/>
      <c r="C932" s="16"/>
      <c r="D932" s="16" t="str">
        <f t="shared" si="105"/>
        <v/>
      </c>
      <c r="E932" s="16"/>
      <c r="F932" s="16"/>
      <c r="G932" s="51">
        <v>926</v>
      </c>
      <c r="H932" s="31">
        <f>T71密集市街地の状況!B931</f>
        <v>0</v>
      </c>
      <c r="I932" s="31">
        <f>T71密集市街地の状況!C931</f>
        <v>0</v>
      </c>
      <c r="J932" s="31">
        <f>T71密集市街地の状況!D931</f>
        <v>0</v>
      </c>
      <c r="K932" s="31">
        <f>VLOOKUP(A932,T11aゾーン名称及び面積!$A$6:$I$2001,5,FALSE)</f>
        <v>0</v>
      </c>
      <c r="L932" s="31">
        <f>VLOOKUP(A932,T11aゾーン名称及び面積!$A$6:$I$2001,6,FALSE)</f>
        <v>0</v>
      </c>
      <c r="M932" s="52">
        <f>VLOOKUP(A932,T11aゾーン名称及び面積!$A$6:$I$2001,7,FALSE)</f>
        <v>0</v>
      </c>
      <c r="N932" s="52">
        <f>VLOOKUP(A932,T11aゾーン名称及び面積!$A$6:$I$2001,8,FALSE)</f>
        <v>0</v>
      </c>
      <c r="O932" s="53">
        <f>VLOOKUP(A932,T11aゾーン名称及び面積!$A$6:$I$2001,9,FALSE)</f>
        <v>0</v>
      </c>
      <c r="P932" s="54">
        <f>VLOOKUP(A932,T23ゾーン別人口!$A$6:$F$2001,6,FALSE)</f>
        <v>0</v>
      </c>
      <c r="Q932" s="58" t="e">
        <f t="shared" si="99"/>
        <v>#DIV/0!</v>
      </c>
      <c r="R932" s="53">
        <f>VLOOKUP(A932,T71密集市街地の状況!$A$6:$F$2000,6,FALSE)</f>
        <v>0</v>
      </c>
      <c r="S932" s="54">
        <f>VLOOKUP(A932,T56建物老朽度!$A$6:$R$2001,17,FALSE)</f>
        <v>0</v>
      </c>
      <c r="T932" s="54">
        <f>VLOOKUP(A932,T56建物老朽度!$A$6:$R$2001,18,FALSE)</f>
        <v>0</v>
      </c>
      <c r="U932" s="54" t="e">
        <f t="shared" si="100"/>
        <v>#DIV/0!</v>
      </c>
      <c r="V932" s="55" t="str">
        <f t="shared" si="101"/>
        <v>-</v>
      </c>
      <c r="W932" s="56">
        <f t="shared" si="102"/>
        <v>0</v>
      </c>
      <c r="X932" s="57">
        <f>VLOOKUP(A932,T71密集市街地の状況!$A$6:$Q$2001,13,FALSE)</f>
        <v>0</v>
      </c>
      <c r="Y932" s="56">
        <f t="shared" si="103"/>
        <v>0</v>
      </c>
      <c r="Z932" s="60"/>
      <c r="AA932" s="60"/>
      <c r="AB932" s="53">
        <f>VLOOKUP(A932,T71密集市街地の状況!$A$6:$Q$2000,15,FALSE)</f>
        <v>0</v>
      </c>
      <c r="AC932" s="61">
        <f t="shared" si="104"/>
        <v>0</v>
      </c>
      <c r="AD932" s="62"/>
    </row>
    <row r="933" spans="1:30" ht="15" customHeight="1">
      <c r="A933" s="49">
        <f>T71密集市街地の状況!A932</f>
        <v>0</v>
      </c>
      <c r="B933" s="16"/>
      <c r="C933" s="16"/>
      <c r="D933" s="16" t="str">
        <f t="shared" si="105"/>
        <v/>
      </c>
      <c r="E933" s="16"/>
      <c r="F933" s="16"/>
      <c r="G933" s="51">
        <v>927</v>
      </c>
      <c r="H933" s="31">
        <f>T71密集市街地の状況!B932</f>
        <v>0</v>
      </c>
      <c r="I933" s="31">
        <f>T71密集市街地の状況!C932</f>
        <v>0</v>
      </c>
      <c r="J933" s="31">
        <f>T71密集市街地の状況!D932</f>
        <v>0</v>
      </c>
      <c r="K933" s="31">
        <f>VLOOKUP(A933,T11aゾーン名称及び面積!$A$6:$I$2001,5,FALSE)</f>
        <v>0</v>
      </c>
      <c r="L933" s="31">
        <f>VLOOKUP(A933,T11aゾーン名称及び面積!$A$6:$I$2001,6,FALSE)</f>
        <v>0</v>
      </c>
      <c r="M933" s="52">
        <f>VLOOKUP(A933,T11aゾーン名称及び面積!$A$6:$I$2001,7,FALSE)</f>
        <v>0</v>
      </c>
      <c r="N933" s="52">
        <f>VLOOKUP(A933,T11aゾーン名称及び面積!$A$6:$I$2001,8,FALSE)</f>
        <v>0</v>
      </c>
      <c r="O933" s="53">
        <f>VLOOKUP(A933,T11aゾーン名称及び面積!$A$6:$I$2001,9,FALSE)</f>
        <v>0</v>
      </c>
      <c r="P933" s="54">
        <f>VLOOKUP(A933,T23ゾーン別人口!$A$6:$F$2001,6,FALSE)</f>
        <v>0</v>
      </c>
      <c r="Q933" s="58" t="e">
        <f t="shared" si="99"/>
        <v>#DIV/0!</v>
      </c>
      <c r="R933" s="53">
        <f>VLOOKUP(A933,T71密集市街地の状況!$A$6:$F$2000,6,FALSE)</f>
        <v>0</v>
      </c>
      <c r="S933" s="54">
        <f>VLOOKUP(A933,T56建物老朽度!$A$6:$R$2001,17,FALSE)</f>
        <v>0</v>
      </c>
      <c r="T933" s="54">
        <f>VLOOKUP(A933,T56建物老朽度!$A$6:$R$2001,18,FALSE)</f>
        <v>0</v>
      </c>
      <c r="U933" s="54" t="e">
        <f t="shared" si="100"/>
        <v>#DIV/0!</v>
      </c>
      <c r="V933" s="55" t="str">
        <f t="shared" si="101"/>
        <v>-</v>
      </c>
      <c r="W933" s="56">
        <f t="shared" si="102"/>
        <v>0</v>
      </c>
      <c r="X933" s="57">
        <f>VLOOKUP(A933,T71密集市街地の状況!$A$6:$Q$2001,13,FALSE)</f>
        <v>0</v>
      </c>
      <c r="Y933" s="56">
        <f t="shared" si="103"/>
        <v>0</v>
      </c>
      <c r="Z933" s="60"/>
      <c r="AA933" s="60"/>
      <c r="AB933" s="53">
        <f>VLOOKUP(A933,T71密集市街地の状況!$A$6:$Q$2000,15,FALSE)</f>
        <v>0</v>
      </c>
      <c r="AC933" s="61">
        <f t="shared" si="104"/>
        <v>0</v>
      </c>
      <c r="AD933" s="62"/>
    </row>
    <row r="934" spans="1:30" ht="15" customHeight="1">
      <c r="A934" s="49">
        <f>T71密集市街地の状況!A933</f>
        <v>0</v>
      </c>
      <c r="B934" s="16"/>
      <c r="C934" s="16"/>
      <c r="D934" s="16" t="str">
        <f t="shared" si="105"/>
        <v/>
      </c>
      <c r="E934" s="16"/>
      <c r="F934" s="16"/>
      <c r="G934" s="51">
        <v>928</v>
      </c>
      <c r="H934" s="31">
        <f>T71密集市街地の状況!B933</f>
        <v>0</v>
      </c>
      <c r="I934" s="31">
        <f>T71密集市街地の状況!C933</f>
        <v>0</v>
      </c>
      <c r="J934" s="31">
        <f>T71密集市街地の状況!D933</f>
        <v>0</v>
      </c>
      <c r="K934" s="31">
        <f>VLOOKUP(A934,T11aゾーン名称及び面積!$A$6:$I$2001,5,FALSE)</f>
        <v>0</v>
      </c>
      <c r="L934" s="31">
        <f>VLOOKUP(A934,T11aゾーン名称及び面積!$A$6:$I$2001,6,FALSE)</f>
        <v>0</v>
      </c>
      <c r="M934" s="52">
        <f>VLOOKUP(A934,T11aゾーン名称及び面積!$A$6:$I$2001,7,FALSE)</f>
        <v>0</v>
      </c>
      <c r="N934" s="52">
        <f>VLOOKUP(A934,T11aゾーン名称及び面積!$A$6:$I$2001,8,FALSE)</f>
        <v>0</v>
      </c>
      <c r="O934" s="53">
        <f>VLOOKUP(A934,T11aゾーン名称及び面積!$A$6:$I$2001,9,FALSE)</f>
        <v>0</v>
      </c>
      <c r="P934" s="54">
        <f>VLOOKUP(A934,T23ゾーン別人口!$A$6:$F$2001,6,FALSE)</f>
        <v>0</v>
      </c>
      <c r="Q934" s="58" t="e">
        <f t="shared" si="99"/>
        <v>#DIV/0!</v>
      </c>
      <c r="R934" s="53">
        <f>VLOOKUP(A934,T71密集市街地の状況!$A$6:$F$2000,6,FALSE)</f>
        <v>0</v>
      </c>
      <c r="S934" s="54">
        <f>VLOOKUP(A934,T56建物老朽度!$A$6:$R$2001,17,FALSE)</f>
        <v>0</v>
      </c>
      <c r="T934" s="54">
        <f>VLOOKUP(A934,T56建物老朽度!$A$6:$R$2001,18,FALSE)</f>
        <v>0</v>
      </c>
      <c r="U934" s="54" t="e">
        <f t="shared" si="100"/>
        <v>#DIV/0!</v>
      </c>
      <c r="V934" s="55" t="str">
        <f t="shared" si="101"/>
        <v>-</v>
      </c>
      <c r="W934" s="56">
        <f t="shared" si="102"/>
        <v>0</v>
      </c>
      <c r="X934" s="57">
        <f>VLOOKUP(A934,T71密集市街地の状況!$A$6:$Q$2001,13,FALSE)</f>
        <v>0</v>
      </c>
      <c r="Y934" s="56">
        <f t="shared" si="103"/>
        <v>0</v>
      </c>
      <c r="Z934" s="60"/>
      <c r="AA934" s="60"/>
      <c r="AB934" s="53">
        <f>VLOOKUP(A934,T71密集市街地の状況!$A$6:$Q$2000,15,FALSE)</f>
        <v>0</v>
      </c>
      <c r="AC934" s="61">
        <f t="shared" si="104"/>
        <v>0</v>
      </c>
      <c r="AD934" s="62"/>
    </row>
    <row r="935" spans="1:30" ht="15" customHeight="1">
      <c r="A935" s="49">
        <f>T71密集市街地の状況!A934</f>
        <v>0</v>
      </c>
      <c r="B935" s="16"/>
      <c r="C935" s="16"/>
      <c r="D935" s="16" t="str">
        <f t="shared" si="105"/>
        <v/>
      </c>
      <c r="E935" s="16"/>
      <c r="F935" s="16"/>
      <c r="G935" s="51">
        <v>929</v>
      </c>
      <c r="H935" s="31">
        <f>T71密集市街地の状況!B934</f>
        <v>0</v>
      </c>
      <c r="I935" s="31">
        <f>T71密集市街地の状況!C934</f>
        <v>0</v>
      </c>
      <c r="J935" s="31">
        <f>T71密集市街地の状況!D934</f>
        <v>0</v>
      </c>
      <c r="K935" s="31">
        <f>VLOOKUP(A935,T11aゾーン名称及び面積!$A$6:$I$2001,5,FALSE)</f>
        <v>0</v>
      </c>
      <c r="L935" s="31">
        <f>VLOOKUP(A935,T11aゾーン名称及び面積!$A$6:$I$2001,6,FALSE)</f>
        <v>0</v>
      </c>
      <c r="M935" s="52">
        <f>VLOOKUP(A935,T11aゾーン名称及び面積!$A$6:$I$2001,7,FALSE)</f>
        <v>0</v>
      </c>
      <c r="N935" s="52">
        <f>VLOOKUP(A935,T11aゾーン名称及び面積!$A$6:$I$2001,8,FALSE)</f>
        <v>0</v>
      </c>
      <c r="O935" s="53">
        <f>VLOOKUP(A935,T11aゾーン名称及び面積!$A$6:$I$2001,9,FALSE)</f>
        <v>0</v>
      </c>
      <c r="P935" s="54">
        <f>VLOOKUP(A935,T23ゾーン別人口!$A$6:$F$2001,6,FALSE)</f>
        <v>0</v>
      </c>
      <c r="Q935" s="58" t="e">
        <f t="shared" si="99"/>
        <v>#DIV/0!</v>
      </c>
      <c r="R935" s="53">
        <f>VLOOKUP(A935,T71密集市街地の状況!$A$6:$F$2000,6,FALSE)</f>
        <v>0</v>
      </c>
      <c r="S935" s="54">
        <f>VLOOKUP(A935,T56建物老朽度!$A$6:$R$2001,17,FALSE)</f>
        <v>0</v>
      </c>
      <c r="T935" s="54">
        <f>VLOOKUP(A935,T56建物老朽度!$A$6:$R$2001,18,FALSE)</f>
        <v>0</v>
      </c>
      <c r="U935" s="54" t="e">
        <f t="shared" si="100"/>
        <v>#DIV/0!</v>
      </c>
      <c r="V935" s="55" t="str">
        <f t="shared" si="101"/>
        <v>-</v>
      </c>
      <c r="W935" s="56">
        <f t="shared" si="102"/>
        <v>0</v>
      </c>
      <c r="X935" s="57">
        <f>VLOOKUP(A935,T71密集市街地の状況!$A$6:$Q$2001,13,FALSE)</f>
        <v>0</v>
      </c>
      <c r="Y935" s="56">
        <f t="shared" si="103"/>
        <v>0</v>
      </c>
      <c r="Z935" s="60"/>
      <c r="AA935" s="60"/>
      <c r="AB935" s="53">
        <f>VLOOKUP(A935,T71密集市街地の状況!$A$6:$Q$2000,15,FALSE)</f>
        <v>0</v>
      </c>
      <c r="AC935" s="61">
        <f t="shared" si="104"/>
        <v>0</v>
      </c>
      <c r="AD935" s="62"/>
    </row>
    <row r="936" spans="1:30" ht="15" customHeight="1">
      <c r="A936" s="49">
        <f>T71密集市街地の状況!A935</f>
        <v>0</v>
      </c>
      <c r="B936" s="16"/>
      <c r="C936" s="16"/>
      <c r="D936" s="16" t="str">
        <f t="shared" si="105"/>
        <v/>
      </c>
      <c r="E936" s="16"/>
      <c r="F936" s="16"/>
      <c r="G936" s="51">
        <v>930</v>
      </c>
      <c r="H936" s="31">
        <f>T71密集市街地の状況!B935</f>
        <v>0</v>
      </c>
      <c r="I936" s="31">
        <f>T71密集市街地の状況!C935</f>
        <v>0</v>
      </c>
      <c r="J936" s="31">
        <f>T71密集市街地の状況!D935</f>
        <v>0</v>
      </c>
      <c r="K936" s="31">
        <f>VLOOKUP(A936,T11aゾーン名称及び面積!$A$6:$I$2001,5,FALSE)</f>
        <v>0</v>
      </c>
      <c r="L936" s="31">
        <f>VLOOKUP(A936,T11aゾーン名称及び面積!$A$6:$I$2001,6,FALSE)</f>
        <v>0</v>
      </c>
      <c r="M936" s="52">
        <f>VLOOKUP(A936,T11aゾーン名称及び面積!$A$6:$I$2001,7,FALSE)</f>
        <v>0</v>
      </c>
      <c r="N936" s="52">
        <f>VLOOKUP(A936,T11aゾーン名称及び面積!$A$6:$I$2001,8,FALSE)</f>
        <v>0</v>
      </c>
      <c r="O936" s="53">
        <f>VLOOKUP(A936,T11aゾーン名称及び面積!$A$6:$I$2001,9,FALSE)</f>
        <v>0</v>
      </c>
      <c r="P936" s="54">
        <f>VLOOKUP(A936,T23ゾーン別人口!$A$6:$F$2001,6,FALSE)</f>
        <v>0</v>
      </c>
      <c r="Q936" s="58" t="e">
        <f t="shared" si="99"/>
        <v>#DIV/0!</v>
      </c>
      <c r="R936" s="53">
        <f>VLOOKUP(A936,T71密集市街地の状況!$A$6:$F$2000,6,FALSE)</f>
        <v>0</v>
      </c>
      <c r="S936" s="54">
        <f>VLOOKUP(A936,T56建物老朽度!$A$6:$R$2001,17,FALSE)</f>
        <v>0</v>
      </c>
      <c r="T936" s="54">
        <f>VLOOKUP(A936,T56建物老朽度!$A$6:$R$2001,18,FALSE)</f>
        <v>0</v>
      </c>
      <c r="U936" s="54" t="e">
        <f t="shared" si="100"/>
        <v>#DIV/0!</v>
      </c>
      <c r="V936" s="55" t="str">
        <f t="shared" si="101"/>
        <v>-</v>
      </c>
      <c r="W936" s="56">
        <f t="shared" si="102"/>
        <v>0</v>
      </c>
      <c r="X936" s="57">
        <f>VLOOKUP(A936,T71密集市街地の状況!$A$6:$Q$2001,13,FALSE)</f>
        <v>0</v>
      </c>
      <c r="Y936" s="56">
        <f t="shared" si="103"/>
        <v>0</v>
      </c>
      <c r="Z936" s="60"/>
      <c r="AA936" s="60"/>
      <c r="AB936" s="53">
        <f>VLOOKUP(A936,T71密集市街地の状況!$A$6:$Q$2000,15,FALSE)</f>
        <v>0</v>
      </c>
      <c r="AC936" s="61">
        <f t="shared" si="104"/>
        <v>0</v>
      </c>
      <c r="AD936" s="62"/>
    </row>
    <row r="937" spans="1:30" ht="15" customHeight="1">
      <c r="A937" s="49">
        <f>T71密集市街地の状況!A936</f>
        <v>0</v>
      </c>
      <c r="B937" s="16"/>
      <c r="C937" s="16"/>
      <c r="D937" s="16" t="str">
        <f t="shared" si="105"/>
        <v/>
      </c>
      <c r="E937" s="16"/>
      <c r="F937" s="16"/>
      <c r="G937" s="51">
        <v>931</v>
      </c>
      <c r="H937" s="31">
        <f>T71密集市街地の状況!B936</f>
        <v>0</v>
      </c>
      <c r="I937" s="31">
        <f>T71密集市街地の状況!C936</f>
        <v>0</v>
      </c>
      <c r="J937" s="31">
        <f>T71密集市街地の状況!D936</f>
        <v>0</v>
      </c>
      <c r="K937" s="31">
        <f>VLOOKUP(A937,T11aゾーン名称及び面積!$A$6:$I$2001,5,FALSE)</f>
        <v>0</v>
      </c>
      <c r="L937" s="31">
        <f>VLOOKUP(A937,T11aゾーン名称及び面積!$A$6:$I$2001,6,FALSE)</f>
        <v>0</v>
      </c>
      <c r="M937" s="52">
        <f>VLOOKUP(A937,T11aゾーン名称及び面積!$A$6:$I$2001,7,FALSE)</f>
        <v>0</v>
      </c>
      <c r="N937" s="52">
        <f>VLOOKUP(A937,T11aゾーン名称及び面積!$A$6:$I$2001,8,FALSE)</f>
        <v>0</v>
      </c>
      <c r="O937" s="53">
        <f>VLOOKUP(A937,T11aゾーン名称及び面積!$A$6:$I$2001,9,FALSE)</f>
        <v>0</v>
      </c>
      <c r="P937" s="54">
        <f>VLOOKUP(A937,T23ゾーン別人口!$A$6:$F$2001,6,FALSE)</f>
        <v>0</v>
      </c>
      <c r="Q937" s="58" t="e">
        <f t="shared" si="99"/>
        <v>#DIV/0!</v>
      </c>
      <c r="R937" s="53">
        <f>VLOOKUP(A937,T71密集市街地の状況!$A$6:$F$2000,6,FALSE)</f>
        <v>0</v>
      </c>
      <c r="S937" s="54">
        <f>VLOOKUP(A937,T56建物老朽度!$A$6:$R$2001,17,FALSE)</f>
        <v>0</v>
      </c>
      <c r="T937" s="54">
        <f>VLOOKUP(A937,T56建物老朽度!$A$6:$R$2001,18,FALSE)</f>
        <v>0</v>
      </c>
      <c r="U937" s="54" t="e">
        <f t="shared" si="100"/>
        <v>#DIV/0!</v>
      </c>
      <c r="V937" s="55" t="str">
        <f t="shared" si="101"/>
        <v>-</v>
      </c>
      <c r="W937" s="56">
        <f t="shared" si="102"/>
        <v>0</v>
      </c>
      <c r="X937" s="57">
        <f>VLOOKUP(A937,T71密集市街地の状況!$A$6:$Q$2001,13,FALSE)</f>
        <v>0</v>
      </c>
      <c r="Y937" s="56">
        <f t="shared" si="103"/>
        <v>0</v>
      </c>
      <c r="Z937" s="60"/>
      <c r="AA937" s="60"/>
      <c r="AB937" s="53">
        <f>VLOOKUP(A937,T71密集市街地の状況!$A$6:$Q$2000,15,FALSE)</f>
        <v>0</v>
      </c>
      <c r="AC937" s="61">
        <f t="shared" si="104"/>
        <v>0</v>
      </c>
      <c r="AD937" s="62"/>
    </row>
    <row r="938" spans="1:30" ht="15" customHeight="1">
      <c r="A938" s="49">
        <f>T71密集市街地の状況!A937</f>
        <v>0</v>
      </c>
      <c r="B938" s="16"/>
      <c r="C938" s="16"/>
      <c r="D938" s="16" t="str">
        <f t="shared" si="105"/>
        <v/>
      </c>
      <c r="E938" s="16"/>
      <c r="F938" s="16"/>
      <c r="G938" s="51">
        <v>932</v>
      </c>
      <c r="H938" s="31">
        <f>T71密集市街地の状況!B937</f>
        <v>0</v>
      </c>
      <c r="I938" s="31">
        <f>T71密集市街地の状況!C937</f>
        <v>0</v>
      </c>
      <c r="J938" s="31">
        <f>T71密集市街地の状況!D937</f>
        <v>0</v>
      </c>
      <c r="K938" s="31">
        <f>VLOOKUP(A938,T11aゾーン名称及び面積!$A$6:$I$2001,5,FALSE)</f>
        <v>0</v>
      </c>
      <c r="L938" s="31">
        <f>VLOOKUP(A938,T11aゾーン名称及び面積!$A$6:$I$2001,6,FALSE)</f>
        <v>0</v>
      </c>
      <c r="M938" s="52">
        <f>VLOOKUP(A938,T11aゾーン名称及び面積!$A$6:$I$2001,7,FALSE)</f>
        <v>0</v>
      </c>
      <c r="N938" s="52">
        <f>VLOOKUP(A938,T11aゾーン名称及び面積!$A$6:$I$2001,8,FALSE)</f>
        <v>0</v>
      </c>
      <c r="O938" s="53">
        <f>VLOOKUP(A938,T11aゾーン名称及び面積!$A$6:$I$2001,9,FALSE)</f>
        <v>0</v>
      </c>
      <c r="P938" s="54">
        <f>VLOOKUP(A938,T23ゾーン別人口!$A$6:$F$2001,6,FALSE)</f>
        <v>0</v>
      </c>
      <c r="Q938" s="58" t="e">
        <f t="shared" si="99"/>
        <v>#DIV/0!</v>
      </c>
      <c r="R938" s="53">
        <f>VLOOKUP(A938,T71密集市街地の状況!$A$6:$F$2000,6,FALSE)</f>
        <v>0</v>
      </c>
      <c r="S938" s="54">
        <f>VLOOKUP(A938,T56建物老朽度!$A$6:$R$2001,17,FALSE)</f>
        <v>0</v>
      </c>
      <c r="T938" s="54">
        <f>VLOOKUP(A938,T56建物老朽度!$A$6:$R$2001,18,FALSE)</f>
        <v>0</v>
      </c>
      <c r="U938" s="54" t="e">
        <f t="shared" si="100"/>
        <v>#DIV/0!</v>
      </c>
      <c r="V938" s="55" t="str">
        <f t="shared" si="101"/>
        <v>-</v>
      </c>
      <c r="W938" s="56">
        <f t="shared" si="102"/>
        <v>0</v>
      </c>
      <c r="X938" s="57">
        <f>VLOOKUP(A938,T71密集市街地の状況!$A$6:$Q$2001,13,FALSE)</f>
        <v>0</v>
      </c>
      <c r="Y938" s="56">
        <f t="shared" si="103"/>
        <v>0</v>
      </c>
      <c r="Z938" s="60"/>
      <c r="AA938" s="60"/>
      <c r="AB938" s="53">
        <f>VLOOKUP(A938,T71密集市街地の状況!$A$6:$Q$2000,15,FALSE)</f>
        <v>0</v>
      </c>
      <c r="AC938" s="61">
        <f t="shared" si="104"/>
        <v>0</v>
      </c>
      <c r="AD938" s="62"/>
    </row>
    <row r="939" spans="1:30" ht="15" customHeight="1">
      <c r="A939" s="49">
        <f>T71密集市街地の状況!A938</f>
        <v>0</v>
      </c>
      <c r="B939" s="16"/>
      <c r="C939" s="16"/>
      <c r="D939" s="16" t="str">
        <f t="shared" si="105"/>
        <v/>
      </c>
      <c r="E939" s="16"/>
      <c r="F939" s="16"/>
      <c r="G939" s="51">
        <v>933</v>
      </c>
      <c r="H939" s="31">
        <f>T71密集市街地の状況!B938</f>
        <v>0</v>
      </c>
      <c r="I939" s="31">
        <f>T71密集市街地の状況!C938</f>
        <v>0</v>
      </c>
      <c r="J939" s="31">
        <f>T71密集市街地の状況!D938</f>
        <v>0</v>
      </c>
      <c r="K939" s="31">
        <f>VLOOKUP(A939,T11aゾーン名称及び面積!$A$6:$I$2001,5,FALSE)</f>
        <v>0</v>
      </c>
      <c r="L939" s="31">
        <f>VLOOKUP(A939,T11aゾーン名称及び面積!$A$6:$I$2001,6,FALSE)</f>
        <v>0</v>
      </c>
      <c r="M939" s="52">
        <f>VLOOKUP(A939,T11aゾーン名称及び面積!$A$6:$I$2001,7,FALSE)</f>
        <v>0</v>
      </c>
      <c r="N939" s="52">
        <f>VLOOKUP(A939,T11aゾーン名称及び面積!$A$6:$I$2001,8,FALSE)</f>
        <v>0</v>
      </c>
      <c r="O939" s="53">
        <f>VLOOKUP(A939,T11aゾーン名称及び面積!$A$6:$I$2001,9,FALSE)</f>
        <v>0</v>
      </c>
      <c r="P939" s="54">
        <f>VLOOKUP(A939,T23ゾーン別人口!$A$6:$F$2001,6,FALSE)</f>
        <v>0</v>
      </c>
      <c r="Q939" s="58" t="e">
        <f t="shared" si="99"/>
        <v>#DIV/0!</v>
      </c>
      <c r="R939" s="53">
        <f>VLOOKUP(A939,T71密集市街地の状況!$A$6:$F$2000,6,FALSE)</f>
        <v>0</v>
      </c>
      <c r="S939" s="54">
        <f>VLOOKUP(A939,T56建物老朽度!$A$6:$R$2001,17,FALSE)</f>
        <v>0</v>
      </c>
      <c r="T939" s="54">
        <f>VLOOKUP(A939,T56建物老朽度!$A$6:$R$2001,18,FALSE)</f>
        <v>0</v>
      </c>
      <c r="U939" s="54" t="e">
        <f t="shared" si="100"/>
        <v>#DIV/0!</v>
      </c>
      <c r="V939" s="55" t="str">
        <f t="shared" si="101"/>
        <v>-</v>
      </c>
      <c r="W939" s="56">
        <f t="shared" si="102"/>
        <v>0</v>
      </c>
      <c r="X939" s="57">
        <f>VLOOKUP(A939,T71密集市街地の状況!$A$6:$Q$2001,13,FALSE)</f>
        <v>0</v>
      </c>
      <c r="Y939" s="56">
        <f t="shared" si="103"/>
        <v>0</v>
      </c>
      <c r="Z939" s="60"/>
      <c r="AA939" s="60"/>
      <c r="AB939" s="53">
        <f>VLOOKUP(A939,T71密集市街地の状況!$A$6:$Q$2000,15,FALSE)</f>
        <v>0</v>
      </c>
      <c r="AC939" s="61">
        <f t="shared" si="104"/>
        <v>0</v>
      </c>
      <c r="AD939" s="62"/>
    </row>
    <row r="940" spans="1:30" ht="15" customHeight="1">
      <c r="A940" s="49">
        <f>T71密集市街地の状況!A939</f>
        <v>0</v>
      </c>
      <c r="B940" s="16"/>
      <c r="C940" s="16"/>
      <c r="D940" s="16" t="str">
        <f t="shared" si="105"/>
        <v/>
      </c>
      <c r="E940" s="16"/>
      <c r="F940" s="16"/>
      <c r="G940" s="51">
        <v>934</v>
      </c>
      <c r="H940" s="31">
        <f>T71密集市街地の状況!B939</f>
        <v>0</v>
      </c>
      <c r="I940" s="31">
        <f>T71密集市街地の状況!C939</f>
        <v>0</v>
      </c>
      <c r="J940" s="31">
        <f>T71密集市街地の状況!D939</f>
        <v>0</v>
      </c>
      <c r="K940" s="31">
        <f>VLOOKUP(A940,T11aゾーン名称及び面積!$A$6:$I$2001,5,FALSE)</f>
        <v>0</v>
      </c>
      <c r="L940" s="31">
        <f>VLOOKUP(A940,T11aゾーン名称及び面積!$A$6:$I$2001,6,FALSE)</f>
        <v>0</v>
      </c>
      <c r="M940" s="52">
        <f>VLOOKUP(A940,T11aゾーン名称及び面積!$A$6:$I$2001,7,FALSE)</f>
        <v>0</v>
      </c>
      <c r="N940" s="52">
        <f>VLOOKUP(A940,T11aゾーン名称及び面積!$A$6:$I$2001,8,FALSE)</f>
        <v>0</v>
      </c>
      <c r="O940" s="53">
        <f>VLOOKUP(A940,T11aゾーン名称及び面積!$A$6:$I$2001,9,FALSE)</f>
        <v>0</v>
      </c>
      <c r="P940" s="54">
        <f>VLOOKUP(A940,T23ゾーン別人口!$A$6:$F$2001,6,FALSE)</f>
        <v>0</v>
      </c>
      <c r="Q940" s="58" t="e">
        <f t="shared" si="99"/>
        <v>#DIV/0!</v>
      </c>
      <c r="R940" s="53">
        <f>VLOOKUP(A940,T71密集市街地の状況!$A$6:$F$2000,6,FALSE)</f>
        <v>0</v>
      </c>
      <c r="S940" s="54">
        <f>VLOOKUP(A940,T56建物老朽度!$A$6:$R$2001,17,FALSE)</f>
        <v>0</v>
      </c>
      <c r="T940" s="54">
        <f>VLOOKUP(A940,T56建物老朽度!$A$6:$R$2001,18,FALSE)</f>
        <v>0</v>
      </c>
      <c r="U940" s="54" t="e">
        <f t="shared" si="100"/>
        <v>#DIV/0!</v>
      </c>
      <c r="V940" s="55" t="str">
        <f t="shared" si="101"/>
        <v>-</v>
      </c>
      <c r="W940" s="56">
        <f t="shared" si="102"/>
        <v>0</v>
      </c>
      <c r="X940" s="57">
        <f>VLOOKUP(A940,T71密集市街地の状況!$A$6:$Q$2001,13,FALSE)</f>
        <v>0</v>
      </c>
      <c r="Y940" s="56">
        <f t="shared" si="103"/>
        <v>0</v>
      </c>
      <c r="Z940" s="60"/>
      <c r="AA940" s="60"/>
      <c r="AB940" s="53">
        <f>VLOOKUP(A940,T71密集市街地の状況!$A$6:$Q$2000,15,FALSE)</f>
        <v>0</v>
      </c>
      <c r="AC940" s="61">
        <f t="shared" si="104"/>
        <v>0</v>
      </c>
      <c r="AD940" s="62"/>
    </row>
    <row r="941" spans="1:30" ht="15" customHeight="1">
      <c r="A941" s="49">
        <f>T71密集市街地の状況!A940</f>
        <v>0</v>
      </c>
      <c r="B941" s="16"/>
      <c r="C941" s="16"/>
      <c r="D941" s="16" t="str">
        <f t="shared" si="105"/>
        <v/>
      </c>
      <c r="E941" s="16"/>
      <c r="F941" s="16"/>
      <c r="G941" s="51">
        <v>935</v>
      </c>
      <c r="H941" s="31">
        <f>T71密集市街地の状況!B940</f>
        <v>0</v>
      </c>
      <c r="I941" s="31">
        <f>T71密集市街地の状況!C940</f>
        <v>0</v>
      </c>
      <c r="J941" s="31">
        <f>T71密集市街地の状況!D940</f>
        <v>0</v>
      </c>
      <c r="K941" s="31">
        <f>VLOOKUP(A941,T11aゾーン名称及び面積!$A$6:$I$2001,5,FALSE)</f>
        <v>0</v>
      </c>
      <c r="L941" s="31">
        <f>VLOOKUP(A941,T11aゾーン名称及び面積!$A$6:$I$2001,6,FALSE)</f>
        <v>0</v>
      </c>
      <c r="M941" s="52">
        <f>VLOOKUP(A941,T11aゾーン名称及び面積!$A$6:$I$2001,7,FALSE)</f>
        <v>0</v>
      </c>
      <c r="N941" s="52">
        <f>VLOOKUP(A941,T11aゾーン名称及び面積!$A$6:$I$2001,8,FALSE)</f>
        <v>0</v>
      </c>
      <c r="O941" s="53">
        <f>VLOOKUP(A941,T11aゾーン名称及び面積!$A$6:$I$2001,9,FALSE)</f>
        <v>0</v>
      </c>
      <c r="P941" s="54">
        <f>VLOOKUP(A941,T23ゾーン別人口!$A$6:$F$2001,6,FALSE)</f>
        <v>0</v>
      </c>
      <c r="Q941" s="58" t="e">
        <f t="shared" si="99"/>
        <v>#DIV/0!</v>
      </c>
      <c r="R941" s="53">
        <f>VLOOKUP(A941,T71密集市街地の状況!$A$6:$F$2000,6,FALSE)</f>
        <v>0</v>
      </c>
      <c r="S941" s="54">
        <f>VLOOKUP(A941,T56建物老朽度!$A$6:$R$2001,17,FALSE)</f>
        <v>0</v>
      </c>
      <c r="T941" s="54">
        <f>VLOOKUP(A941,T56建物老朽度!$A$6:$R$2001,18,FALSE)</f>
        <v>0</v>
      </c>
      <c r="U941" s="54" t="e">
        <f t="shared" si="100"/>
        <v>#DIV/0!</v>
      </c>
      <c r="V941" s="55" t="str">
        <f t="shared" si="101"/>
        <v>-</v>
      </c>
      <c r="W941" s="56">
        <f t="shared" si="102"/>
        <v>0</v>
      </c>
      <c r="X941" s="57">
        <f>VLOOKUP(A941,T71密集市街地の状況!$A$6:$Q$2001,13,FALSE)</f>
        <v>0</v>
      </c>
      <c r="Y941" s="56">
        <f t="shared" si="103"/>
        <v>0</v>
      </c>
      <c r="Z941" s="60"/>
      <c r="AA941" s="60"/>
      <c r="AB941" s="53">
        <f>VLOOKUP(A941,T71密集市街地の状況!$A$6:$Q$2000,15,FALSE)</f>
        <v>0</v>
      </c>
      <c r="AC941" s="61">
        <f t="shared" si="104"/>
        <v>0</v>
      </c>
      <c r="AD941" s="62"/>
    </row>
    <row r="942" spans="1:30" ht="15" customHeight="1">
      <c r="A942" s="49">
        <f>T71密集市街地の状況!A941</f>
        <v>0</v>
      </c>
      <c r="B942" s="16"/>
      <c r="C942" s="16"/>
      <c r="D942" s="16" t="str">
        <f t="shared" si="105"/>
        <v/>
      </c>
      <c r="E942" s="16"/>
      <c r="F942" s="16"/>
      <c r="G942" s="51">
        <v>936</v>
      </c>
      <c r="H942" s="31">
        <f>T71密集市街地の状況!B941</f>
        <v>0</v>
      </c>
      <c r="I942" s="31">
        <f>T71密集市街地の状況!C941</f>
        <v>0</v>
      </c>
      <c r="J942" s="31">
        <f>T71密集市街地の状況!D941</f>
        <v>0</v>
      </c>
      <c r="K942" s="31">
        <f>VLOOKUP(A942,T11aゾーン名称及び面積!$A$6:$I$2001,5,FALSE)</f>
        <v>0</v>
      </c>
      <c r="L942" s="31">
        <f>VLOOKUP(A942,T11aゾーン名称及び面積!$A$6:$I$2001,6,FALSE)</f>
        <v>0</v>
      </c>
      <c r="M942" s="52">
        <f>VLOOKUP(A942,T11aゾーン名称及び面積!$A$6:$I$2001,7,FALSE)</f>
        <v>0</v>
      </c>
      <c r="N942" s="52">
        <f>VLOOKUP(A942,T11aゾーン名称及び面積!$A$6:$I$2001,8,FALSE)</f>
        <v>0</v>
      </c>
      <c r="O942" s="53">
        <f>VLOOKUP(A942,T11aゾーン名称及び面積!$A$6:$I$2001,9,FALSE)</f>
        <v>0</v>
      </c>
      <c r="P942" s="54">
        <f>VLOOKUP(A942,T23ゾーン別人口!$A$6:$F$2001,6,FALSE)</f>
        <v>0</v>
      </c>
      <c r="Q942" s="58" t="e">
        <f t="shared" si="99"/>
        <v>#DIV/0!</v>
      </c>
      <c r="R942" s="53">
        <f>VLOOKUP(A942,T71密集市街地の状況!$A$6:$F$2000,6,FALSE)</f>
        <v>0</v>
      </c>
      <c r="S942" s="54">
        <f>VLOOKUP(A942,T56建物老朽度!$A$6:$R$2001,17,FALSE)</f>
        <v>0</v>
      </c>
      <c r="T942" s="54">
        <f>VLOOKUP(A942,T56建物老朽度!$A$6:$R$2001,18,FALSE)</f>
        <v>0</v>
      </c>
      <c r="U942" s="54" t="e">
        <f t="shared" si="100"/>
        <v>#DIV/0!</v>
      </c>
      <c r="V942" s="55" t="str">
        <f t="shared" si="101"/>
        <v>-</v>
      </c>
      <c r="W942" s="56">
        <f t="shared" si="102"/>
        <v>0</v>
      </c>
      <c r="X942" s="57">
        <f>VLOOKUP(A942,T71密集市街地の状況!$A$6:$Q$2001,13,FALSE)</f>
        <v>0</v>
      </c>
      <c r="Y942" s="56">
        <f t="shared" si="103"/>
        <v>0</v>
      </c>
      <c r="Z942" s="60"/>
      <c r="AA942" s="60"/>
      <c r="AB942" s="53">
        <f>VLOOKUP(A942,T71密集市街地の状況!$A$6:$Q$2000,15,FALSE)</f>
        <v>0</v>
      </c>
      <c r="AC942" s="61">
        <f t="shared" si="104"/>
        <v>0</v>
      </c>
      <c r="AD942" s="62"/>
    </row>
    <row r="943" spans="1:30" ht="15" customHeight="1">
      <c r="A943" s="49">
        <f>T71密集市街地の状況!A942</f>
        <v>0</v>
      </c>
      <c r="B943" s="16"/>
      <c r="C943" s="16"/>
      <c r="D943" s="16" t="str">
        <f t="shared" si="105"/>
        <v/>
      </c>
      <c r="E943" s="16"/>
      <c r="F943" s="16"/>
      <c r="G943" s="51">
        <v>937</v>
      </c>
      <c r="H943" s="31">
        <f>T71密集市街地の状況!B942</f>
        <v>0</v>
      </c>
      <c r="I943" s="31">
        <f>T71密集市街地の状況!C942</f>
        <v>0</v>
      </c>
      <c r="J943" s="31">
        <f>T71密集市街地の状況!D942</f>
        <v>0</v>
      </c>
      <c r="K943" s="31">
        <f>VLOOKUP(A943,T11aゾーン名称及び面積!$A$6:$I$2001,5,FALSE)</f>
        <v>0</v>
      </c>
      <c r="L943" s="31">
        <f>VLOOKUP(A943,T11aゾーン名称及び面積!$A$6:$I$2001,6,FALSE)</f>
        <v>0</v>
      </c>
      <c r="M943" s="52">
        <f>VLOOKUP(A943,T11aゾーン名称及び面積!$A$6:$I$2001,7,FALSE)</f>
        <v>0</v>
      </c>
      <c r="N943" s="52">
        <f>VLOOKUP(A943,T11aゾーン名称及び面積!$A$6:$I$2001,8,FALSE)</f>
        <v>0</v>
      </c>
      <c r="O943" s="53">
        <f>VLOOKUP(A943,T11aゾーン名称及び面積!$A$6:$I$2001,9,FALSE)</f>
        <v>0</v>
      </c>
      <c r="P943" s="54">
        <f>VLOOKUP(A943,T23ゾーン別人口!$A$6:$F$2001,6,FALSE)</f>
        <v>0</v>
      </c>
      <c r="Q943" s="58" t="e">
        <f t="shared" si="99"/>
        <v>#DIV/0!</v>
      </c>
      <c r="R943" s="53">
        <f>VLOOKUP(A943,T71密集市街地の状況!$A$6:$F$2000,6,FALSE)</f>
        <v>0</v>
      </c>
      <c r="S943" s="54">
        <f>VLOOKUP(A943,T56建物老朽度!$A$6:$R$2001,17,FALSE)</f>
        <v>0</v>
      </c>
      <c r="T943" s="54">
        <f>VLOOKUP(A943,T56建物老朽度!$A$6:$R$2001,18,FALSE)</f>
        <v>0</v>
      </c>
      <c r="U943" s="54" t="e">
        <f t="shared" si="100"/>
        <v>#DIV/0!</v>
      </c>
      <c r="V943" s="55" t="str">
        <f t="shared" si="101"/>
        <v>-</v>
      </c>
      <c r="W943" s="56">
        <f t="shared" si="102"/>
        <v>0</v>
      </c>
      <c r="X943" s="57">
        <f>VLOOKUP(A943,T71密集市街地の状況!$A$6:$Q$2001,13,FALSE)</f>
        <v>0</v>
      </c>
      <c r="Y943" s="56">
        <f t="shared" si="103"/>
        <v>0</v>
      </c>
      <c r="Z943" s="60"/>
      <c r="AA943" s="60"/>
      <c r="AB943" s="53">
        <f>VLOOKUP(A943,T71密集市街地の状況!$A$6:$Q$2000,15,FALSE)</f>
        <v>0</v>
      </c>
      <c r="AC943" s="61">
        <f t="shared" si="104"/>
        <v>0</v>
      </c>
      <c r="AD943" s="62"/>
    </row>
    <row r="944" spans="1:30" ht="15" customHeight="1">
      <c r="A944" s="49">
        <f>T71密集市街地の状況!A943</f>
        <v>0</v>
      </c>
      <c r="B944" s="16"/>
      <c r="C944" s="16"/>
      <c r="D944" s="16" t="str">
        <f t="shared" si="105"/>
        <v/>
      </c>
      <c r="E944" s="16"/>
      <c r="F944" s="16"/>
      <c r="G944" s="51">
        <v>938</v>
      </c>
      <c r="H944" s="31">
        <f>T71密集市街地の状況!B943</f>
        <v>0</v>
      </c>
      <c r="I944" s="31">
        <f>T71密集市街地の状況!C943</f>
        <v>0</v>
      </c>
      <c r="J944" s="31">
        <f>T71密集市街地の状況!D943</f>
        <v>0</v>
      </c>
      <c r="K944" s="31">
        <f>VLOOKUP(A944,T11aゾーン名称及び面積!$A$6:$I$2001,5,FALSE)</f>
        <v>0</v>
      </c>
      <c r="L944" s="31">
        <f>VLOOKUP(A944,T11aゾーン名称及び面積!$A$6:$I$2001,6,FALSE)</f>
        <v>0</v>
      </c>
      <c r="M944" s="52">
        <f>VLOOKUP(A944,T11aゾーン名称及び面積!$A$6:$I$2001,7,FALSE)</f>
        <v>0</v>
      </c>
      <c r="N944" s="52">
        <f>VLOOKUP(A944,T11aゾーン名称及び面積!$A$6:$I$2001,8,FALSE)</f>
        <v>0</v>
      </c>
      <c r="O944" s="53">
        <f>VLOOKUP(A944,T11aゾーン名称及び面積!$A$6:$I$2001,9,FALSE)</f>
        <v>0</v>
      </c>
      <c r="P944" s="54">
        <f>VLOOKUP(A944,T23ゾーン別人口!$A$6:$F$2001,6,FALSE)</f>
        <v>0</v>
      </c>
      <c r="Q944" s="58" t="e">
        <f t="shared" si="99"/>
        <v>#DIV/0!</v>
      </c>
      <c r="R944" s="53">
        <f>VLOOKUP(A944,T71密集市街地の状況!$A$6:$F$2000,6,FALSE)</f>
        <v>0</v>
      </c>
      <c r="S944" s="54">
        <f>VLOOKUP(A944,T56建物老朽度!$A$6:$R$2001,17,FALSE)</f>
        <v>0</v>
      </c>
      <c r="T944" s="54">
        <f>VLOOKUP(A944,T56建物老朽度!$A$6:$R$2001,18,FALSE)</f>
        <v>0</v>
      </c>
      <c r="U944" s="54" t="e">
        <f t="shared" si="100"/>
        <v>#DIV/0!</v>
      </c>
      <c r="V944" s="55" t="str">
        <f t="shared" si="101"/>
        <v>-</v>
      </c>
      <c r="W944" s="56">
        <f t="shared" si="102"/>
        <v>0</v>
      </c>
      <c r="X944" s="57">
        <f>VLOOKUP(A944,T71密集市街地の状況!$A$6:$Q$2001,13,FALSE)</f>
        <v>0</v>
      </c>
      <c r="Y944" s="56">
        <f t="shared" si="103"/>
        <v>0</v>
      </c>
      <c r="Z944" s="60"/>
      <c r="AA944" s="60"/>
      <c r="AB944" s="53">
        <f>VLOOKUP(A944,T71密集市街地の状況!$A$6:$Q$2000,15,FALSE)</f>
        <v>0</v>
      </c>
      <c r="AC944" s="61">
        <f t="shared" si="104"/>
        <v>0</v>
      </c>
      <c r="AD944" s="62"/>
    </row>
    <row r="945" spans="1:30" ht="15" customHeight="1">
      <c r="A945" s="49">
        <f>T71密集市街地の状況!A944</f>
        <v>0</v>
      </c>
      <c r="B945" s="16"/>
      <c r="C945" s="16"/>
      <c r="D945" s="16" t="str">
        <f t="shared" si="105"/>
        <v/>
      </c>
      <c r="E945" s="16"/>
      <c r="F945" s="16"/>
      <c r="G945" s="51">
        <v>939</v>
      </c>
      <c r="H945" s="31">
        <f>T71密集市街地の状況!B944</f>
        <v>0</v>
      </c>
      <c r="I945" s="31">
        <f>T71密集市街地の状況!C944</f>
        <v>0</v>
      </c>
      <c r="J945" s="31">
        <f>T71密集市街地の状況!D944</f>
        <v>0</v>
      </c>
      <c r="K945" s="31">
        <f>VLOOKUP(A945,T11aゾーン名称及び面積!$A$6:$I$2001,5,FALSE)</f>
        <v>0</v>
      </c>
      <c r="L945" s="31">
        <f>VLOOKUP(A945,T11aゾーン名称及び面積!$A$6:$I$2001,6,FALSE)</f>
        <v>0</v>
      </c>
      <c r="M945" s="52">
        <f>VLOOKUP(A945,T11aゾーン名称及び面積!$A$6:$I$2001,7,FALSE)</f>
        <v>0</v>
      </c>
      <c r="N945" s="52">
        <f>VLOOKUP(A945,T11aゾーン名称及び面積!$A$6:$I$2001,8,FALSE)</f>
        <v>0</v>
      </c>
      <c r="O945" s="53">
        <f>VLOOKUP(A945,T11aゾーン名称及び面積!$A$6:$I$2001,9,FALSE)</f>
        <v>0</v>
      </c>
      <c r="P945" s="54">
        <f>VLOOKUP(A945,T23ゾーン別人口!$A$6:$F$2001,6,FALSE)</f>
        <v>0</v>
      </c>
      <c r="Q945" s="58" t="e">
        <f t="shared" si="99"/>
        <v>#DIV/0!</v>
      </c>
      <c r="R945" s="53">
        <f>VLOOKUP(A945,T71密集市街地の状況!$A$6:$F$2000,6,FALSE)</f>
        <v>0</v>
      </c>
      <c r="S945" s="54">
        <f>VLOOKUP(A945,T56建物老朽度!$A$6:$R$2001,17,FALSE)</f>
        <v>0</v>
      </c>
      <c r="T945" s="54">
        <f>VLOOKUP(A945,T56建物老朽度!$A$6:$R$2001,18,FALSE)</f>
        <v>0</v>
      </c>
      <c r="U945" s="54" t="e">
        <f t="shared" si="100"/>
        <v>#DIV/0!</v>
      </c>
      <c r="V945" s="55" t="str">
        <f t="shared" si="101"/>
        <v>-</v>
      </c>
      <c r="W945" s="56">
        <f t="shared" si="102"/>
        <v>0</v>
      </c>
      <c r="X945" s="57">
        <f>VLOOKUP(A945,T71密集市街地の状況!$A$6:$Q$2001,13,FALSE)</f>
        <v>0</v>
      </c>
      <c r="Y945" s="56">
        <f t="shared" si="103"/>
        <v>0</v>
      </c>
      <c r="Z945" s="60"/>
      <c r="AA945" s="60"/>
      <c r="AB945" s="53">
        <f>VLOOKUP(A945,T71密集市街地の状況!$A$6:$Q$2000,15,FALSE)</f>
        <v>0</v>
      </c>
      <c r="AC945" s="61">
        <f t="shared" si="104"/>
        <v>0</v>
      </c>
      <c r="AD945" s="62"/>
    </row>
    <row r="946" spans="1:30" ht="15" customHeight="1">
      <c r="A946" s="49">
        <f>T71密集市街地の状況!A945</f>
        <v>0</v>
      </c>
      <c r="B946" s="16"/>
      <c r="C946" s="16"/>
      <c r="D946" s="16" t="str">
        <f t="shared" si="105"/>
        <v/>
      </c>
      <c r="E946" s="16"/>
      <c r="F946" s="16"/>
      <c r="G946" s="51">
        <v>940</v>
      </c>
      <c r="H946" s="31">
        <f>T71密集市街地の状況!B945</f>
        <v>0</v>
      </c>
      <c r="I946" s="31">
        <f>T71密集市街地の状況!C945</f>
        <v>0</v>
      </c>
      <c r="J946" s="31">
        <f>T71密集市街地の状況!D945</f>
        <v>0</v>
      </c>
      <c r="K946" s="31">
        <f>VLOOKUP(A946,T11aゾーン名称及び面積!$A$6:$I$2001,5,FALSE)</f>
        <v>0</v>
      </c>
      <c r="L946" s="31">
        <f>VLOOKUP(A946,T11aゾーン名称及び面積!$A$6:$I$2001,6,FALSE)</f>
        <v>0</v>
      </c>
      <c r="M946" s="52">
        <f>VLOOKUP(A946,T11aゾーン名称及び面積!$A$6:$I$2001,7,FALSE)</f>
        <v>0</v>
      </c>
      <c r="N946" s="52">
        <f>VLOOKUP(A946,T11aゾーン名称及び面積!$A$6:$I$2001,8,FALSE)</f>
        <v>0</v>
      </c>
      <c r="O946" s="53">
        <f>VLOOKUP(A946,T11aゾーン名称及び面積!$A$6:$I$2001,9,FALSE)</f>
        <v>0</v>
      </c>
      <c r="P946" s="54">
        <f>VLOOKUP(A946,T23ゾーン別人口!$A$6:$F$2001,6,FALSE)</f>
        <v>0</v>
      </c>
      <c r="Q946" s="58" t="e">
        <f t="shared" si="99"/>
        <v>#DIV/0!</v>
      </c>
      <c r="R946" s="53">
        <f>VLOOKUP(A946,T71密集市街地の状況!$A$6:$F$2000,6,FALSE)</f>
        <v>0</v>
      </c>
      <c r="S946" s="54">
        <f>VLOOKUP(A946,T56建物老朽度!$A$6:$R$2001,17,FALSE)</f>
        <v>0</v>
      </c>
      <c r="T946" s="54">
        <f>VLOOKUP(A946,T56建物老朽度!$A$6:$R$2001,18,FALSE)</f>
        <v>0</v>
      </c>
      <c r="U946" s="54" t="e">
        <f t="shared" si="100"/>
        <v>#DIV/0!</v>
      </c>
      <c r="V946" s="55" t="str">
        <f t="shared" si="101"/>
        <v>-</v>
      </c>
      <c r="W946" s="56">
        <f t="shared" si="102"/>
        <v>0</v>
      </c>
      <c r="X946" s="57">
        <f>VLOOKUP(A946,T71密集市街地の状況!$A$6:$Q$2001,13,FALSE)</f>
        <v>0</v>
      </c>
      <c r="Y946" s="56">
        <f t="shared" si="103"/>
        <v>0</v>
      </c>
      <c r="Z946" s="60"/>
      <c r="AA946" s="60"/>
      <c r="AB946" s="53">
        <f>VLOOKUP(A946,T71密集市街地の状況!$A$6:$Q$2000,15,FALSE)</f>
        <v>0</v>
      </c>
      <c r="AC946" s="61">
        <f t="shared" si="104"/>
        <v>0</v>
      </c>
      <c r="AD946" s="62"/>
    </row>
    <row r="947" spans="1:30" ht="15" customHeight="1">
      <c r="A947" s="49">
        <f>T71密集市街地の状況!A946</f>
        <v>0</v>
      </c>
      <c r="B947" s="16"/>
      <c r="C947" s="16"/>
      <c r="D947" s="16" t="str">
        <f t="shared" si="105"/>
        <v/>
      </c>
      <c r="E947" s="16"/>
      <c r="F947" s="16"/>
      <c r="G947" s="51">
        <v>941</v>
      </c>
      <c r="H947" s="31">
        <f>T71密集市街地の状況!B946</f>
        <v>0</v>
      </c>
      <c r="I947" s="31">
        <f>T71密集市街地の状況!C946</f>
        <v>0</v>
      </c>
      <c r="J947" s="31">
        <f>T71密集市街地の状況!D946</f>
        <v>0</v>
      </c>
      <c r="K947" s="31">
        <f>VLOOKUP(A947,T11aゾーン名称及び面積!$A$6:$I$2001,5,FALSE)</f>
        <v>0</v>
      </c>
      <c r="L947" s="31">
        <f>VLOOKUP(A947,T11aゾーン名称及び面積!$A$6:$I$2001,6,FALSE)</f>
        <v>0</v>
      </c>
      <c r="M947" s="52">
        <f>VLOOKUP(A947,T11aゾーン名称及び面積!$A$6:$I$2001,7,FALSE)</f>
        <v>0</v>
      </c>
      <c r="N947" s="52">
        <f>VLOOKUP(A947,T11aゾーン名称及び面積!$A$6:$I$2001,8,FALSE)</f>
        <v>0</v>
      </c>
      <c r="O947" s="53">
        <f>VLOOKUP(A947,T11aゾーン名称及び面積!$A$6:$I$2001,9,FALSE)</f>
        <v>0</v>
      </c>
      <c r="P947" s="54">
        <f>VLOOKUP(A947,T23ゾーン別人口!$A$6:$F$2001,6,FALSE)</f>
        <v>0</v>
      </c>
      <c r="Q947" s="58" t="e">
        <f t="shared" si="99"/>
        <v>#DIV/0!</v>
      </c>
      <c r="R947" s="53">
        <f>VLOOKUP(A947,T71密集市街地の状況!$A$6:$F$2000,6,FALSE)</f>
        <v>0</v>
      </c>
      <c r="S947" s="54">
        <f>VLOOKUP(A947,T56建物老朽度!$A$6:$R$2001,17,FALSE)</f>
        <v>0</v>
      </c>
      <c r="T947" s="54">
        <f>VLOOKUP(A947,T56建物老朽度!$A$6:$R$2001,18,FALSE)</f>
        <v>0</v>
      </c>
      <c r="U947" s="54" t="e">
        <f t="shared" si="100"/>
        <v>#DIV/0!</v>
      </c>
      <c r="V947" s="55" t="str">
        <f t="shared" si="101"/>
        <v>-</v>
      </c>
      <c r="W947" s="56">
        <f t="shared" si="102"/>
        <v>0</v>
      </c>
      <c r="X947" s="57">
        <f>VLOOKUP(A947,T71密集市街地の状況!$A$6:$Q$2001,13,FALSE)</f>
        <v>0</v>
      </c>
      <c r="Y947" s="56">
        <f t="shared" si="103"/>
        <v>0</v>
      </c>
      <c r="Z947" s="60"/>
      <c r="AA947" s="60"/>
      <c r="AB947" s="53">
        <f>VLOOKUP(A947,T71密集市街地の状況!$A$6:$Q$2000,15,FALSE)</f>
        <v>0</v>
      </c>
      <c r="AC947" s="61">
        <f t="shared" si="104"/>
        <v>0</v>
      </c>
      <c r="AD947" s="62"/>
    </row>
    <row r="948" spans="1:30" ht="15" customHeight="1">
      <c r="A948" s="49">
        <f>T71密集市街地の状況!A947</f>
        <v>0</v>
      </c>
      <c r="B948" s="16"/>
      <c r="C948" s="16"/>
      <c r="D948" s="16" t="str">
        <f t="shared" si="105"/>
        <v/>
      </c>
      <c r="E948" s="16"/>
      <c r="F948" s="16"/>
      <c r="G948" s="51">
        <v>942</v>
      </c>
      <c r="H948" s="31">
        <f>T71密集市街地の状況!B947</f>
        <v>0</v>
      </c>
      <c r="I948" s="31">
        <f>T71密集市街地の状況!C947</f>
        <v>0</v>
      </c>
      <c r="J948" s="31">
        <f>T71密集市街地の状況!D947</f>
        <v>0</v>
      </c>
      <c r="K948" s="31">
        <f>VLOOKUP(A948,T11aゾーン名称及び面積!$A$6:$I$2001,5,FALSE)</f>
        <v>0</v>
      </c>
      <c r="L948" s="31">
        <f>VLOOKUP(A948,T11aゾーン名称及び面積!$A$6:$I$2001,6,FALSE)</f>
        <v>0</v>
      </c>
      <c r="M948" s="52">
        <f>VLOOKUP(A948,T11aゾーン名称及び面積!$A$6:$I$2001,7,FALSE)</f>
        <v>0</v>
      </c>
      <c r="N948" s="52">
        <f>VLOOKUP(A948,T11aゾーン名称及び面積!$A$6:$I$2001,8,FALSE)</f>
        <v>0</v>
      </c>
      <c r="O948" s="53">
        <f>VLOOKUP(A948,T11aゾーン名称及び面積!$A$6:$I$2001,9,FALSE)</f>
        <v>0</v>
      </c>
      <c r="P948" s="54">
        <f>VLOOKUP(A948,T23ゾーン別人口!$A$6:$F$2001,6,FALSE)</f>
        <v>0</v>
      </c>
      <c r="Q948" s="58" t="e">
        <f t="shared" si="99"/>
        <v>#DIV/0!</v>
      </c>
      <c r="R948" s="53">
        <f>VLOOKUP(A948,T71密集市街地の状況!$A$6:$F$2000,6,FALSE)</f>
        <v>0</v>
      </c>
      <c r="S948" s="54">
        <f>VLOOKUP(A948,T56建物老朽度!$A$6:$R$2001,17,FALSE)</f>
        <v>0</v>
      </c>
      <c r="T948" s="54">
        <f>VLOOKUP(A948,T56建物老朽度!$A$6:$R$2001,18,FALSE)</f>
        <v>0</v>
      </c>
      <c r="U948" s="54" t="e">
        <f t="shared" si="100"/>
        <v>#DIV/0!</v>
      </c>
      <c r="V948" s="55" t="str">
        <f t="shared" si="101"/>
        <v>-</v>
      </c>
      <c r="W948" s="56">
        <f t="shared" si="102"/>
        <v>0</v>
      </c>
      <c r="X948" s="57">
        <f>VLOOKUP(A948,T71密集市街地の状況!$A$6:$Q$2001,13,FALSE)</f>
        <v>0</v>
      </c>
      <c r="Y948" s="56">
        <f t="shared" si="103"/>
        <v>0</v>
      </c>
      <c r="Z948" s="60"/>
      <c r="AA948" s="60"/>
      <c r="AB948" s="53">
        <f>VLOOKUP(A948,T71密集市街地の状況!$A$6:$Q$2000,15,FALSE)</f>
        <v>0</v>
      </c>
      <c r="AC948" s="61">
        <f t="shared" si="104"/>
        <v>0</v>
      </c>
      <c r="AD948" s="62"/>
    </row>
    <row r="949" spans="1:30" ht="15" customHeight="1">
      <c r="A949" s="49">
        <f>T71密集市街地の状況!A948</f>
        <v>0</v>
      </c>
      <c r="B949" s="16"/>
      <c r="C949" s="16"/>
      <c r="D949" s="16" t="str">
        <f t="shared" si="105"/>
        <v/>
      </c>
      <c r="E949" s="16"/>
      <c r="F949" s="16"/>
      <c r="G949" s="51">
        <v>943</v>
      </c>
      <c r="H949" s="31">
        <f>T71密集市街地の状況!B948</f>
        <v>0</v>
      </c>
      <c r="I949" s="31">
        <f>T71密集市街地の状況!C948</f>
        <v>0</v>
      </c>
      <c r="J949" s="31">
        <f>T71密集市街地の状況!D948</f>
        <v>0</v>
      </c>
      <c r="K949" s="31">
        <f>VLOOKUP(A949,T11aゾーン名称及び面積!$A$6:$I$2001,5,FALSE)</f>
        <v>0</v>
      </c>
      <c r="L949" s="31">
        <f>VLOOKUP(A949,T11aゾーン名称及び面積!$A$6:$I$2001,6,FALSE)</f>
        <v>0</v>
      </c>
      <c r="M949" s="52">
        <f>VLOOKUP(A949,T11aゾーン名称及び面積!$A$6:$I$2001,7,FALSE)</f>
        <v>0</v>
      </c>
      <c r="N949" s="52">
        <f>VLOOKUP(A949,T11aゾーン名称及び面積!$A$6:$I$2001,8,FALSE)</f>
        <v>0</v>
      </c>
      <c r="O949" s="53">
        <f>VLOOKUP(A949,T11aゾーン名称及び面積!$A$6:$I$2001,9,FALSE)</f>
        <v>0</v>
      </c>
      <c r="P949" s="54">
        <f>VLOOKUP(A949,T23ゾーン別人口!$A$6:$F$2001,6,FALSE)</f>
        <v>0</v>
      </c>
      <c r="Q949" s="58" t="e">
        <f t="shared" si="99"/>
        <v>#DIV/0!</v>
      </c>
      <c r="R949" s="53">
        <f>VLOOKUP(A949,T71密集市街地の状況!$A$6:$F$2000,6,FALSE)</f>
        <v>0</v>
      </c>
      <c r="S949" s="54">
        <f>VLOOKUP(A949,T56建物老朽度!$A$6:$R$2001,17,FALSE)</f>
        <v>0</v>
      </c>
      <c r="T949" s="54">
        <f>VLOOKUP(A949,T56建物老朽度!$A$6:$R$2001,18,FALSE)</f>
        <v>0</v>
      </c>
      <c r="U949" s="54" t="e">
        <f t="shared" si="100"/>
        <v>#DIV/0!</v>
      </c>
      <c r="V949" s="55" t="str">
        <f t="shared" si="101"/>
        <v>-</v>
      </c>
      <c r="W949" s="56">
        <f t="shared" si="102"/>
        <v>0</v>
      </c>
      <c r="X949" s="57">
        <f>VLOOKUP(A949,T71密集市街地の状況!$A$6:$Q$2001,13,FALSE)</f>
        <v>0</v>
      </c>
      <c r="Y949" s="56">
        <f t="shared" si="103"/>
        <v>0</v>
      </c>
      <c r="Z949" s="60"/>
      <c r="AA949" s="60"/>
      <c r="AB949" s="53">
        <f>VLOOKUP(A949,T71密集市街地の状況!$A$6:$Q$2000,15,FALSE)</f>
        <v>0</v>
      </c>
      <c r="AC949" s="61">
        <f t="shared" si="104"/>
        <v>0</v>
      </c>
      <c r="AD949" s="62"/>
    </row>
    <row r="950" spans="1:30" ht="15" customHeight="1">
      <c r="A950" s="49">
        <f>T71密集市街地の状況!A949</f>
        <v>0</v>
      </c>
      <c r="B950" s="16"/>
      <c r="C950" s="16"/>
      <c r="D950" s="16" t="str">
        <f t="shared" si="105"/>
        <v/>
      </c>
      <c r="E950" s="16"/>
      <c r="F950" s="16"/>
      <c r="G950" s="51">
        <v>944</v>
      </c>
      <c r="H950" s="31">
        <f>T71密集市街地の状況!B949</f>
        <v>0</v>
      </c>
      <c r="I950" s="31">
        <f>T71密集市街地の状況!C949</f>
        <v>0</v>
      </c>
      <c r="J950" s="31">
        <f>T71密集市街地の状況!D949</f>
        <v>0</v>
      </c>
      <c r="K950" s="31">
        <f>VLOOKUP(A950,T11aゾーン名称及び面積!$A$6:$I$2001,5,FALSE)</f>
        <v>0</v>
      </c>
      <c r="L950" s="31">
        <f>VLOOKUP(A950,T11aゾーン名称及び面積!$A$6:$I$2001,6,FALSE)</f>
        <v>0</v>
      </c>
      <c r="M950" s="52">
        <f>VLOOKUP(A950,T11aゾーン名称及び面積!$A$6:$I$2001,7,FALSE)</f>
        <v>0</v>
      </c>
      <c r="N950" s="52">
        <f>VLOOKUP(A950,T11aゾーン名称及び面積!$A$6:$I$2001,8,FALSE)</f>
        <v>0</v>
      </c>
      <c r="O950" s="53">
        <f>VLOOKUP(A950,T11aゾーン名称及び面積!$A$6:$I$2001,9,FALSE)</f>
        <v>0</v>
      </c>
      <c r="P950" s="54">
        <f>VLOOKUP(A950,T23ゾーン別人口!$A$6:$F$2001,6,FALSE)</f>
        <v>0</v>
      </c>
      <c r="Q950" s="58" t="e">
        <f t="shared" si="99"/>
        <v>#DIV/0!</v>
      </c>
      <c r="R950" s="53">
        <f>VLOOKUP(A950,T71密集市街地の状況!$A$6:$F$2000,6,FALSE)</f>
        <v>0</v>
      </c>
      <c r="S950" s="54">
        <f>VLOOKUP(A950,T56建物老朽度!$A$6:$R$2001,17,FALSE)</f>
        <v>0</v>
      </c>
      <c r="T950" s="54">
        <f>VLOOKUP(A950,T56建物老朽度!$A$6:$R$2001,18,FALSE)</f>
        <v>0</v>
      </c>
      <c r="U950" s="54" t="e">
        <f t="shared" si="100"/>
        <v>#DIV/0!</v>
      </c>
      <c r="V950" s="55" t="str">
        <f t="shared" si="101"/>
        <v>-</v>
      </c>
      <c r="W950" s="56">
        <f t="shared" si="102"/>
        <v>0</v>
      </c>
      <c r="X950" s="57">
        <f>VLOOKUP(A950,T71密集市街地の状況!$A$6:$Q$2001,13,FALSE)</f>
        <v>0</v>
      </c>
      <c r="Y950" s="56">
        <f t="shared" si="103"/>
        <v>0</v>
      </c>
      <c r="Z950" s="60"/>
      <c r="AA950" s="60"/>
      <c r="AB950" s="53">
        <f>VLOOKUP(A950,T71密集市街地の状況!$A$6:$Q$2000,15,FALSE)</f>
        <v>0</v>
      </c>
      <c r="AC950" s="61">
        <f t="shared" si="104"/>
        <v>0</v>
      </c>
      <c r="AD950" s="62"/>
    </row>
    <row r="951" spans="1:30" ht="15" customHeight="1">
      <c r="A951" s="49">
        <f>T71密集市街地の状況!A950</f>
        <v>0</v>
      </c>
      <c r="B951" s="16"/>
      <c r="C951" s="16"/>
      <c r="D951" s="16" t="str">
        <f t="shared" si="105"/>
        <v/>
      </c>
      <c r="E951" s="16"/>
      <c r="F951" s="16"/>
      <c r="G951" s="51">
        <v>945</v>
      </c>
      <c r="H951" s="31">
        <f>T71密集市街地の状況!B950</f>
        <v>0</v>
      </c>
      <c r="I951" s="31">
        <f>T71密集市街地の状況!C950</f>
        <v>0</v>
      </c>
      <c r="J951" s="31">
        <f>T71密集市街地の状況!D950</f>
        <v>0</v>
      </c>
      <c r="K951" s="31">
        <f>VLOOKUP(A951,T11aゾーン名称及び面積!$A$6:$I$2001,5,FALSE)</f>
        <v>0</v>
      </c>
      <c r="L951" s="31">
        <f>VLOOKUP(A951,T11aゾーン名称及び面積!$A$6:$I$2001,6,FALSE)</f>
        <v>0</v>
      </c>
      <c r="M951" s="52">
        <f>VLOOKUP(A951,T11aゾーン名称及び面積!$A$6:$I$2001,7,FALSE)</f>
        <v>0</v>
      </c>
      <c r="N951" s="52">
        <f>VLOOKUP(A951,T11aゾーン名称及び面積!$A$6:$I$2001,8,FALSE)</f>
        <v>0</v>
      </c>
      <c r="O951" s="53">
        <f>VLOOKUP(A951,T11aゾーン名称及び面積!$A$6:$I$2001,9,FALSE)</f>
        <v>0</v>
      </c>
      <c r="P951" s="54">
        <f>VLOOKUP(A951,T23ゾーン別人口!$A$6:$F$2001,6,FALSE)</f>
        <v>0</v>
      </c>
      <c r="Q951" s="58" t="e">
        <f t="shared" si="99"/>
        <v>#DIV/0!</v>
      </c>
      <c r="R951" s="53">
        <f>VLOOKUP(A951,T71密集市街地の状況!$A$6:$F$2000,6,FALSE)</f>
        <v>0</v>
      </c>
      <c r="S951" s="54">
        <f>VLOOKUP(A951,T56建物老朽度!$A$6:$R$2001,17,FALSE)</f>
        <v>0</v>
      </c>
      <c r="T951" s="54">
        <f>VLOOKUP(A951,T56建物老朽度!$A$6:$R$2001,18,FALSE)</f>
        <v>0</v>
      </c>
      <c r="U951" s="54" t="e">
        <f t="shared" si="100"/>
        <v>#DIV/0!</v>
      </c>
      <c r="V951" s="55" t="str">
        <f t="shared" si="101"/>
        <v>-</v>
      </c>
      <c r="W951" s="56">
        <f t="shared" si="102"/>
        <v>0</v>
      </c>
      <c r="X951" s="57">
        <f>VLOOKUP(A951,T71密集市街地の状況!$A$6:$Q$2001,13,FALSE)</f>
        <v>0</v>
      </c>
      <c r="Y951" s="56">
        <f t="shared" si="103"/>
        <v>0</v>
      </c>
      <c r="Z951" s="60"/>
      <c r="AA951" s="60"/>
      <c r="AB951" s="53">
        <f>VLOOKUP(A951,T71密集市街地の状況!$A$6:$Q$2000,15,FALSE)</f>
        <v>0</v>
      </c>
      <c r="AC951" s="61">
        <f t="shared" si="104"/>
        <v>0</v>
      </c>
      <c r="AD951" s="62"/>
    </row>
    <row r="952" spans="1:30" ht="15" customHeight="1">
      <c r="A952" s="49">
        <f>T71密集市街地の状況!A951</f>
        <v>0</v>
      </c>
      <c r="B952" s="16"/>
      <c r="C952" s="16"/>
      <c r="D952" s="16" t="str">
        <f t="shared" si="105"/>
        <v/>
      </c>
      <c r="E952" s="16"/>
      <c r="F952" s="16"/>
      <c r="G952" s="51">
        <v>946</v>
      </c>
      <c r="H952" s="31">
        <f>T71密集市街地の状況!B951</f>
        <v>0</v>
      </c>
      <c r="I952" s="31">
        <f>T71密集市街地の状況!C951</f>
        <v>0</v>
      </c>
      <c r="J952" s="31">
        <f>T71密集市街地の状況!D951</f>
        <v>0</v>
      </c>
      <c r="K952" s="31">
        <f>VLOOKUP(A952,T11aゾーン名称及び面積!$A$6:$I$2001,5,FALSE)</f>
        <v>0</v>
      </c>
      <c r="L952" s="31">
        <f>VLOOKUP(A952,T11aゾーン名称及び面積!$A$6:$I$2001,6,FALSE)</f>
        <v>0</v>
      </c>
      <c r="M952" s="52">
        <f>VLOOKUP(A952,T11aゾーン名称及び面積!$A$6:$I$2001,7,FALSE)</f>
        <v>0</v>
      </c>
      <c r="N952" s="52">
        <f>VLOOKUP(A952,T11aゾーン名称及び面積!$A$6:$I$2001,8,FALSE)</f>
        <v>0</v>
      </c>
      <c r="O952" s="53">
        <f>VLOOKUP(A952,T11aゾーン名称及び面積!$A$6:$I$2001,9,FALSE)</f>
        <v>0</v>
      </c>
      <c r="P952" s="54">
        <f>VLOOKUP(A952,T23ゾーン別人口!$A$6:$F$2001,6,FALSE)</f>
        <v>0</v>
      </c>
      <c r="Q952" s="58" t="e">
        <f t="shared" si="99"/>
        <v>#DIV/0!</v>
      </c>
      <c r="R952" s="53">
        <f>VLOOKUP(A952,T71密集市街地の状況!$A$6:$F$2000,6,FALSE)</f>
        <v>0</v>
      </c>
      <c r="S952" s="54">
        <f>VLOOKUP(A952,T56建物老朽度!$A$6:$R$2001,17,FALSE)</f>
        <v>0</v>
      </c>
      <c r="T952" s="54">
        <f>VLOOKUP(A952,T56建物老朽度!$A$6:$R$2001,18,FALSE)</f>
        <v>0</v>
      </c>
      <c r="U952" s="54" t="e">
        <f t="shared" si="100"/>
        <v>#DIV/0!</v>
      </c>
      <c r="V952" s="55" t="str">
        <f t="shared" si="101"/>
        <v>-</v>
      </c>
      <c r="W952" s="56">
        <f t="shared" si="102"/>
        <v>0</v>
      </c>
      <c r="X952" s="57">
        <f>VLOOKUP(A952,T71密集市街地の状況!$A$6:$Q$2001,13,FALSE)</f>
        <v>0</v>
      </c>
      <c r="Y952" s="56">
        <f t="shared" si="103"/>
        <v>0</v>
      </c>
      <c r="Z952" s="60"/>
      <c r="AA952" s="60"/>
      <c r="AB952" s="53">
        <f>VLOOKUP(A952,T71密集市街地の状況!$A$6:$Q$2000,15,FALSE)</f>
        <v>0</v>
      </c>
      <c r="AC952" s="61">
        <f t="shared" si="104"/>
        <v>0</v>
      </c>
      <c r="AD952" s="62"/>
    </row>
    <row r="953" spans="1:30" ht="15" customHeight="1">
      <c r="A953" s="49">
        <f>T71密集市街地の状況!A952</f>
        <v>0</v>
      </c>
      <c r="B953" s="16"/>
      <c r="C953" s="16"/>
      <c r="D953" s="16" t="str">
        <f t="shared" si="105"/>
        <v/>
      </c>
      <c r="E953" s="16"/>
      <c r="F953" s="16"/>
      <c r="G953" s="51">
        <v>947</v>
      </c>
      <c r="H953" s="31">
        <f>T71密集市街地の状況!B952</f>
        <v>0</v>
      </c>
      <c r="I953" s="31">
        <f>T71密集市街地の状況!C952</f>
        <v>0</v>
      </c>
      <c r="J953" s="31">
        <f>T71密集市街地の状況!D952</f>
        <v>0</v>
      </c>
      <c r="K953" s="31">
        <f>VLOOKUP(A953,T11aゾーン名称及び面積!$A$6:$I$2001,5,FALSE)</f>
        <v>0</v>
      </c>
      <c r="L953" s="31">
        <f>VLOOKUP(A953,T11aゾーン名称及び面積!$A$6:$I$2001,6,FALSE)</f>
        <v>0</v>
      </c>
      <c r="M953" s="52">
        <f>VLOOKUP(A953,T11aゾーン名称及び面積!$A$6:$I$2001,7,FALSE)</f>
        <v>0</v>
      </c>
      <c r="N953" s="52">
        <f>VLOOKUP(A953,T11aゾーン名称及び面積!$A$6:$I$2001,8,FALSE)</f>
        <v>0</v>
      </c>
      <c r="O953" s="53">
        <f>VLOOKUP(A953,T11aゾーン名称及び面積!$A$6:$I$2001,9,FALSE)</f>
        <v>0</v>
      </c>
      <c r="P953" s="54">
        <f>VLOOKUP(A953,T23ゾーン別人口!$A$6:$F$2001,6,FALSE)</f>
        <v>0</v>
      </c>
      <c r="Q953" s="58" t="e">
        <f t="shared" si="99"/>
        <v>#DIV/0!</v>
      </c>
      <c r="R953" s="53">
        <f>VLOOKUP(A953,T71密集市街地の状況!$A$6:$F$2000,6,FALSE)</f>
        <v>0</v>
      </c>
      <c r="S953" s="54">
        <f>VLOOKUP(A953,T56建物老朽度!$A$6:$R$2001,17,FALSE)</f>
        <v>0</v>
      </c>
      <c r="T953" s="54">
        <f>VLOOKUP(A953,T56建物老朽度!$A$6:$R$2001,18,FALSE)</f>
        <v>0</v>
      </c>
      <c r="U953" s="54" t="e">
        <f t="shared" si="100"/>
        <v>#DIV/0!</v>
      </c>
      <c r="V953" s="55" t="str">
        <f t="shared" si="101"/>
        <v>-</v>
      </c>
      <c r="W953" s="56">
        <f t="shared" si="102"/>
        <v>0</v>
      </c>
      <c r="X953" s="57">
        <f>VLOOKUP(A953,T71密集市街地の状況!$A$6:$Q$2001,13,FALSE)</f>
        <v>0</v>
      </c>
      <c r="Y953" s="56">
        <f t="shared" si="103"/>
        <v>0</v>
      </c>
      <c r="Z953" s="60"/>
      <c r="AA953" s="60"/>
      <c r="AB953" s="53">
        <f>VLOOKUP(A953,T71密集市街地の状況!$A$6:$Q$2000,15,FALSE)</f>
        <v>0</v>
      </c>
      <c r="AC953" s="61">
        <f t="shared" si="104"/>
        <v>0</v>
      </c>
      <c r="AD953" s="62"/>
    </row>
    <row r="954" spans="1:30" ht="15" customHeight="1">
      <c r="A954" s="49">
        <f>T71密集市街地の状況!A953</f>
        <v>0</v>
      </c>
      <c r="B954" s="16"/>
      <c r="C954" s="16"/>
      <c r="D954" s="16" t="str">
        <f t="shared" si="105"/>
        <v/>
      </c>
      <c r="E954" s="16"/>
      <c r="F954" s="16"/>
      <c r="G954" s="51">
        <v>948</v>
      </c>
      <c r="H954" s="31">
        <f>T71密集市街地の状況!B953</f>
        <v>0</v>
      </c>
      <c r="I954" s="31">
        <f>T71密集市街地の状況!C953</f>
        <v>0</v>
      </c>
      <c r="J954" s="31">
        <f>T71密集市街地の状況!D953</f>
        <v>0</v>
      </c>
      <c r="K954" s="31">
        <f>VLOOKUP(A954,T11aゾーン名称及び面積!$A$6:$I$2001,5,FALSE)</f>
        <v>0</v>
      </c>
      <c r="L954" s="31">
        <f>VLOOKUP(A954,T11aゾーン名称及び面積!$A$6:$I$2001,6,FALSE)</f>
        <v>0</v>
      </c>
      <c r="M954" s="52">
        <f>VLOOKUP(A954,T11aゾーン名称及び面積!$A$6:$I$2001,7,FALSE)</f>
        <v>0</v>
      </c>
      <c r="N954" s="52">
        <f>VLOOKUP(A954,T11aゾーン名称及び面積!$A$6:$I$2001,8,FALSE)</f>
        <v>0</v>
      </c>
      <c r="O954" s="53">
        <f>VLOOKUP(A954,T11aゾーン名称及び面積!$A$6:$I$2001,9,FALSE)</f>
        <v>0</v>
      </c>
      <c r="P954" s="54">
        <f>VLOOKUP(A954,T23ゾーン別人口!$A$6:$F$2001,6,FALSE)</f>
        <v>0</v>
      </c>
      <c r="Q954" s="58" t="e">
        <f t="shared" si="99"/>
        <v>#DIV/0!</v>
      </c>
      <c r="R954" s="53">
        <f>VLOOKUP(A954,T71密集市街地の状況!$A$6:$F$2000,6,FALSE)</f>
        <v>0</v>
      </c>
      <c r="S954" s="54">
        <f>VLOOKUP(A954,T56建物老朽度!$A$6:$R$2001,17,FALSE)</f>
        <v>0</v>
      </c>
      <c r="T954" s="54">
        <f>VLOOKUP(A954,T56建物老朽度!$A$6:$R$2001,18,FALSE)</f>
        <v>0</v>
      </c>
      <c r="U954" s="54" t="e">
        <f t="shared" si="100"/>
        <v>#DIV/0!</v>
      </c>
      <c r="V954" s="55" t="str">
        <f t="shared" si="101"/>
        <v>-</v>
      </c>
      <c r="W954" s="56">
        <f t="shared" si="102"/>
        <v>0</v>
      </c>
      <c r="X954" s="57">
        <f>VLOOKUP(A954,T71密集市街地の状況!$A$6:$Q$2001,13,FALSE)</f>
        <v>0</v>
      </c>
      <c r="Y954" s="56">
        <f t="shared" si="103"/>
        <v>0</v>
      </c>
      <c r="Z954" s="60"/>
      <c r="AA954" s="60"/>
      <c r="AB954" s="53">
        <f>VLOOKUP(A954,T71密集市街地の状況!$A$6:$Q$2000,15,FALSE)</f>
        <v>0</v>
      </c>
      <c r="AC954" s="61">
        <f t="shared" si="104"/>
        <v>0</v>
      </c>
      <c r="AD954" s="62"/>
    </row>
    <row r="955" spans="1:30" ht="15" customHeight="1">
      <c r="A955" s="49">
        <f>T71密集市街地の状況!A954</f>
        <v>0</v>
      </c>
      <c r="B955" s="16"/>
      <c r="C955" s="16"/>
      <c r="D955" s="16" t="str">
        <f t="shared" si="105"/>
        <v/>
      </c>
      <c r="E955" s="16"/>
      <c r="F955" s="16"/>
      <c r="G955" s="51">
        <v>949</v>
      </c>
      <c r="H955" s="31">
        <f>T71密集市街地の状況!B954</f>
        <v>0</v>
      </c>
      <c r="I955" s="31">
        <f>T71密集市街地の状況!C954</f>
        <v>0</v>
      </c>
      <c r="J955" s="31">
        <f>T71密集市街地の状況!D954</f>
        <v>0</v>
      </c>
      <c r="K955" s="31">
        <f>VLOOKUP(A955,T11aゾーン名称及び面積!$A$6:$I$2001,5,FALSE)</f>
        <v>0</v>
      </c>
      <c r="L955" s="31">
        <f>VLOOKUP(A955,T11aゾーン名称及び面積!$A$6:$I$2001,6,FALSE)</f>
        <v>0</v>
      </c>
      <c r="M955" s="52">
        <f>VLOOKUP(A955,T11aゾーン名称及び面積!$A$6:$I$2001,7,FALSE)</f>
        <v>0</v>
      </c>
      <c r="N955" s="52">
        <f>VLOOKUP(A955,T11aゾーン名称及び面積!$A$6:$I$2001,8,FALSE)</f>
        <v>0</v>
      </c>
      <c r="O955" s="53">
        <f>VLOOKUP(A955,T11aゾーン名称及び面積!$A$6:$I$2001,9,FALSE)</f>
        <v>0</v>
      </c>
      <c r="P955" s="54">
        <f>VLOOKUP(A955,T23ゾーン別人口!$A$6:$F$2001,6,FALSE)</f>
        <v>0</v>
      </c>
      <c r="Q955" s="58" t="e">
        <f t="shared" si="99"/>
        <v>#DIV/0!</v>
      </c>
      <c r="R955" s="53">
        <f>VLOOKUP(A955,T71密集市街地の状況!$A$6:$F$2000,6,FALSE)</f>
        <v>0</v>
      </c>
      <c r="S955" s="54">
        <f>VLOOKUP(A955,T56建物老朽度!$A$6:$R$2001,17,FALSE)</f>
        <v>0</v>
      </c>
      <c r="T955" s="54">
        <f>VLOOKUP(A955,T56建物老朽度!$A$6:$R$2001,18,FALSE)</f>
        <v>0</v>
      </c>
      <c r="U955" s="54" t="e">
        <f t="shared" si="100"/>
        <v>#DIV/0!</v>
      </c>
      <c r="V955" s="55" t="str">
        <f t="shared" si="101"/>
        <v>-</v>
      </c>
      <c r="W955" s="56">
        <f t="shared" si="102"/>
        <v>0</v>
      </c>
      <c r="X955" s="57">
        <f>VLOOKUP(A955,T71密集市街地の状況!$A$6:$Q$2001,13,FALSE)</f>
        <v>0</v>
      </c>
      <c r="Y955" s="56">
        <f t="shared" si="103"/>
        <v>0</v>
      </c>
      <c r="Z955" s="60"/>
      <c r="AA955" s="60"/>
      <c r="AB955" s="53">
        <f>VLOOKUP(A955,T71密集市街地の状況!$A$6:$Q$2000,15,FALSE)</f>
        <v>0</v>
      </c>
      <c r="AC955" s="61">
        <f t="shared" si="104"/>
        <v>0</v>
      </c>
      <c r="AD955" s="62"/>
    </row>
    <row r="956" spans="1:30" ht="15" customHeight="1">
      <c r="A956" s="49">
        <f>T71密集市街地の状況!A955</f>
        <v>0</v>
      </c>
      <c r="B956" s="16"/>
      <c r="C956" s="16"/>
      <c r="D956" s="16" t="str">
        <f t="shared" si="105"/>
        <v/>
      </c>
      <c r="E956" s="16"/>
      <c r="F956" s="16"/>
      <c r="G956" s="51">
        <v>950</v>
      </c>
      <c r="H956" s="31">
        <f>T71密集市街地の状況!B955</f>
        <v>0</v>
      </c>
      <c r="I956" s="31">
        <f>T71密集市街地の状況!C955</f>
        <v>0</v>
      </c>
      <c r="J956" s="31">
        <f>T71密集市街地の状況!D955</f>
        <v>0</v>
      </c>
      <c r="K956" s="31">
        <f>VLOOKUP(A956,T11aゾーン名称及び面積!$A$6:$I$2001,5,FALSE)</f>
        <v>0</v>
      </c>
      <c r="L956" s="31">
        <f>VLOOKUP(A956,T11aゾーン名称及び面積!$A$6:$I$2001,6,FALSE)</f>
        <v>0</v>
      </c>
      <c r="M956" s="52">
        <f>VLOOKUP(A956,T11aゾーン名称及び面積!$A$6:$I$2001,7,FALSE)</f>
        <v>0</v>
      </c>
      <c r="N956" s="52">
        <f>VLOOKUP(A956,T11aゾーン名称及び面積!$A$6:$I$2001,8,FALSE)</f>
        <v>0</v>
      </c>
      <c r="O956" s="53">
        <f>VLOOKUP(A956,T11aゾーン名称及び面積!$A$6:$I$2001,9,FALSE)</f>
        <v>0</v>
      </c>
      <c r="P956" s="54">
        <f>VLOOKUP(A956,T23ゾーン別人口!$A$6:$F$2001,6,FALSE)</f>
        <v>0</v>
      </c>
      <c r="Q956" s="58" t="e">
        <f t="shared" si="99"/>
        <v>#DIV/0!</v>
      </c>
      <c r="R956" s="53">
        <f>VLOOKUP(A956,T71密集市街地の状況!$A$6:$F$2000,6,FALSE)</f>
        <v>0</v>
      </c>
      <c r="S956" s="54">
        <f>VLOOKUP(A956,T56建物老朽度!$A$6:$R$2001,17,FALSE)</f>
        <v>0</v>
      </c>
      <c r="T956" s="54">
        <f>VLOOKUP(A956,T56建物老朽度!$A$6:$R$2001,18,FALSE)</f>
        <v>0</v>
      </c>
      <c r="U956" s="54" t="e">
        <f t="shared" si="100"/>
        <v>#DIV/0!</v>
      </c>
      <c r="V956" s="55" t="str">
        <f t="shared" si="101"/>
        <v>-</v>
      </c>
      <c r="W956" s="56">
        <f t="shared" si="102"/>
        <v>0</v>
      </c>
      <c r="X956" s="57">
        <f>VLOOKUP(A956,T71密集市街地の状況!$A$6:$Q$2001,13,FALSE)</f>
        <v>0</v>
      </c>
      <c r="Y956" s="56">
        <f t="shared" si="103"/>
        <v>0</v>
      </c>
      <c r="Z956" s="60"/>
      <c r="AA956" s="60"/>
      <c r="AB956" s="53">
        <f>VLOOKUP(A956,T71密集市街地の状況!$A$6:$Q$2000,15,FALSE)</f>
        <v>0</v>
      </c>
      <c r="AC956" s="61">
        <f t="shared" si="104"/>
        <v>0</v>
      </c>
      <c r="AD956" s="62"/>
    </row>
    <row r="957" spans="1:30" ht="15" customHeight="1">
      <c r="A957" s="49">
        <f>T71密集市街地の状況!A956</f>
        <v>0</v>
      </c>
      <c r="B957" s="16"/>
      <c r="C957" s="16"/>
      <c r="D957" s="16" t="str">
        <f t="shared" si="105"/>
        <v/>
      </c>
      <c r="E957" s="16"/>
      <c r="F957" s="16"/>
      <c r="G957" s="51">
        <v>951</v>
      </c>
      <c r="H957" s="31">
        <f>T71密集市街地の状況!B956</f>
        <v>0</v>
      </c>
      <c r="I957" s="31">
        <f>T71密集市街地の状況!C956</f>
        <v>0</v>
      </c>
      <c r="J957" s="31">
        <f>T71密集市街地の状況!D956</f>
        <v>0</v>
      </c>
      <c r="K957" s="31">
        <f>VLOOKUP(A957,T11aゾーン名称及び面積!$A$6:$I$2001,5,FALSE)</f>
        <v>0</v>
      </c>
      <c r="L957" s="31">
        <f>VLOOKUP(A957,T11aゾーン名称及び面積!$A$6:$I$2001,6,FALSE)</f>
        <v>0</v>
      </c>
      <c r="M957" s="52">
        <f>VLOOKUP(A957,T11aゾーン名称及び面積!$A$6:$I$2001,7,FALSE)</f>
        <v>0</v>
      </c>
      <c r="N957" s="52">
        <f>VLOOKUP(A957,T11aゾーン名称及び面積!$A$6:$I$2001,8,FALSE)</f>
        <v>0</v>
      </c>
      <c r="O957" s="53">
        <f>VLOOKUP(A957,T11aゾーン名称及び面積!$A$6:$I$2001,9,FALSE)</f>
        <v>0</v>
      </c>
      <c r="P957" s="54">
        <f>VLOOKUP(A957,T23ゾーン別人口!$A$6:$F$2001,6,FALSE)</f>
        <v>0</v>
      </c>
      <c r="Q957" s="58" t="e">
        <f t="shared" si="99"/>
        <v>#DIV/0!</v>
      </c>
      <c r="R957" s="53">
        <f>VLOOKUP(A957,T71密集市街地の状況!$A$6:$F$2000,6,FALSE)</f>
        <v>0</v>
      </c>
      <c r="S957" s="54">
        <f>VLOOKUP(A957,T56建物老朽度!$A$6:$R$2001,17,FALSE)</f>
        <v>0</v>
      </c>
      <c r="T957" s="54">
        <f>VLOOKUP(A957,T56建物老朽度!$A$6:$R$2001,18,FALSE)</f>
        <v>0</v>
      </c>
      <c r="U957" s="54" t="e">
        <f t="shared" si="100"/>
        <v>#DIV/0!</v>
      </c>
      <c r="V957" s="55" t="str">
        <f t="shared" si="101"/>
        <v>-</v>
      </c>
      <c r="W957" s="56">
        <f t="shared" si="102"/>
        <v>0</v>
      </c>
      <c r="X957" s="57">
        <f>VLOOKUP(A957,T71密集市街地の状況!$A$6:$Q$2001,13,FALSE)</f>
        <v>0</v>
      </c>
      <c r="Y957" s="56">
        <f t="shared" si="103"/>
        <v>0</v>
      </c>
      <c r="Z957" s="60"/>
      <c r="AA957" s="60"/>
      <c r="AB957" s="53">
        <f>VLOOKUP(A957,T71密集市街地の状況!$A$6:$Q$2000,15,FALSE)</f>
        <v>0</v>
      </c>
      <c r="AC957" s="61">
        <f t="shared" si="104"/>
        <v>0</v>
      </c>
      <c r="AD957" s="62"/>
    </row>
    <row r="958" spans="1:30" ht="15" customHeight="1">
      <c r="A958" s="49">
        <f>T71密集市街地の状況!A957</f>
        <v>0</v>
      </c>
      <c r="B958" s="16"/>
      <c r="C958" s="16"/>
      <c r="D958" s="16" t="str">
        <f t="shared" si="105"/>
        <v/>
      </c>
      <c r="E958" s="16"/>
      <c r="F958" s="16"/>
      <c r="G958" s="51">
        <v>952</v>
      </c>
      <c r="H958" s="31">
        <f>T71密集市街地の状況!B957</f>
        <v>0</v>
      </c>
      <c r="I958" s="31">
        <f>T71密集市街地の状況!C957</f>
        <v>0</v>
      </c>
      <c r="J958" s="31">
        <f>T71密集市街地の状況!D957</f>
        <v>0</v>
      </c>
      <c r="K958" s="31">
        <f>VLOOKUP(A958,T11aゾーン名称及び面積!$A$6:$I$2001,5,FALSE)</f>
        <v>0</v>
      </c>
      <c r="L958" s="31">
        <f>VLOOKUP(A958,T11aゾーン名称及び面積!$A$6:$I$2001,6,FALSE)</f>
        <v>0</v>
      </c>
      <c r="M958" s="52">
        <f>VLOOKUP(A958,T11aゾーン名称及び面積!$A$6:$I$2001,7,FALSE)</f>
        <v>0</v>
      </c>
      <c r="N958" s="52">
        <f>VLOOKUP(A958,T11aゾーン名称及び面積!$A$6:$I$2001,8,FALSE)</f>
        <v>0</v>
      </c>
      <c r="O958" s="53">
        <f>VLOOKUP(A958,T11aゾーン名称及び面積!$A$6:$I$2001,9,FALSE)</f>
        <v>0</v>
      </c>
      <c r="P958" s="54">
        <f>VLOOKUP(A958,T23ゾーン別人口!$A$6:$F$2001,6,FALSE)</f>
        <v>0</v>
      </c>
      <c r="Q958" s="58" t="e">
        <f t="shared" si="99"/>
        <v>#DIV/0!</v>
      </c>
      <c r="R958" s="53">
        <f>VLOOKUP(A958,T71密集市街地の状況!$A$6:$F$2000,6,FALSE)</f>
        <v>0</v>
      </c>
      <c r="S958" s="54">
        <f>VLOOKUP(A958,T56建物老朽度!$A$6:$R$2001,17,FALSE)</f>
        <v>0</v>
      </c>
      <c r="T958" s="54">
        <f>VLOOKUP(A958,T56建物老朽度!$A$6:$R$2001,18,FALSE)</f>
        <v>0</v>
      </c>
      <c r="U958" s="54" t="e">
        <f t="shared" si="100"/>
        <v>#DIV/0!</v>
      </c>
      <c r="V958" s="55" t="str">
        <f t="shared" si="101"/>
        <v>-</v>
      </c>
      <c r="W958" s="56">
        <f t="shared" si="102"/>
        <v>0</v>
      </c>
      <c r="X958" s="57">
        <f>VLOOKUP(A958,T71密集市街地の状況!$A$6:$Q$2001,13,FALSE)</f>
        <v>0</v>
      </c>
      <c r="Y958" s="56">
        <f t="shared" si="103"/>
        <v>0</v>
      </c>
      <c r="Z958" s="60"/>
      <c r="AA958" s="60"/>
      <c r="AB958" s="53">
        <f>VLOOKUP(A958,T71密集市街地の状況!$A$6:$Q$2000,15,FALSE)</f>
        <v>0</v>
      </c>
      <c r="AC958" s="61">
        <f t="shared" si="104"/>
        <v>0</v>
      </c>
      <c r="AD958" s="62"/>
    </row>
    <row r="959" spans="1:30" ht="15" customHeight="1">
      <c r="A959" s="49">
        <f>T71密集市街地の状況!A958</f>
        <v>0</v>
      </c>
      <c r="B959" s="16"/>
      <c r="C959" s="16"/>
      <c r="D959" s="16" t="str">
        <f t="shared" si="105"/>
        <v/>
      </c>
      <c r="E959" s="16"/>
      <c r="F959" s="16"/>
      <c r="G959" s="51">
        <v>953</v>
      </c>
      <c r="H959" s="31">
        <f>T71密集市街地の状況!B958</f>
        <v>0</v>
      </c>
      <c r="I959" s="31">
        <f>T71密集市街地の状況!C958</f>
        <v>0</v>
      </c>
      <c r="J959" s="31">
        <f>T71密集市街地の状況!D958</f>
        <v>0</v>
      </c>
      <c r="K959" s="31">
        <f>VLOOKUP(A959,T11aゾーン名称及び面積!$A$6:$I$2001,5,FALSE)</f>
        <v>0</v>
      </c>
      <c r="L959" s="31">
        <f>VLOOKUP(A959,T11aゾーン名称及び面積!$A$6:$I$2001,6,FALSE)</f>
        <v>0</v>
      </c>
      <c r="M959" s="52">
        <f>VLOOKUP(A959,T11aゾーン名称及び面積!$A$6:$I$2001,7,FALSE)</f>
        <v>0</v>
      </c>
      <c r="N959" s="52">
        <f>VLOOKUP(A959,T11aゾーン名称及び面積!$A$6:$I$2001,8,FALSE)</f>
        <v>0</v>
      </c>
      <c r="O959" s="53">
        <f>VLOOKUP(A959,T11aゾーン名称及び面積!$A$6:$I$2001,9,FALSE)</f>
        <v>0</v>
      </c>
      <c r="P959" s="54">
        <f>VLOOKUP(A959,T23ゾーン別人口!$A$6:$F$2001,6,FALSE)</f>
        <v>0</v>
      </c>
      <c r="Q959" s="58" t="e">
        <f t="shared" si="99"/>
        <v>#DIV/0!</v>
      </c>
      <c r="R959" s="53">
        <f>VLOOKUP(A959,T71密集市街地の状況!$A$6:$F$2000,6,FALSE)</f>
        <v>0</v>
      </c>
      <c r="S959" s="54">
        <f>VLOOKUP(A959,T56建物老朽度!$A$6:$R$2001,17,FALSE)</f>
        <v>0</v>
      </c>
      <c r="T959" s="54">
        <f>VLOOKUP(A959,T56建物老朽度!$A$6:$R$2001,18,FALSE)</f>
        <v>0</v>
      </c>
      <c r="U959" s="54" t="e">
        <f t="shared" si="100"/>
        <v>#DIV/0!</v>
      </c>
      <c r="V959" s="55" t="str">
        <f t="shared" si="101"/>
        <v>-</v>
      </c>
      <c r="W959" s="56">
        <f t="shared" si="102"/>
        <v>0</v>
      </c>
      <c r="X959" s="57">
        <f>VLOOKUP(A959,T71密集市街地の状況!$A$6:$Q$2001,13,FALSE)</f>
        <v>0</v>
      </c>
      <c r="Y959" s="56">
        <f t="shared" si="103"/>
        <v>0</v>
      </c>
      <c r="Z959" s="60"/>
      <c r="AA959" s="60"/>
      <c r="AB959" s="53">
        <f>VLOOKUP(A959,T71密集市街地の状況!$A$6:$Q$2000,15,FALSE)</f>
        <v>0</v>
      </c>
      <c r="AC959" s="61">
        <f t="shared" si="104"/>
        <v>0</v>
      </c>
      <c r="AD959" s="62"/>
    </row>
    <row r="960" spans="1:30" ht="15" customHeight="1">
      <c r="A960" s="49">
        <f>T71密集市街地の状況!A959</f>
        <v>0</v>
      </c>
      <c r="B960" s="16"/>
      <c r="C960" s="16"/>
      <c r="D960" s="16" t="str">
        <f t="shared" si="105"/>
        <v/>
      </c>
      <c r="E960" s="16"/>
      <c r="F960" s="16"/>
      <c r="G960" s="51">
        <v>954</v>
      </c>
      <c r="H960" s="31">
        <f>T71密集市街地の状況!B959</f>
        <v>0</v>
      </c>
      <c r="I960" s="31">
        <f>T71密集市街地の状況!C959</f>
        <v>0</v>
      </c>
      <c r="J960" s="31">
        <f>T71密集市街地の状況!D959</f>
        <v>0</v>
      </c>
      <c r="K960" s="31">
        <f>VLOOKUP(A960,T11aゾーン名称及び面積!$A$6:$I$2001,5,FALSE)</f>
        <v>0</v>
      </c>
      <c r="L960" s="31">
        <f>VLOOKUP(A960,T11aゾーン名称及び面積!$A$6:$I$2001,6,FALSE)</f>
        <v>0</v>
      </c>
      <c r="M960" s="52">
        <f>VLOOKUP(A960,T11aゾーン名称及び面積!$A$6:$I$2001,7,FALSE)</f>
        <v>0</v>
      </c>
      <c r="N960" s="52">
        <f>VLOOKUP(A960,T11aゾーン名称及び面積!$A$6:$I$2001,8,FALSE)</f>
        <v>0</v>
      </c>
      <c r="O960" s="53">
        <f>VLOOKUP(A960,T11aゾーン名称及び面積!$A$6:$I$2001,9,FALSE)</f>
        <v>0</v>
      </c>
      <c r="P960" s="54">
        <f>VLOOKUP(A960,T23ゾーン別人口!$A$6:$F$2001,6,FALSE)</f>
        <v>0</v>
      </c>
      <c r="Q960" s="58" t="e">
        <f t="shared" si="99"/>
        <v>#DIV/0!</v>
      </c>
      <c r="R960" s="53">
        <f>VLOOKUP(A960,T71密集市街地の状況!$A$6:$F$2000,6,FALSE)</f>
        <v>0</v>
      </c>
      <c r="S960" s="54">
        <f>VLOOKUP(A960,T56建物老朽度!$A$6:$R$2001,17,FALSE)</f>
        <v>0</v>
      </c>
      <c r="T960" s="54">
        <f>VLOOKUP(A960,T56建物老朽度!$A$6:$R$2001,18,FALSE)</f>
        <v>0</v>
      </c>
      <c r="U960" s="54" t="e">
        <f t="shared" si="100"/>
        <v>#DIV/0!</v>
      </c>
      <c r="V960" s="55" t="str">
        <f t="shared" si="101"/>
        <v>-</v>
      </c>
      <c r="W960" s="56">
        <f t="shared" si="102"/>
        <v>0</v>
      </c>
      <c r="X960" s="57">
        <f>VLOOKUP(A960,T71密集市街地の状況!$A$6:$Q$2001,13,FALSE)</f>
        <v>0</v>
      </c>
      <c r="Y960" s="56">
        <f t="shared" si="103"/>
        <v>0</v>
      </c>
      <c r="Z960" s="60"/>
      <c r="AA960" s="60"/>
      <c r="AB960" s="53">
        <f>VLOOKUP(A960,T71密集市街地の状況!$A$6:$Q$2000,15,FALSE)</f>
        <v>0</v>
      </c>
      <c r="AC960" s="61">
        <f t="shared" si="104"/>
        <v>0</v>
      </c>
      <c r="AD960" s="62"/>
    </row>
    <row r="961" spans="1:30" ht="15" customHeight="1">
      <c r="A961" s="49">
        <f>T71密集市街地の状況!A960</f>
        <v>0</v>
      </c>
      <c r="B961" s="16"/>
      <c r="C961" s="16"/>
      <c r="D961" s="16" t="str">
        <f t="shared" si="105"/>
        <v/>
      </c>
      <c r="E961" s="16"/>
      <c r="F961" s="16"/>
      <c r="G961" s="51">
        <v>955</v>
      </c>
      <c r="H961" s="31">
        <f>T71密集市街地の状況!B960</f>
        <v>0</v>
      </c>
      <c r="I961" s="31">
        <f>T71密集市街地の状況!C960</f>
        <v>0</v>
      </c>
      <c r="J961" s="31">
        <f>T71密集市街地の状況!D960</f>
        <v>0</v>
      </c>
      <c r="K961" s="31">
        <f>VLOOKUP(A961,T11aゾーン名称及び面積!$A$6:$I$2001,5,FALSE)</f>
        <v>0</v>
      </c>
      <c r="L961" s="31">
        <f>VLOOKUP(A961,T11aゾーン名称及び面積!$A$6:$I$2001,6,FALSE)</f>
        <v>0</v>
      </c>
      <c r="M961" s="52">
        <f>VLOOKUP(A961,T11aゾーン名称及び面積!$A$6:$I$2001,7,FALSE)</f>
        <v>0</v>
      </c>
      <c r="N961" s="52">
        <f>VLOOKUP(A961,T11aゾーン名称及び面積!$A$6:$I$2001,8,FALSE)</f>
        <v>0</v>
      </c>
      <c r="O961" s="53">
        <f>VLOOKUP(A961,T11aゾーン名称及び面積!$A$6:$I$2001,9,FALSE)</f>
        <v>0</v>
      </c>
      <c r="P961" s="54">
        <f>VLOOKUP(A961,T23ゾーン別人口!$A$6:$F$2001,6,FALSE)</f>
        <v>0</v>
      </c>
      <c r="Q961" s="58" t="e">
        <f t="shared" si="99"/>
        <v>#DIV/0!</v>
      </c>
      <c r="R961" s="53">
        <f>VLOOKUP(A961,T71密集市街地の状況!$A$6:$F$2000,6,FALSE)</f>
        <v>0</v>
      </c>
      <c r="S961" s="54">
        <f>VLOOKUP(A961,T56建物老朽度!$A$6:$R$2001,17,FALSE)</f>
        <v>0</v>
      </c>
      <c r="T961" s="54">
        <f>VLOOKUP(A961,T56建物老朽度!$A$6:$R$2001,18,FALSE)</f>
        <v>0</v>
      </c>
      <c r="U961" s="54" t="e">
        <f t="shared" si="100"/>
        <v>#DIV/0!</v>
      </c>
      <c r="V961" s="55" t="str">
        <f t="shared" si="101"/>
        <v>-</v>
      </c>
      <c r="W961" s="56">
        <f t="shared" si="102"/>
        <v>0</v>
      </c>
      <c r="X961" s="57">
        <f>VLOOKUP(A961,T71密集市街地の状況!$A$6:$Q$2001,13,FALSE)</f>
        <v>0</v>
      </c>
      <c r="Y961" s="56">
        <f t="shared" si="103"/>
        <v>0</v>
      </c>
      <c r="Z961" s="60"/>
      <c r="AA961" s="60"/>
      <c r="AB961" s="53">
        <f>VLOOKUP(A961,T71密集市街地の状況!$A$6:$Q$2000,15,FALSE)</f>
        <v>0</v>
      </c>
      <c r="AC961" s="61">
        <f t="shared" si="104"/>
        <v>0</v>
      </c>
      <c r="AD961" s="62"/>
    </row>
    <row r="962" spans="1:30" ht="15" customHeight="1">
      <c r="A962" s="49">
        <f>T71密集市街地の状況!A961</f>
        <v>0</v>
      </c>
      <c r="B962" s="16"/>
      <c r="C962" s="16"/>
      <c r="D962" s="16" t="str">
        <f t="shared" si="105"/>
        <v/>
      </c>
      <c r="E962" s="16"/>
      <c r="F962" s="16"/>
      <c r="G962" s="51">
        <v>956</v>
      </c>
      <c r="H962" s="31">
        <f>T71密集市街地の状況!B961</f>
        <v>0</v>
      </c>
      <c r="I962" s="31">
        <f>T71密集市街地の状況!C961</f>
        <v>0</v>
      </c>
      <c r="J962" s="31">
        <f>T71密集市街地の状況!D961</f>
        <v>0</v>
      </c>
      <c r="K962" s="31">
        <f>VLOOKUP(A962,T11aゾーン名称及び面積!$A$6:$I$2001,5,FALSE)</f>
        <v>0</v>
      </c>
      <c r="L962" s="31">
        <f>VLOOKUP(A962,T11aゾーン名称及び面積!$A$6:$I$2001,6,FALSE)</f>
        <v>0</v>
      </c>
      <c r="M962" s="52">
        <f>VLOOKUP(A962,T11aゾーン名称及び面積!$A$6:$I$2001,7,FALSE)</f>
        <v>0</v>
      </c>
      <c r="N962" s="52">
        <f>VLOOKUP(A962,T11aゾーン名称及び面積!$A$6:$I$2001,8,FALSE)</f>
        <v>0</v>
      </c>
      <c r="O962" s="53">
        <f>VLOOKUP(A962,T11aゾーン名称及び面積!$A$6:$I$2001,9,FALSE)</f>
        <v>0</v>
      </c>
      <c r="P962" s="54">
        <f>VLOOKUP(A962,T23ゾーン別人口!$A$6:$F$2001,6,FALSE)</f>
        <v>0</v>
      </c>
      <c r="Q962" s="58" t="e">
        <f t="shared" si="99"/>
        <v>#DIV/0!</v>
      </c>
      <c r="R962" s="53">
        <f>VLOOKUP(A962,T71密集市街地の状況!$A$6:$F$2000,6,FALSE)</f>
        <v>0</v>
      </c>
      <c r="S962" s="54">
        <f>VLOOKUP(A962,T56建物老朽度!$A$6:$R$2001,17,FALSE)</f>
        <v>0</v>
      </c>
      <c r="T962" s="54">
        <f>VLOOKUP(A962,T56建物老朽度!$A$6:$R$2001,18,FALSE)</f>
        <v>0</v>
      </c>
      <c r="U962" s="54" t="e">
        <f t="shared" si="100"/>
        <v>#DIV/0!</v>
      </c>
      <c r="V962" s="55" t="str">
        <f t="shared" si="101"/>
        <v>-</v>
      </c>
      <c r="W962" s="56">
        <f t="shared" si="102"/>
        <v>0</v>
      </c>
      <c r="X962" s="57">
        <f>VLOOKUP(A962,T71密集市街地の状況!$A$6:$Q$2001,13,FALSE)</f>
        <v>0</v>
      </c>
      <c r="Y962" s="56">
        <f t="shared" si="103"/>
        <v>0</v>
      </c>
      <c r="Z962" s="60"/>
      <c r="AA962" s="60"/>
      <c r="AB962" s="53">
        <f>VLOOKUP(A962,T71密集市街地の状況!$A$6:$Q$2000,15,FALSE)</f>
        <v>0</v>
      </c>
      <c r="AC962" s="61">
        <f t="shared" si="104"/>
        <v>0</v>
      </c>
      <c r="AD962" s="62"/>
    </row>
    <row r="963" spans="1:30" ht="15" customHeight="1">
      <c r="A963" s="49">
        <f>T71密集市街地の状況!A962</f>
        <v>0</v>
      </c>
      <c r="B963" s="16"/>
      <c r="C963" s="16"/>
      <c r="D963" s="16" t="str">
        <f t="shared" si="105"/>
        <v/>
      </c>
      <c r="E963" s="16"/>
      <c r="F963" s="16"/>
      <c r="G963" s="51">
        <v>957</v>
      </c>
      <c r="H963" s="31">
        <f>T71密集市街地の状況!B962</f>
        <v>0</v>
      </c>
      <c r="I963" s="31">
        <f>T71密集市街地の状況!C962</f>
        <v>0</v>
      </c>
      <c r="J963" s="31">
        <f>T71密集市街地の状況!D962</f>
        <v>0</v>
      </c>
      <c r="K963" s="31">
        <f>VLOOKUP(A963,T11aゾーン名称及び面積!$A$6:$I$2001,5,FALSE)</f>
        <v>0</v>
      </c>
      <c r="L963" s="31">
        <f>VLOOKUP(A963,T11aゾーン名称及び面積!$A$6:$I$2001,6,FALSE)</f>
        <v>0</v>
      </c>
      <c r="M963" s="52">
        <f>VLOOKUP(A963,T11aゾーン名称及び面積!$A$6:$I$2001,7,FALSE)</f>
        <v>0</v>
      </c>
      <c r="N963" s="52">
        <f>VLOOKUP(A963,T11aゾーン名称及び面積!$A$6:$I$2001,8,FALSE)</f>
        <v>0</v>
      </c>
      <c r="O963" s="53">
        <f>VLOOKUP(A963,T11aゾーン名称及び面積!$A$6:$I$2001,9,FALSE)</f>
        <v>0</v>
      </c>
      <c r="P963" s="54">
        <f>VLOOKUP(A963,T23ゾーン別人口!$A$6:$F$2001,6,FALSE)</f>
        <v>0</v>
      </c>
      <c r="Q963" s="58" t="e">
        <f t="shared" si="99"/>
        <v>#DIV/0!</v>
      </c>
      <c r="R963" s="53">
        <f>VLOOKUP(A963,T71密集市街地の状況!$A$6:$F$2000,6,FALSE)</f>
        <v>0</v>
      </c>
      <c r="S963" s="54">
        <f>VLOOKUP(A963,T56建物老朽度!$A$6:$R$2001,17,FALSE)</f>
        <v>0</v>
      </c>
      <c r="T963" s="54">
        <f>VLOOKUP(A963,T56建物老朽度!$A$6:$R$2001,18,FALSE)</f>
        <v>0</v>
      </c>
      <c r="U963" s="54" t="e">
        <f t="shared" si="100"/>
        <v>#DIV/0!</v>
      </c>
      <c r="V963" s="55" t="str">
        <f t="shared" si="101"/>
        <v>-</v>
      </c>
      <c r="W963" s="56">
        <f t="shared" si="102"/>
        <v>0</v>
      </c>
      <c r="X963" s="57">
        <f>VLOOKUP(A963,T71密集市街地の状況!$A$6:$Q$2001,13,FALSE)</f>
        <v>0</v>
      </c>
      <c r="Y963" s="56">
        <f t="shared" si="103"/>
        <v>0</v>
      </c>
      <c r="Z963" s="60"/>
      <c r="AA963" s="60"/>
      <c r="AB963" s="53">
        <f>VLOOKUP(A963,T71密集市街地の状況!$A$6:$Q$2000,15,FALSE)</f>
        <v>0</v>
      </c>
      <c r="AC963" s="61">
        <f t="shared" si="104"/>
        <v>0</v>
      </c>
      <c r="AD963" s="62"/>
    </row>
    <row r="964" spans="1:30" ht="15" customHeight="1">
      <c r="A964" s="49">
        <f>T71密集市街地の状況!A963</f>
        <v>0</v>
      </c>
      <c r="B964" s="16"/>
      <c r="C964" s="16"/>
      <c r="D964" s="16" t="str">
        <f t="shared" si="105"/>
        <v/>
      </c>
      <c r="E964" s="16"/>
      <c r="F964" s="16"/>
      <c r="G964" s="51">
        <v>958</v>
      </c>
      <c r="H964" s="31">
        <f>T71密集市街地の状況!B963</f>
        <v>0</v>
      </c>
      <c r="I964" s="31">
        <f>T71密集市街地の状況!C963</f>
        <v>0</v>
      </c>
      <c r="J964" s="31">
        <f>T71密集市街地の状況!D963</f>
        <v>0</v>
      </c>
      <c r="K964" s="31">
        <f>VLOOKUP(A964,T11aゾーン名称及び面積!$A$6:$I$2001,5,FALSE)</f>
        <v>0</v>
      </c>
      <c r="L964" s="31">
        <f>VLOOKUP(A964,T11aゾーン名称及び面積!$A$6:$I$2001,6,FALSE)</f>
        <v>0</v>
      </c>
      <c r="M964" s="52">
        <f>VLOOKUP(A964,T11aゾーン名称及び面積!$A$6:$I$2001,7,FALSE)</f>
        <v>0</v>
      </c>
      <c r="N964" s="52">
        <f>VLOOKUP(A964,T11aゾーン名称及び面積!$A$6:$I$2001,8,FALSE)</f>
        <v>0</v>
      </c>
      <c r="O964" s="53">
        <f>VLOOKUP(A964,T11aゾーン名称及び面積!$A$6:$I$2001,9,FALSE)</f>
        <v>0</v>
      </c>
      <c r="P964" s="54">
        <f>VLOOKUP(A964,T23ゾーン別人口!$A$6:$F$2001,6,FALSE)</f>
        <v>0</v>
      </c>
      <c r="Q964" s="58" t="e">
        <f t="shared" si="99"/>
        <v>#DIV/0!</v>
      </c>
      <c r="R964" s="53">
        <f>VLOOKUP(A964,T71密集市街地の状況!$A$6:$F$2000,6,FALSE)</f>
        <v>0</v>
      </c>
      <c r="S964" s="54">
        <f>VLOOKUP(A964,T56建物老朽度!$A$6:$R$2001,17,FALSE)</f>
        <v>0</v>
      </c>
      <c r="T964" s="54">
        <f>VLOOKUP(A964,T56建物老朽度!$A$6:$R$2001,18,FALSE)</f>
        <v>0</v>
      </c>
      <c r="U964" s="54" t="e">
        <f t="shared" si="100"/>
        <v>#DIV/0!</v>
      </c>
      <c r="V964" s="55" t="str">
        <f t="shared" si="101"/>
        <v>-</v>
      </c>
      <c r="W964" s="56">
        <f t="shared" si="102"/>
        <v>0</v>
      </c>
      <c r="X964" s="57">
        <f>VLOOKUP(A964,T71密集市街地の状況!$A$6:$Q$2001,13,FALSE)</f>
        <v>0</v>
      </c>
      <c r="Y964" s="56">
        <f t="shared" si="103"/>
        <v>0</v>
      </c>
      <c r="Z964" s="60"/>
      <c r="AA964" s="60"/>
      <c r="AB964" s="53">
        <f>VLOOKUP(A964,T71密集市街地の状況!$A$6:$Q$2000,15,FALSE)</f>
        <v>0</v>
      </c>
      <c r="AC964" s="61">
        <f t="shared" si="104"/>
        <v>0</v>
      </c>
      <c r="AD964" s="62"/>
    </row>
    <row r="965" spans="1:30" ht="15" customHeight="1">
      <c r="A965" s="49">
        <f>T71密集市街地の状況!A964</f>
        <v>0</v>
      </c>
      <c r="B965" s="16"/>
      <c r="C965" s="16"/>
      <c r="D965" s="16" t="str">
        <f t="shared" si="105"/>
        <v/>
      </c>
      <c r="E965" s="16"/>
      <c r="F965" s="16"/>
      <c r="G965" s="51">
        <v>959</v>
      </c>
      <c r="H965" s="31">
        <f>T71密集市街地の状況!B964</f>
        <v>0</v>
      </c>
      <c r="I965" s="31">
        <f>T71密集市街地の状況!C964</f>
        <v>0</v>
      </c>
      <c r="J965" s="31">
        <f>T71密集市街地の状況!D964</f>
        <v>0</v>
      </c>
      <c r="K965" s="31">
        <f>VLOOKUP(A965,T11aゾーン名称及び面積!$A$6:$I$2001,5,FALSE)</f>
        <v>0</v>
      </c>
      <c r="L965" s="31">
        <f>VLOOKUP(A965,T11aゾーン名称及び面積!$A$6:$I$2001,6,FALSE)</f>
        <v>0</v>
      </c>
      <c r="M965" s="52">
        <f>VLOOKUP(A965,T11aゾーン名称及び面積!$A$6:$I$2001,7,FALSE)</f>
        <v>0</v>
      </c>
      <c r="N965" s="52">
        <f>VLOOKUP(A965,T11aゾーン名称及び面積!$A$6:$I$2001,8,FALSE)</f>
        <v>0</v>
      </c>
      <c r="O965" s="53">
        <f>VLOOKUP(A965,T11aゾーン名称及び面積!$A$6:$I$2001,9,FALSE)</f>
        <v>0</v>
      </c>
      <c r="P965" s="54">
        <f>VLOOKUP(A965,T23ゾーン別人口!$A$6:$F$2001,6,FALSE)</f>
        <v>0</v>
      </c>
      <c r="Q965" s="58" t="e">
        <f t="shared" si="99"/>
        <v>#DIV/0!</v>
      </c>
      <c r="R965" s="53">
        <f>VLOOKUP(A965,T71密集市街地の状況!$A$6:$F$2000,6,FALSE)</f>
        <v>0</v>
      </c>
      <c r="S965" s="54">
        <f>VLOOKUP(A965,T56建物老朽度!$A$6:$R$2001,17,FALSE)</f>
        <v>0</v>
      </c>
      <c r="T965" s="54">
        <f>VLOOKUP(A965,T56建物老朽度!$A$6:$R$2001,18,FALSE)</f>
        <v>0</v>
      </c>
      <c r="U965" s="54" t="e">
        <f t="shared" si="100"/>
        <v>#DIV/0!</v>
      </c>
      <c r="V965" s="55" t="str">
        <f t="shared" si="101"/>
        <v>-</v>
      </c>
      <c r="W965" s="56">
        <f t="shared" si="102"/>
        <v>0</v>
      </c>
      <c r="X965" s="57">
        <f>VLOOKUP(A965,T71密集市街地の状況!$A$6:$Q$2001,13,FALSE)</f>
        <v>0</v>
      </c>
      <c r="Y965" s="56">
        <f t="shared" si="103"/>
        <v>0</v>
      </c>
      <c r="Z965" s="60"/>
      <c r="AA965" s="60"/>
      <c r="AB965" s="53">
        <f>VLOOKUP(A965,T71密集市街地の状況!$A$6:$Q$2000,15,FALSE)</f>
        <v>0</v>
      </c>
      <c r="AC965" s="61">
        <f t="shared" si="104"/>
        <v>0</v>
      </c>
      <c r="AD965" s="62"/>
    </row>
    <row r="966" spans="1:30" ht="15" customHeight="1">
      <c r="A966" s="49">
        <f>T71密集市街地の状況!A965</f>
        <v>0</v>
      </c>
      <c r="B966" s="16"/>
      <c r="C966" s="16"/>
      <c r="D966" s="16" t="str">
        <f t="shared" si="105"/>
        <v/>
      </c>
      <c r="E966" s="16"/>
      <c r="F966" s="16"/>
      <c r="G966" s="51">
        <v>960</v>
      </c>
      <c r="H966" s="31">
        <f>T71密集市街地の状況!B965</f>
        <v>0</v>
      </c>
      <c r="I966" s="31">
        <f>T71密集市街地の状況!C965</f>
        <v>0</v>
      </c>
      <c r="J966" s="31">
        <f>T71密集市街地の状況!D965</f>
        <v>0</v>
      </c>
      <c r="K966" s="31">
        <f>VLOOKUP(A966,T11aゾーン名称及び面積!$A$6:$I$2001,5,FALSE)</f>
        <v>0</v>
      </c>
      <c r="L966" s="31">
        <f>VLOOKUP(A966,T11aゾーン名称及び面積!$A$6:$I$2001,6,FALSE)</f>
        <v>0</v>
      </c>
      <c r="M966" s="52">
        <f>VLOOKUP(A966,T11aゾーン名称及び面積!$A$6:$I$2001,7,FALSE)</f>
        <v>0</v>
      </c>
      <c r="N966" s="52">
        <f>VLOOKUP(A966,T11aゾーン名称及び面積!$A$6:$I$2001,8,FALSE)</f>
        <v>0</v>
      </c>
      <c r="O966" s="53">
        <f>VLOOKUP(A966,T11aゾーン名称及び面積!$A$6:$I$2001,9,FALSE)</f>
        <v>0</v>
      </c>
      <c r="P966" s="54">
        <f>VLOOKUP(A966,T23ゾーン別人口!$A$6:$F$2001,6,FALSE)</f>
        <v>0</v>
      </c>
      <c r="Q966" s="58" t="e">
        <f t="shared" si="99"/>
        <v>#DIV/0!</v>
      </c>
      <c r="R966" s="53">
        <f>VLOOKUP(A966,T71密集市街地の状況!$A$6:$F$2000,6,FALSE)</f>
        <v>0</v>
      </c>
      <c r="S966" s="54">
        <f>VLOOKUP(A966,T56建物老朽度!$A$6:$R$2001,17,FALSE)</f>
        <v>0</v>
      </c>
      <c r="T966" s="54">
        <f>VLOOKUP(A966,T56建物老朽度!$A$6:$R$2001,18,FALSE)</f>
        <v>0</v>
      </c>
      <c r="U966" s="54" t="e">
        <f t="shared" si="100"/>
        <v>#DIV/0!</v>
      </c>
      <c r="V966" s="55" t="str">
        <f t="shared" si="101"/>
        <v>-</v>
      </c>
      <c r="W966" s="56">
        <f t="shared" si="102"/>
        <v>0</v>
      </c>
      <c r="X966" s="57">
        <f>VLOOKUP(A966,T71密集市街地の状況!$A$6:$Q$2001,13,FALSE)</f>
        <v>0</v>
      </c>
      <c r="Y966" s="56">
        <f t="shared" si="103"/>
        <v>0</v>
      </c>
      <c r="Z966" s="60"/>
      <c r="AA966" s="60"/>
      <c r="AB966" s="53">
        <f>VLOOKUP(A966,T71密集市街地の状況!$A$6:$Q$2000,15,FALSE)</f>
        <v>0</v>
      </c>
      <c r="AC966" s="61">
        <f t="shared" si="104"/>
        <v>0</v>
      </c>
      <c r="AD966" s="62"/>
    </row>
    <row r="967" spans="1:30" ht="15" customHeight="1">
      <c r="A967" s="49">
        <f>T71密集市街地の状況!A966</f>
        <v>0</v>
      </c>
      <c r="B967" s="16"/>
      <c r="C967" s="16"/>
      <c r="D967" s="16" t="str">
        <f t="shared" si="105"/>
        <v/>
      </c>
      <c r="E967" s="16"/>
      <c r="F967" s="16"/>
      <c r="G967" s="51">
        <v>961</v>
      </c>
      <c r="H967" s="31">
        <f>T71密集市街地の状況!B966</f>
        <v>0</v>
      </c>
      <c r="I967" s="31">
        <f>T71密集市街地の状況!C966</f>
        <v>0</v>
      </c>
      <c r="J967" s="31">
        <f>T71密集市街地の状況!D966</f>
        <v>0</v>
      </c>
      <c r="K967" s="31">
        <f>VLOOKUP(A967,T11aゾーン名称及び面積!$A$6:$I$2001,5,FALSE)</f>
        <v>0</v>
      </c>
      <c r="L967" s="31">
        <f>VLOOKUP(A967,T11aゾーン名称及び面積!$A$6:$I$2001,6,FALSE)</f>
        <v>0</v>
      </c>
      <c r="M967" s="52">
        <f>VLOOKUP(A967,T11aゾーン名称及び面積!$A$6:$I$2001,7,FALSE)</f>
        <v>0</v>
      </c>
      <c r="N967" s="52">
        <f>VLOOKUP(A967,T11aゾーン名称及び面積!$A$6:$I$2001,8,FALSE)</f>
        <v>0</v>
      </c>
      <c r="O967" s="53">
        <f>VLOOKUP(A967,T11aゾーン名称及び面積!$A$6:$I$2001,9,FALSE)</f>
        <v>0</v>
      </c>
      <c r="P967" s="54">
        <f>VLOOKUP(A967,T23ゾーン別人口!$A$6:$F$2001,6,FALSE)</f>
        <v>0</v>
      </c>
      <c r="Q967" s="58" t="e">
        <f t="shared" si="99"/>
        <v>#DIV/0!</v>
      </c>
      <c r="R967" s="53">
        <f>VLOOKUP(A967,T71密集市街地の状況!$A$6:$F$2000,6,FALSE)</f>
        <v>0</v>
      </c>
      <c r="S967" s="54">
        <f>VLOOKUP(A967,T56建物老朽度!$A$6:$R$2001,17,FALSE)</f>
        <v>0</v>
      </c>
      <c r="T967" s="54">
        <f>VLOOKUP(A967,T56建物老朽度!$A$6:$R$2001,18,FALSE)</f>
        <v>0</v>
      </c>
      <c r="U967" s="54" t="e">
        <f t="shared" si="100"/>
        <v>#DIV/0!</v>
      </c>
      <c r="V967" s="55" t="str">
        <f t="shared" si="101"/>
        <v>-</v>
      </c>
      <c r="W967" s="56">
        <f t="shared" si="102"/>
        <v>0</v>
      </c>
      <c r="X967" s="57">
        <f>VLOOKUP(A967,T71密集市街地の状況!$A$6:$Q$2001,13,FALSE)</f>
        <v>0</v>
      </c>
      <c r="Y967" s="56">
        <f t="shared" si="103"/>
        <v>0</v>
      </c>
      <c r="Z967" s="60"/>
      <c r="AA967" s="60"/>
      <c r="AB967" s="53">
        <f>VLOOKUP(A967,T71密集市街地の状況!$A$6:$Q$2000,15,FALSE)</f>
        <v>0</v>
      </c>
      <c r="AC967" s="61">
        <f t="shared" si="104"/>
        <v>0</v>
      </c>
      <c r="AD967" s="62"/>
    </row>
    <row r="968" spans="1:30" ht="15" customHeight="1">
      <c r="A968" s="49">
        <f>T71密集市街地の状況!A967</f>
        <v>0</v>
      </c>
      <c r="B968" s="16"/>
      <c r="C968" s="16"/>
      <c r="D968" s="16" t="str">
        <f t="shared" si="105"/>
        <v/>
      </c>
      <c r="E968" s="16"/>
      <c r="F968" s="16"/>
      <c r="G968" s="51">
        <v>962</v>
      </c>
      <c r="H968" s="31">
        <f>T71密集市街地の状況!B967</f>
        <v>0</v>
      </c>
      <c r="I968" s="31">
        <f>T71密集市街地の状況!C967</f>
        <v>0</v>
      </c>
      <c r="J968" s="31">
        <f>T71密集市街地の状況!D967</f>
        <v>0</v>
      </c>
      <c r="K968" s="31">
        <f>VLOOKUP(A968,T11aゾーン名称及び面積!$A$6:$I$2001,5,FALSE)</f>
        <v>0</v>
      </c>
      <c r="L968" s="31">
        <f>VLOOKUP(A968,T11aゾーン名称及び面積!$A$6:$I$2001,6,FALSE)</f>
        <v>0</v>
      </c>
      <c r="M968" s="52">
        <f>VLOOKUP(A968,T11aゾーン名称及び面積!$A$6:$I$2001,7,FALSE)</f>
        <v>0</v>
      </c>
      <c r="N968" s="52">
        <f>VLOOKUP(A968,T11aゾーン名称及び面積!$A$6:$I$2001,8,FALSE)</f>
        <v>0</v>
      </c>
      <c r="O968" s="53">
        <f>VLOOKUP(A968,T11aゾーン名称及び面積!$A$6:$I$2001,9,FALSE)</f>
        <v>0</v>
      </c>
      <c r="P968" s="54">
        <f>VLOOKUP(A968,T23ゾーン別人口!$A$6:$F$2001,6,FALSE)</f>
        <v>0</v>
      </c>
      <c r="Q968" s="58" t="e">
        <f t="shared" ref="Q968:Q1002" si="106">ROUND(P968/O968,1)</f>
        <v>#DIV/0!</v>
      </c>
      <c r="R968" s="53">
        <f>VLOOKUP(A968,T71密集市街地の状況!$A$6:$F$2000,6,FALSE)</f>
        <v>0</v>
      </c>
      <c r="S968" s="54">
        <f>VLOOKUP(A968,T56建物老朽度!$A$6:$R$2001,17,FALSE)</f>
        <v>0</v>
      </c>
      <c r="T968" s="54">
        <f>VLOOKUP(A968,T56建物老朽度!$A$6:$R$2001,18,FALSE)</f>
        <v>0</v>
      </c>
      <c r="U968" s="54" t="e">
        <f t="shared" ref="U968:U1002" si="107">ROUND(T968/O968,2)</f>
        <v>#DIV/0!</v>
      </c>
      <c r="V968" s="55" t="str">
        <f t="shared" ref="V968:V1002" si="108">IFERROR(ROUND(S968/T968*100,2),"-")</f>
        <v>-</v>
      </c>
      <c r="W968" s="56">
        <f t="shared" ref="W968:W1002" si="109">IF(V968="-",0,IF(V968&gt;=$W$5,1,0))</f>
        <v>0</v>
      </c>
      <c r="X968" s="57">
        <f>VLOOKUP(A968,T71密集市街地の状況!$A$6:$Q$2001,13,FALSE)</f>
        <v>0</v>
      </c>
      <c r="Y968" s="56">
        <f t="shared" ref="Y968:Y1002" si="110">IF(X968&gt;=$Y$5,1,0)</f>
        <v>0</v>
      </c>
      <c r="Z968" s="60"/>
      <c r="AA968" s="60"/>
      <c r="AB968" s="53">
        <f>VLOOKUP(A968,T71密集市街地の状況!$A$6:$Q$2000,15,FALSE)</f>
        <v>0</v>
      </c>
      <c r="AC968" s="61">
        <f t="shared" ref="AC968:AC1002" si="111">IF(AB968&gt;=$AC$5,1,0)</f>
        <v>0</v>
      </c>
      <c r="AD968" s="62"/>
    </row>
    <row r="969" spans="1:30" ht="15" customHeight="1">
      <c r="A969" s="49">
        <f>T71密集市街地の状況!A968</f>
        <v>0</v>
      </c>
      <c r="B969" s="16"/>
      <c r="C969" s="16"/>
      <c r="D969" s="16" t="str">
        <f t="shared" ref="D969:D1002" si="112">IF(AND(OR(W969=1,Y969=1),OR(Z969=1,AA969=1))=TRUE,1, "")</f>
        <v/>
      </c>
      <c r="E969" s="16"/>
      <c r="F969" s="16"/>
      <c r="G969" s="51">
        <v>963</v>
      </c>
      <c r="H969" s="31">
        <f>T71密集市街地の状況!B968</f>
        <v>0</v>
      </c>
      <c r="I969" s="31">
        <f>T71密集市街地の状況!C968</f>
        <v>0</v>
      </c>
      <c r="J969" s="31">
        <f>T71密集市街地の状況!D968</f>
        <v>0</v>
      </c>
      <c r="K969" s="31">
        <f>VLOOKUP(A969,T11aゾーン名称及び面積!$A$6:$I$2001,5,FALSE)</f>
        <v>0</v>
      </c>
      <c r="L969" s="31">
        <f>VLOOKUP(A969,T11aゾーン名称及び面積!$A$6:$I$2001,6,FALSE)</f>
        <v>0</v>
      </c>
      <c r="M969" s="52">
        <f>VLOOKUP(A969,T11aゾーン名称及び面積!$A$6:$I$2001,7,FALSE)</f>
        <v>0</v>
      </c>
      <c r="N969" s="52">
        <f>VLOOKUP(A969,T11aゾーン名称及び面積!$A$6:$I$2001,8,FALSE)</f>
        <v>0</v>
      </c>
      <c r="O969" s="53">
        <f>VLOOKUP(A969,T11aゾーン名称及び面積!$A$6:$I$2001,9,FALSE)</f>
        <v>0</v>
      </c>
      <c r="P969" s="54">
        <f>VLOOKUP(A969,T23ゾーン別人口!$A$6:$F$2001,6,FALSE)</f>
        <v>0</v>
      </c>
      <c r="Q969" s="58" t="e">
        <f t="shared" si="106"/>
        <v>#DIV/0!</v>
      </c>
      <c r="R969" s="53">
        <f>VLOOKUP(A969,T71密集市街地の状況!$A$6:$F$2000,6,FALSE)</f>
        <v>0</v>
      </c>
      <c r="S969" s="54">
        <f>VLOOKUP(A969,T56建物老朽度!$A$6:$R$2001,17,FALSE)</f>
        <v>0</v>
      </c>
      <c r="T969" s="54">
        <f>VLOOKUP(A969,T56建物老朽度!$A$6:$R$2001,18,FALSE)</f>
        <v>0</v>
      </c>
      <c r="U969" s="54" t="e">
        <f t="shared" si="107"/>
        <v>#DIV/0!</v>
      </c>
      <c r="V969" s="55" t="str">
        <f t="shared" si="108"/>
        <v>-</v>
      </c>
      <c r="W969" s="56">
        <f t="shared" si="109"/>
        <v>0</v>
      </c>
      <c r="X969" s="57">
        <f>VLOOKUP(A969,T71密集市街地の状況!$A$6:$Q$2001,13,FALSE)</f>
        <v>0</v>
      </c>
      <c r="Y969" s="56">
        <f t="shared" si="110"/>
        <v>0</v>
      </c>
      <c r="Z969" s="60"/>
      <c r="AA969" s="60"/>
      <c r="AB969" s="53">
        <f>VLOOKUP(A969,T71密集市街地の状況!$A$6:$Q$2000,15,FALSE)</f>
        <v>0</v>
      </c>
      <c r="AC969" s="61">
        <f t="shared" si="111"/>
        <v>0</v>
      </c>
      <c r="AD969" s="62"/>
    </row>
    <row r="970" spans="1:30" ht="15" customHeight="1">
      <c r="A970" s="49">
        <f>T71密集市街地の状況!A969</f>
        <v>0</v>
      </c>
      <c r="B970" s="16"/>
      <c r="C970" s="16"/>
      <c r="D970" s="16" t="str">
        <f t="shared" si="112"/>
        <v/>
      </c>
      <c r="E970" s="16"/>
      <c r="F970" s="16"/>
      <c r="G970" s="51">
        <v>964</v>
      </c>
      <c r="H970" s="31">
        <f>T71密集市街地の状況!B969</f>
        <v>0</v>
      </c>
      <c r="I970" s="31">
        <f>T71密集市街地の状況!C969</f>
        <v>0</v>
      </c>
      <c r="J970" s="31">
        <f>T71密集市街地の状況!D969</f>
        <v>0</v>
      </c>
      <c r="K970" s="31">
        <f>VLOOKUP(A970,T11aゾーン名称及び面積!$A$6:$I$2001,5,FALSE)</f>
        <v>0</v>
      </c>
      <c r="L970" s="31">
        <f>VLOOKUP(A970,T11aゾーン名称及び面積!$A$6:$I$2001,6,FALSE)</f>
        <v>0</v>
      </c>
      <c r="M970" s="52">
        <f>VLOOKUP(A970,T11aゾーン名称及び面積!$A$6:$I$2001,7,FALSE)</f>
        <v>0</v>
      </c>
      <c r="N970" s="52">
        <f>VLOOKUP(A970,T11aゾーン名称及び面積!$A$6:$I$2001,8,FALSE)</f>
        <v>0</v>
      </c>
      <c r="O970" s="53">
        <f>VLOOKUP(A970,T11aゾーン名称及び面積!$A$6:$I$2001,9,FALSE)</f>
        <v>0</v>
      </c>
      <c r="P970" s="54">
        <f>VLOOKUP(A970,T23ゾーン別人口!$A$6:$F$2001,6,FALSE)</f>
        <v>0</v>
      </c>
      <c r="Q970" s="58" t="e">
        <f t="shared" si="106"/>
        <v>#DIV/0!</v>
      </c>
      <c r="R970" s="53">
        <f>VLOOKUP(A970,T71密集市街地の状況!$A$6:$F$2000,6,FALSE)</f>
        <v>0</v>
      </c>
      <c r="S970" s="54">
        <f>VLOOKUP(A970,T56建物老朽度!$A$6:$R$2001,17,FALSE)</f>
        <v>0</v>
      </c>
      <c r="T970" s="54">
        <f>VLOOKUP(A970,T56建物老朽度!$A$6:$R$2001,18,FALSE)</f>
        <v>0</v>
      </c>
      <c r="U970" s="54" t="e">
        <f t="shared" si="107"/>
        <v>#DIV/0!</v>
      </c>
      <c r="V970" s="55" t="str">
        <f t="shared" si="108"/>
        <v>-</v>
      </c>
      <c r="W970" s="56">
        <f t="shared" si="109"/>
        <v>0</v>
      </c>
      <c r="X970" s="57">
        <f>VLOOKUP(A970,T71密集市街地の状況!$A$6:$Q$2001,13,FALSE)</f>
        <v>0</v>
      </c>
      <c r="Y970" s="56">
        <f t="shared" si="110"/>
        <v>0</v>
      </c>
      <c r="Z970" s="60"/>
      <c r="AA970" s="60"/>
      <c r="AB970" s="53">
        <f>VLOOKUP(A970,T71密集市街地の状況!$A$6:$Q$2000,15,FALSE)</f>
        <v>0</v>
      </c>
      <c r="AC970" s="61">
        <f t="shared" si="111"/>
        <v>0</v>
      </c>
      <c r="AD970" s="62"/>
    </row>
    <row r="971" spans="1:30" ht="15" customHeight="1">
      <c r="A971" s="49">
        <f>T71密集市街地の状況!A970</f>
        <v>0</v>
      </c>
      <c r="B971" s="16"/>
      <c r="C971" s="16"/>
      <c r="D971" s="16" t="str">
        <f t="shared" si="112"/>
        <v/>
      </c>
      <c r="E971" s="16"/>
      <c r="F971" s="16"/>
      <c r="G971" s="51">
        <v>965</v>
      </c>
      <c r="H971" s="31">
        <f>T71密集市街地の状況!B970</f>
        <v>0</v>
      </c>
      <c r="I971" s="31">
        <f>T71密集市街地の状況!C970</f>
        <v>0</v>
      </c>
      <c r="J971" s="31">
        <f>T71密集市街地の状況!D970</f>
        <v>0</v>
      </c>
      <c r="K971" s="31">
        <f>VLOOKUP(A971,T11aゾーン名称及び面積!$A$6:$I$2001,5,FALSE)</f>
        <v>0</v>
      </c>
      <c r="L971" s="31">
        <f>VLOOKUP(A971,T11aゾーン名称及び面積!$A$6:$I$2001,6,FALSE)</f>
        <v>0</v>
      </c>
      <c r="M971" s="52">
        <f>VLOOKUP(A971,T11aゾーン名称及び面積!$A$6:$I$2001,7,FALSE)</f>
        <v>0</v>
      </c>
      <c r="N971" s="52">
        <f>VLOOKUP(A971,T11aゾーン名称及び面積!$A$6:$I$2001,8,FALSE)</f>
        <v>0</v>
      </c>
      <c r="O971" s="53">
        <f>VLOOKUP(A971,T11aゾーン名称及び面積!$A$6:$I$2001,9,FALSE)</f>
        <v>0</v>
      </c>
      <c r="P971" s="54">
        <f>VLOOKUP(A971,T23ゾーン別人口!$A$6:$F$2001,6,FALSE)</f>
        <v>0</v>
      </c>
      <c r="Q971" s="58" t="e">
        <f t="shared" si="106"/>
        <v>#DIV/0!</v>
      </c>
      <c r="R971" s="53">
        <f>VLOOKUP(A971,T71密集市街地の状況!$A$6:$F$2000,6,FALSE)</f>
        <v>0</v>
      </c>
      <c r="S971" s="54">
        <f>VLOOKUP(A971,T56建物老朽度!$A$6:$R$2001,17,FALSE)</f>
        <v>0</v>
      </c>
      <c r="T971" s="54">
        <f>VLOOKUP(A971,T56建物老朽度!$A$6:$R$2001,18,FALSE)</f>
        <v>0</v>
      </c>
      <c r="U971" s="54" t="e">
        <f t="shared" si="107"/>
        <v>#DIV/0!</v>
      </c>
      <c r="V971" s="55" t="str">
        <f t="shared" si="108"/>
        <v>-</v>
      </c>
      <c r="W971" s="56">
        <f t="shared" si="109"/>
        <v>0</v>
      </c>
      <c r="X971" s="57">
        <f>VLOOKUP(A971,T71密集市街地の状況!$A$6:$Q$2001,13,FALSE)</f>
        <v>0</v>
      </c>
      <c r="Y971" s="56">
        <f t="shared" si="110"/>
        <v>0</v>
      </c>
      <c r="Z971" s="60"/>
      <c r="AA971" s="60"/>
      <c r="AB971" s="53">
        <f>VLOOKUP(A971,T71密集市街地の状況!$A$6:$Q$2000,15,FALSE)</f>
        <v>0</v>
      </c>
      <c r="AC971" s="61">
        <f t="shared" si="111"/>
        <v>0</v>
      </c>
      <c r="AD971" s="62"/>
    </row>
    <row r="972" spans="1:30" ht="15" customHeight="1">
      <c r="A972" s="49">
        <f>T71密集市街地の状況!A971</f>
        <v>0</v>
      </c>
      <c r="B972" s="16"/>
      <c r="C972" s="16"/>
      <c r="D972" s="16" t="str">
        <f t="shared" si="112"/>
        <v/>
      </c>
      <c r="E972" s="16"/>
      <c r="F972" s="16"/>
      <c r="G972" s="51">
        <v>966</v>
      </c>
      <c r="H972" s="31">
        <f>T71密集市街地の状況!B971</f>
        <v>0</v>
      </c>
      <c r="I972" s="31">
        <f>T71密集市街地の状況!C971</f>
        <v>0</v>
      </c>
      <c r="J972" s="31">
        <f>T71密集市街地の状況!D971</f>
        <v>0</v>
      </c>
      <c r="K972" s="31">
        <f>VLOOKUP(A972,T11aゾーン名称及び面積!$A$6:$I$2001,5,FALSE)</f>
        <v>0</v>
      </c>
      <c r="L972" s="31">
        <f>VLOOKUP(A972,T11aゾーン名称及び面積!$A$6:$I$2001,6,FALSE)</f>
        <v>0</v>
      </c>
      <c r="M972" s="52">
        <f>VLOOKUP(A972,T11aゾーン名称及び面積!$A$6:$I$2001,7,FALSE)</f>
        <v>0</v>
      </c>
      <c r="N972" s="52">
        <f>VLOOKUP(A972,T11aゾーン名称及び面積!$A$6:$I$2001,8,FALSE)</f>
        <v>0</v>
      </c>
      <c r="O972" s="53">
        <f>VLOOKUP(A972,T11aゾーン名称及び面積!$A$6:$I$2001,9,FALSE)</f>
        <v>0</v>
      </c>
      <c r="P972" s="54">
        <f>VLOOKUP(A972,T23ゾーン別人口!$A$6:$F$2001,6,FALSE)</f>
        <v>0</v>
      </c>
      <c r="Q972" s="58" t="e">
        <f t="shared" si="106"/>
        <v>#DIV/0!</v>
      </c>
      <c r="R972" s="53">
        <f>VLOOKUP(A972,T71密集市街地の状況!$A$6:$F$2000,6,FALSE)</f>
        <v>0</v>
      </c>
      <c r="S972" s="54">
        <f>VLOOKUP(A972,T56建物老朽度!$A$6:$R$2001,17,FALSE)</f>
        <v>0</v>
      </c>
      <c r="T972" s="54">
        <f>VLOOKUP(A972,T56建物老朽度!$A$6:$R$2001,18,FALSE)</f>
        <v>0</v>
      </c>
      <c r="U972" s="54" t="e">
        <f t="shared" si="107"/>
        <v>#DIV/0!</v>
      </c>
      <c r="V972" s="55" t="str">
        <f t="shared" si="108"/>
        <v>-</v>
      </c>
      <c r="W972" s="56">
        <f t="shared" si="109"/>
        <v>0</v>
      </c>
      <c r="X972" s="57">
        <f>VLOOKUP(A972,T71密集市街地の状況!$A$6:$Q$2001,13,FALSE)</f>
        <v>0</v>
      </c>
      <c r="Y972" s="56">
        <f t="shared" si="110"/>
        <v>0</v>
      </c>
      <c r="Z972" s="60"/>
      <c r="AA972" s="60"/>
      <c r="AB972" s="53">
        <f>VLOOKUP(A972,T71密集市街地の状況!$A$6:$Q$2000,15,FALSE)</f>
        <v>0</v>
      </c>
      <c r="AC972" s="61">
        <f t="shared" si="111"/>
        <v>0</v>
      </c>
      <c r="AD972" s="62"/>
    </row>
    <row r="973" spans="1:30" ht="15" customHeight="1">
      <c r="A973" s="49">
        <f>T71密集市街地の状況!A972</f>
        <v>0</v>
      </c>
      <c r="B973" s="16"/>
      <c r="C973" s="16"/>
      <c r="D973" s="16" t="str">
        <f t="shared" si="112"/>
        <v/>
      </c>
      <c r="E973" s="16"/>
      <c r="F973" s="16"/>
      <c r="G973" s="51">
        <v>967</v>
      </c>
      <c r="H973" s="31">
        <f>T71密集市街地の状況!B972</f>
        <v>0</v>
      </c>
      <c r="I973" s="31">
        <f>T71密集市街地の状況!C972</f>
        <v>0</v>
      </c>
      <c r="J973" s="31">
        <f>T71密集市街地の状況!D972</f>
        <v>0</v>
      </c>
      <c r="K973" s="31">
        <f>VLOOKUP(A973,T11aゾーン名称及び面積!$A$6:$I$2001,5,FALSE)</f>
        <v>0</v>
      </c>
      <c r="L973" s="31">
        <f>VLOOKUP(A973,T11aゾーン名称及び面積!$A$6:$I$2001,6,FALSE)</f>
        <v>0</v>
      </c>
      <c r="M973" s="52">
        <f>VLOOKUP(A973,T11aゾーン名称及び面積!$A$6:$I$2001,7,FALSE)</f>
        <v>0</v>
      </c>
      <c r="N973" s="52">
        <f>VLOOKUP(A973,T11aゾーン名称及び面積!$A$6:$I$2001,8,FALSE)</f>
        <v>0</v>
      </c>
      <c r="O973" s="53">
        <f>VLOOKUP(A973,T11aゾーン名称及び面積!$A$6:$I$2001,9,FALSE)</f>
        <v>0</v>
      </c>
      <c r="P973" s="54">
        <f>VLOOKUP(A973,T23ゾーン別人口!$A$6:$F$2001,6,FALSE)</f>
        <v>0</v>
      </c>
      <c r="Q973" s="58" t="e">
        <f t="shared" si="106"/>
        <v>#DIV/0!</v>
      </c>
      <c r="R973" s="53">
        <f>VLOOKUP(A973,T71密集市街地の状況!$A$6:$F$2000,6,FALSE)</f>
        <v>0</v>
      </c>
      <c r="S973" s="54">
        <f>VLOOKUP(A973,T56建物老朽度!$A$6:$R$2001,17,FALSE)</f>
        <v>0</v>
      </c>
      <c r="T973" s="54">
        <f>VLOOKUP(A973,T56建物老朽度!$A$6:$R$2001,18,FALSE)</f>
        <v>0</v>
      </c>
      <c r="U973" s="54" t="e">
        <f t="shared" si="107"/>
        <v>#DIV/0!</v>
      </c>
      <c r="V973" s="55" t="str">
        <f t="shared" si="108"/>
        <v>-</v>
      </c>
      <c r="W973" s="56">
        <f t="shared" si="109"/>
        <v>0</v>
      </c>
      <c r="X973" s="57">
        <f>VLOOKUP(A973,T71密集市街地の状況!$A$6:$Q$2001,13,FALSE)</f>
        <v>0</v>
      </c>
      <c r="Y973" s="56">
        <f t="shared" si="110"/>
        <v>0</v>
      </c>
      <c r="Z973" s="60"/>
      <c r="AA973" s="60"/>
      <c r="AB973" s="53">
        <f>VLOOKUP(A973,T71密集市街地の状況!$A$6:$Q$2000,15,FALSE)</f>
        <v>0</v>
      </c>
      <c r="AC973" s="61">
        <f t="shared" si="111"/>
        <v>0</v>
      </c>
      <c r="AD973" s="62"/>
    </row>
    <row r="974" spans="1:30" ht="15" customHeight="1">
      <c r="A974" s="49">
        <f>T71密集市街地の状況!A973</f>
        <v>0</v>
      </c>
      <c r="B974" s="16"/>
      <c r="C974" s="16"/>
      <c r="D974" s="16" t="str">
        <f t="shared" si="112"/>
        <v/>
      </c>
      <c r="E974" s="16"/>
      <c r="F974" s="16"/>
      <c r="G974" s="51">
        <v>968</v>
      </c>
      <c r="H974" s="31">
        <f>T71密集市街地の状況!B973</f>
        <v>0</v>
      </c>
      <c r="I974" s="31">
        <f>T71密集市街地の状況!C973</f>
        <v>0</v>
      </c>
      <c r="J974" s="31">
        <f>T71密集市街地の状況!D973</f>
        <v>0</v>
      </c>
      <c r="K974" s="31">
        <f>VLOOKUP(A974,T11aゾーン名称及び面積!$A$6:$I$2001,5,FALSE)</f>
        <v>0</v>
      </c>
      <c r="L974" s="31">
        <f>VLOOKUP(A974,T11aゾーン名称及び面積!$A$6:$I$2001,6,FALSE)</f>
        <v>0</v>
      </c>
      <c r="M974" s="52">
        <f>VLOOKUP(A974,T11aゾーン名称及び面積!$A$6:$I$2001,7,FALSE)</f>
        <v>0</v>
      </c>
      <c r="N974" s="52">
        <f>VLOOKUP(A974,T11aゾーン名称及び面積!$A$6:$I$2001,8,FALSE)</f>
        <v>0</v>
      </c>
      <c r="O974" s="53">
        <f>VLOOKUP(A974,T11aゾーン名称及び面積!$A$6:$I$2001,9,FALSE)</f>
        <v>0</v>
      </c>
      <c r="P974" s="54">
        <f>VLOOKUP(A974,T23ゾーン別人口!$A$6:$F$2001,6,FALSE)</f>
        <v>0</v>
      </c>
      <c r="Q974" s="58" t="e">
        <f t="shared" si="106"/>
        <v>#DIV/0!</v>
      </c>
      <c r="R974" s="53">
        <f>VLOOKUP(A974,T71密集市街地の状況!$A$6:$F$2000,6,FALSE)</f>
        <v>0</v>
      </c>
      <c r="S974" s="54">
        <f>VLOOKUP(A974,T56建物老朽度!$A$6:$R$2001,17,FALSE)</f>
        <v>0</v>
      </c>
      <c r="T974" s="54">
        <f>VLOOKUP(A974,T56建物老朽度!$A$6:$R$2001,18,FALSE)</f>
        <v>0</v>
      </c>
      <c r="U974" s="54" t="e">
        <f t="shared" si="107"/>
        <v>#DIV/0!</v>
      </c>
      <c r="V974" s="55" t="str">
        <f t="shared" si="108"/>
        <v>-</v>
      </c>
      <c r="W974" s="56">
        <f t="shared" si="109"/>
        <v>0</v>
      </c>
      <c r="X974" s="57">
        <f>VLOOKUP(A974,T71密集市街地の状況!$A$6:$Q$2001,13,FALSE)</f>
        <v>0</v>
      </c>
      <c r="Y974" s="56">
        <f t="shared" si="110"/>
        <v>0</v>
      </c>
      <c r="Z974" s="60"/>
      <c r="AA974" s="60"/>
      <c r="AB974" s="53">
        <f>VLOOKUP(A974,T71密集市街地の状況!$A$6:$Q$2000,15,FALSE)</f>
        <v>0</v>
      </c>
      <c r="AC974" s="61">
        <f t="shared" si="111"/>
        <v>0</v>
      </c>
      <c r="AD974" s="62"/>
    </row>
    <row r="975" spans="1:30" ht="15" customHeight="1">
      <c r="A975" s="49">
        <f>T71密集市街地の状況!A974</f>
        <v>0</v>
      </c>
      <c r="B975" s="16"/>
      <c r="C975" s="16"/>
      <c r="D975" s="16" t="str">
        <f t="shared" si="112"/>
        <v/>
      </c>
      <c r="E975" s="16"/>
      <c r="F975" s="16"/>
      <c r="G975" s="51">
        <v>969</v>
      </c>
      <c r="H975" s="31">
        <f>T71密集市街地の状況!B974</f>
        <v>0</v>
      </c>
      <c r="I975" s="31">
        <f>T71密集市街地の状況!C974</f>
        <v>0</v>
      </c>
      <c r="J975" s="31">
        <f>T71密集市街地の状況!D974</f>
        <v>0</v>
      </c>
      <c r="K975" s="31">
        <f>VLOOKUP(A975,T11aゾーン名称及び面積!$A$6:$I$2001,5,FALSE)</f>
        <v>0</v>
      </c>
      <c r="L975" s="31">
        <f>VLOOKUP(A975,T11aゾーン名称及び面積!$A$6:$I$2001,6,FALSE)</f>
        <v>0</v>
      </c>
      <c r="M975" s="52">
        <f>VLOOKUP(A975,T11aゾーン名称及び面積!$A$6:$I$2001,7,FALSE)</f>
        <v>0</v>
      </c>
      <c r="N975" s="52">
        <f>VLOOKUP(A975,T11aゾーン名称及び面積!$A$6:$I$2001,8,FALSE)</f>
        <v>0</v>
      </c>
      <c r="O975" s="53">
        <f>VLOOKUP(A975,T11aゾーン名称及び面積!$A$6:$I$2001,9,FALSE)</f>
        <v>0</v>
      </c>
      <c r="P975" s="54">
        <f>VLOOKUP(A975,T23ゾーン別人口!$A$6:$F$2001,6,FALSE)</f>
        <v>0</v>
      </c>
      <c r="Q975" s="58" t="e">
        <f t="shared" si="106"/>
        <v>#DIV/0!</v>
      </c>
      <c r="R975" s="53">
        <f>VLOOKUP(A975,T71密集市街地の状況!$A$6:$F$2000,6,FALSE)</f>
        <v>0</v>
      </c>
      <c r="S975" s="54">
        <f>VLOOKUP(A975,T56建物老朽度!$A$6:$R$2001,17,FALSE)</f>
        <v>0</v>
      </c>
      <c r="T975" s="54">
        <f>VLOOKUP(A975,T56建物老朽度!$A$6:$R$2001,18,FALSE)</f>
        <v>0</v>
      </c>
      <c r="U975" s="54" t="e">
        <f t="shared" si="107"/>
        <v>#DIV/0!</v>
      </c>
      <c r="V975" s="55" t="str">
        <f t="shared" si="108"/>
        <v>-</v>
      </c>
      <c r="W975" s="56">
        <f t="shared" si="109"/>
        <v>0</v>
      </c>
      <c r="X975" s="57">
        <f>VLOOKUP(A975,T71密集市街地の状況!$A$6:$Q$2001,13,FALSE)</f>
        <v>0</v>
      </c>
      <c r="Y975" s="56">
        <f t="shared" si="110"/>
        <v>0</v>
      </c>
      <c r="Z975" s="60"/>
      <c r="AA975" s="60"/>
      <c r="AB975" s="53">
        <f>VLOOKUP(A975,T71密集市街地の状況!$A$6:$Q$2000,15,FALSE)</f>
        <v>0</v>
      </c>
      <c r="AC975" s="61">
        <f t="shared" si="111"/>
        <v>0</v>
      </c>
      <c r="AD975" s="62"/>
    </row>
    <row r="976" spans="1:30" ht="15" customHeight="1">
      <c r="A976" s="49">
        <f>T71密集市街地の状況!A975</f>
        <v>0</v>
      </c>
      <c r="B976" s="16"/>
      <c r="C976" s="16"/>
      <c r="D976" s="16" t="str">
        <f t="shared" si="112"/>
        <v/>
      </c>
      <c r="E976" s="16"/>
      <c r="F976" s="16"/>
      <c r="G976" s="51">
        <v>970</v>
      </c>
      <c r="H976" s="31">
        <f>T71密集市街地の状況!B975</f>
        <v>0</v>
      </c>
      <c r="I976" s="31">
        <f>T71密集市街地の状況!C975</f>
        <v>0</v>
      </c>
      <c r="J976" s="31">
        <f>T71密集市街地の状況!D975</f>
        <v>0</v>
      </c>
      <c r="K976" s="31">
        <f>VLOOKUP(A976,T11aゾーン名称及び面積!$A$6:$I$2001,5,FALSE)</f>
        <v>0</v>
      </c>
      <c r="L976" s="31">
        <f>VLOOKUP(A976,T11aゾーン名称及び面積!$A$6:$I$2001,6,FALSE)</f>
        <v>0</v>
      </c>
      <c r="M976" s="52">
        <f>VLOOKUP(A976,T11aゾーン名称及び面積!$A$6:$I$2001,7,FALSE)</f>
        <v>0</v>
      </c>
      <c r="N976" s="52">
        <f>VLOOKUP(A976,T11aゾーン名称及び面積!$A$6:$I$2001,8,FALSE)</f>
        <v>0</v>
      </c>
      <c r="O976" s="53">
        <f>VLOOKUP(A976,T11aゾーン名称及び面積!$A$6:$I$2001,9,FALSE)</f>
        <v>0</v>
      </c>
      <c r="P976" s="54">
        <f>VLOOKUP(A976,T23ゾーン別人口!$A$6:$F$2001,6,FALSE)</f>
        <v>0</v>
      </c>
      <c r="Q976" s="58" t="e">
        <f t="shared" si="106"/>
        <v>#DIV/0!</v>
      </c>
      <c r="R976" s="53">
        <f>VLOOKUP(A976,T71密集市街地の状況!$A$6:$F$2000,6,FALSE)</f>
        <v>0</v>
      </c>
      <c r="S976" s="54">
        <f>VLOOKUP(A976,T56建物老朽度!$A$6:$R$2001,17,FALSE)</f>
        <v>0</v>
      </c>
      <c r="T976" s="54">
        <f>VLOOKUP(A976,T56建物老朽度!$A$6:$R$2001,18,FALSE)</f>
        <v>0</v>
      </c>
      <c r="U976" s="54" t="e">
        <f t="shared" si="107"/>
        <v>#DIV/0!</v>
      </c>
      <c r="V976" s="55" t="str">
        <f t="shared" si="108"/>
        <v>-</v>
      </c>
      <c r="W976" s="56">
        <f t="shared" si="109"/>
        <v>0</v>
      </c>
      <c r="X976" s="57">
        <f>VLOOKUP(A976,T71密集市街地の状況!$A$6:$Q$2001,13,FALSE)</f>
        <v>0</v>
      </c>
      <c r="Y976" s="56">
        <f t="shared" si="110"/>
        <v>0</v>
      </c>
      <c r="Z976" s="60"/>
      <c r="AA976" s="60"/>
      <c r="AB976" s="53">
        <f>VLOOKUP(A976,T71密集市街地の状況!$A$6:$Q$2000,15,FALSE)</f>
        <v>0</v>
      </c>
      <c r="AC976" s="61">
        <f t="shared" si="111"/>
        <v>0</v>
      </c>
      <c r="AD976" s="62"/>
    </row>
    <row r="977" spans="1:30" ht="15" customHeight="1">
      <c r="A977" s="49">
        <f>T71密集市街地の状況!A976</f>
        <v>0</v>
      </c>
      <c r="B977" s="16"/>
      <c r="C977" s="16"/>
      <c r="D977" s="16" t="str">
        <f t="shared" si="112"/>
        <v/>
      </c>
      <c r="E977" s="16"/>
      <c r="F977" s="16"/>
      <c r="G977" s="51">
        <v>971</v>
      </c>
      <c r="H977" s="31">
        <f>T71密集市街地の状況!B976</f>
        <v>0</v>
      </c>
      <c r="I977" s="31">
        <f>T71密集市街地の状況!C976</f>
        <v>0</v>
      </c>
      <c r="J977" s="31">
        <f>T71密集市街地の状況!D976</f>
        <v>0</v>
      </c>
      <c r="K977" s="31">
        <f>VLOOKUP(A977,T11aゾーン名称及び面積!$A$6:$I$2001,5,FALSE)</f>
        <v>0</v>
      </c>
      <c r="L977" s="31">
        <f>VLOOKUP(A977,T11aゾーン名称及び面積!$A$6:$I$2001,6,FALSE)</f>
        <v>0</v>
      </c>
      <c r="M977" s="52">
        <f>VLOOKUP(A977,T11aゾーン名称及び面積!$A$6:$I$2001,7,FALSE)</f>
        <v>0</v>
      </c>
      <c r="N977" s="52">
        <f>VLOOKUP(A977,T11aゾーン名称及び面積!$A$6:$I$2001,8,FALSE)</f>
        <v>0</v>
      </c>
      <c r="O977" s="53">
        <f>VLOOKUP(A977,T11aゾーン名称及び面積!$A$6:$I$2001,9,FALSE)</f>
        <v>0</v>
      </c>
      <c r="P977" s="54">
        <f>VLOOKUP(A977,T23ゾーン別人口!$A$6:$F$2001,6,FALSE)</f>
        <v>0</v>
      </c>
      <c r="Q977" s="58" t="e">
        <f t="shared" si="106"/>
        <v>#DIV/0!</v>
      </c>
      <c r="R977" s="53">
        <f>VLOOKUP(A977,T71密集市街地の状況!$A$6:$F$2000,6,FALSE)</f>
        <v>0</v>
      </c>
      <c r="S977" s="54">
        <f>VLOOKUP(A977,T56建物老朽度!$A$6:$R$2001,17,FALSE)</f>
        <v>0</v>
      </c>
      <c r="T977" s="54">
        <f>VLOOKUP(A977,T56建物老朽度!$A$6:$R$2001,18,FALSE)</f>
        <v>0</v>
      </c>
      <c r="U977" s="54" t="e">
        <f t="shared" si="107"/>
        <v>#DIV/0!</v>
      </c>
      <c r="V977" s="55" t="str">
        <f t="shared" si="108"/>
        <v>-</v>
      </c>
      <c r="W977" s="56">
        <f t="shared" si="109"/>
        <v>0</v>
      </c>
      <c r="X977" s="57">
        <f>VLOOKUP(A977,T71密集市街地の状況!$A$6:$Q$2001,13,FALSE)</f>
        <v>0</v>
      </c>
      <c r="Y977" s="56">
        <f t="shared" si="110"/>
        <v>0</v>
      </c>
      <c r="Z977" s="60"/>
      <c r="AA977" s="60"/>
      <c r="AB977" s="53">
        <f>VLOOKUP(A977,T71密集市街地の状況!$A$6:$Q$2000,15,FALSE)</f>
        <v>0</v>
      </c>
      <c r="AC977" s="61">
        <f t="shared" si="111"/>
        <v>0</v>
      </c>
      <c r="AD977" s="62"/>
    </row>
    <row r="978" spans="1:30" ht="15" customHeight="1">
      <c r="A978" s="49">
        <f>T71密集市街地の状況!A977</f>
        <v>0</v>
      </c>
      <c r="B978" s="16"/>
      <c r="C978" s="16"/>
      <c r="D978" s="16" t="str">
        <f t="shared" si="112"/>
        <v/>
      </c>
      <c r="E978" s="16"/>
      <c r="F978" s="16"/>
      <c r="G978" s="51">
        <v>972</v>
      </c>
      <c r="H978" s="31">
        <f>T71密集市街地の状況!B977</f>
        <v>0</v>
      </c>
      <c r="I978" s="31">
        <f>T71密集市街地の状況!C977</f>
        <v>0</v>
      </c>
      <c r="J978" s="31">
        <f>T71密集市街地の状況!D977</f>
        <v>0</v>
      </c>
      <c r="K978" s="31">
        <f>VLOOKUP(A978,T11aゾーン名称及び面積!$A$6:$I$2001,5,FALSE)</f>
        <v>0</v>
      </c>
      <c r="L978" s="31">
        <f>VLOOKUP(A978,T11aゾーン名称及び面積!$A$6:$I$2001,6,FALSE)</f>
        <v>0</v>
      </c>
      <c r="M978" s="52">
        <f>VLOOKUP(A978,T11aゾーン名称及び面積!$A$6:$I$2001,7,FALSE)</f>
        <v>0</v>
      </c>
      <c r="N978" s="52">
        <f>VLOOKUP(A978,T11aゾーン名称及び面積!$A$6:$I$2001,8,FALSE)</f>
        <v>0</v>
      </c>
      <c r="O978" s="53">
        <f>VLOOKUP(A978,T11aゾーン名称及び面積!$A$6:$I$2001,9,FALSE)</f>
        <v>0</v>
      </c>
      <c r="P978" s="54">
        <f>VLOOKUP(A978,T23ゾーン別人口!$A$6:$F$2001,6,FALSE)</f>
        <v>0</v>
      </c>
      <c r="Q978" s="58" t="e">
        <f t="shared" si="106"/>
        <v>#DIV/0!</v>
      </c>
      <c r="R978" s="53">
        <f>VLOOKUP(A978,T71密集市街地の状況!$A$6:$F$2000,6,FALSE)</f>
        <v>0</v>
      </c>
      <c r="S978" s="54">
        <f>VLOOKUP(A978,T56建物老朽度!$A$6:$R$2001,17,FALSE)</f>
        <v>0</v>
      </c>
      <c r="T978" s="54">
        <f>VLOOKUP(A978,T56建物老朽度!$A$6:$R$2001,18,FALSE)</f>
        <v>0</v>
      </c>
      <c r="U978" s="54" t="e">
        <f t="shared" si="107"/>
        <v>#DIV/0!</v>
      </c>
      <c r="V978" s="55" t="str">
        <f t="shared" si="108"/>
        <v>-</v>
      </c>
      <c r="W978" s="56">
        <f t="shared" si="109"/>
        <v>0</v>
      </c>
      <c r="X978" s="57">
        <f>VLOOKUP(A978,T71密集市街地の状況!$A$6:$Q$2001,13,FALSE)</f>
        <v>0</v>
      </c>
      <c r="Y978" s="56">
        <f t="shared" si="110"/>
        <v>0</v>
      </c>
      <c r="Z978" s="60"/>
      <c r="AA978" s="60"/>
      <c r="AB978" s="53">
        <f>VLOOKUP(A978,T71密集市街地の状況!$A$6:$Q$2000,15,FALSE)</f>
        <v>0</v>
      </c>
      <c r="AC978" s="61">
        <f t="shared" si="111"/>
        <v>0</v>
      </c>
      <c r="AD978" s="62"/>
    </row>
    <row r="979" spans="1:30" ht="15" customHeight="1">
      <c r="A979" s="49">
        <f>T71密集市街地の状況!A978</f>
        <v>0</v>
      </c>
      <c r="B979" s="16"/>
      <c r="C979" s="16"/>
      <c r="D979" s="16" t="str">
        <f t="shared" si="112"/>
        <v/>
      </c>
      <c r="E979" s="16"/>
      <c r="F979" s="16"/>
      <c r="G979" s="51">
        <v>973</v>
      </c>
      <c r="H979" s="31">
        <f>T71密集市街地の状況!B978</f>
        <v>0</v>
      </c>
      <c r="I979" s="31">
        <f>T71密集市街地の状況!C978</f>
        <v>0</v>
      </c>
      <c r="J979" s="31">
        <f>T71密集市街地の状況!D978</f>
        <v>0</v>
      </c>
      <c r="K979" s="31">
        <f>VLOOKUP(A979,T11aゾーン名称及び面積!$A$6:$I$2001,5,FALSE)</f>
        <v>0</v>
      </c>
      <c r="L979" s="31">
        <f>VLOOKUP(A979,T11aゾーン名称及び面積!$A$6:$I$2001,6,FALSE)</f>
        <v>0</v>
      </c>
      <c r="M979" s="52">
        <f>VLOOKUP(A979,T11aゾーン名称及び面積!$A$6:$I$2001,7,FALSE)</f>
        <v>0</v>
      </c>
      <c r="N979" s="52">
        <f>VLOOKUP(A979,T11aゾーン名称及び面積!$A$6:$I$2001,8,FALSE)</f>
        <v>0</v>
      </c>
      <c r="O979" s="53">
        <f>VLOOKUP(A979,T11aゾーン名称及び面積!$A$6:$I$2001,9,FALSE)</f>
        <v>0</v>
      </c>
      <c r="P979" s="54">
        <f>VLOOKUP(A979,T23ゾーン別人口!$A$6:$F$2001,6,FALSE)</f>
        <v>0</v>
      </c>
      <c r="Q979" s="58" t="e">
        <f t="shared" si="106"/>
        <v>#DIV/0!</v>
      </c>
      <c r="R979" s="53">
        <f>VLOOKUP(A979,T71密集市街地の状況!$A$6:$F$2000,6,FALSE)</f>
        <v>0</v>
      </c>
      <c r="S979" s="54">
        <f>VLOOKUP(A979,T56建物老朽度!$A$6:$R$2001,17,FALSE)</f>
        <v>0</v>
      </c>
      <c r="T979" s="54">
        <f>VLOOKUP(A979,T56建物老朽度!$A$6:$R$2001,18,FALSE)</f>
        <v>0</v>
      </c>
      <c r="U979" s="54" t="e">
        <f t="shared" si="107"/>
        <v>#DIV/0!</v>
      </c>
      <c r="V979" s="55" t="str">
        <f t="shared" si="108"/>
        <v>-</v>
      </c>
      <c r="W979" s="56">
        <f t="shared" si="109"/>
        <v>0</v>
      </c>
      <c r="X979" s="57">
        <f>VLOOKUP(A979,T71密集市街地の状況!$A$6:$Q$2001,13,FALSE)</f>
        <v>0</v>
      </c>
      <c r="Y979" s="56">
        <f t="shared" si="110"/>
        <v>0</v>
      </c>
      <c r="Z979" s="60"/>
      <c r="AA979" s="60"/>
      <c r="AB979" s="53">
        <f>VLOOKUP(A979,T71密集市街地の状況!$A$6:$Q$2000,15,FALSE)</f>
        <v>0</v>
      </c>
      <c r="AC979" s="61">
        <f t="shared" si="111"/>
        <v>0</v>
      </c>
      <c r="AD979" s="62"/>
    </row>
    <row r="980" spans="1:30" ht="15" customHeight="1">
      <c r="A980" s="49">
        <f>T71密集市街地の状況!A979</f>
        <v>0</v>
      </c>
      <c r="B980" s="16"/>
      <c r="C980" s="16"/>
      <c r="D980" s="16" t="str">
        <f t="shared" si="112"/>
        <v/>
      </c>
      <c r="E980" s="16"/>
      <c r="F980" s="16"/>
      <c r="G980" s="51">
        <v>974</v>
      </c>
      <c r="H980" s="31">
        <f>T71密集市街地の状況!B979</f>
        <v>0</v>
      </c>
      <c r="I980" s="31">
        <f>T71密集市街地の状況!C979</f>
        <v>0</v>
      </c>
      <c r="J980" s="31">
        <f>T71密集市街地の状況!D979</f>
        <v>0</v>
      </c>
      <c r="K980" s="31">
        <f>VLOOKUP(A980,T11aゾーン名称及び面積!$A$6:$I$2001,5,FALSE)</f>
        <v>0</v>
      </c>
      <c r="L980" s="31">
        <f>VLOOKUP(A980,T11aゾーン名称及び面積!$A$6:$I$2001,6,FALSE)</f>
        <v>0</v>
      </c>
      <c r="M980" s="52">
        <f>VLOOKUP(A980,T11aゾーン名称及び面積!$A$6:$I$2001,7,FALSE)</f>
        <v>0</v>
      </c>
      <c r="N980" s="52">
        <f>VLOOKUP(A980,T11aゾーン名称及び面積!$A$6:$I$2001,8,FALSE)</f>
        <v>0</v>
      </c>
      <c r="O980" s="53">
        <f>VLOOKUP(A980,T11aゾーン名称及び面積!$A$6:$I$2001,9,FALSE)</f>
        <v>0</v>
      </c>
      <c r="P980" s="54">
        <f>VLOOKUP(A980,T23ゾーン別人口!$A$6:$F$2001,6,FALSE)</f>
        <v>0</v>
      </c>
      <c r="Q980" s="58" t="e">
        <f t="shared" si="106"/>
        <v>#DIV/0!</v>
      </c>
      <c r="R980" s="53">
        <f>VLOOKUP(A980,T71密集市街地の状況!$A$6:$F$2000,6,FALSE)</f>
        <v>0</v>
      </c>
      <c r="S980" s="54">
        <f>VLOOKUP(A980,T56建物老朽度!$A$6:$R$2001,17,FALSE)</f>
        <v>0</v>
      </c>
      <c r="T980" s="54">
        <f>VLOOKUP(A980,T56建物老朽度!$A$6:$R$2001,18,FALSE)</f>
        <v>0</v>
      </c>
      <c r="U980" s="54" t="e">
        <f t="shared" si="107"/>
        <v>#DIV/0!</v>
      </c>
      <c r="V980" s="55" t="str">
        <f t="shared" si="108"/>
        <v>-</v>
      </c>
      <c r="W980" s="56">
        <f t="shared" si="109"/>
        <v>0</v>
      </c>
      <c r="X980" s="57">
        <f>VLOOKUP(A980,T71密集市街地の状況!$A$6:$Q$2001,13,FALSE)</f>
        <v>0</v>
      </c>
      <c r="Y980" s="56">
        <f t="shared" si="110"/>
        <v>0</v>
      </c>
      <c r="Z980" s="60"/>
      <c r="AA980" s="60"/>
      <c r="AB980" s="53">
        <f>VLOOKUP(A980,T71密集市街地の状況!$A$6:$Q$2000,15,FALSE)</f>
        <v>0</v>
      </c>
      <c r="AC980" s="61">
        <f t="shared" si="111"/>
        <v>0</v>
      </c>
      <c r="AD980" s="62"/>
    </row>
    <row r="981" spans="1:30" ht="15" customHeight="1">
      <c r="A981" s="49">
        <f>T71密集市街地の状況!A980</f>
        <v>0</v>
      </c>
      <c r="B981" s="16"/>
      <c r="C981" s="16"/>
      <c r="D981" s="16" t="str">
        <f t="shared" si="112"/>
        <v/>
      </c>
      <c r="E981" s="16"/>
      <c r="F981" s="16"/>
      <c r="G981" s="51">
        <v>975</v>
      </c>
      <c r="H981" s="31">
        <f>T71密集市街地の状況!B980</f>
        <v>0</v>
      </c>
      <c r="I981" s="31">
        <f>T71密集市街地の状況!C980</f>
        <v>0</v>
      </c>
      <c r="J981" s="31">
        <f>T71密集市街地の状況!D980</f>
        <v>0</v>
      </c>
      <c r="K981" s="31">
        <f>VLOOKUP(A981,T11aゾーン名称及び面積!$A$6:$I$2001,5,FALSE)</f>
        <v>0</v>
      </c>
      <c r="L981" s="31">
        <f>VLOOKUP(A981,T11aゾーン名称及び面積!$A$6:$I$2001,6,FALSE)</f>
        <v>0</v>
      </c>
      <c r="M981" s="52">
        <f>VLOOKUP(A981,T11aゾーン名称及び面積!$A$6:$I$2001,7,FALSE)</f>
        <v>0</v>
      </c>
      <c r="N981" s="52">
        <f>VLOOKUP(A981,T11aゾーン名称及び面積!$A$6:$I$2001,8,FALSE)</f>
        <v>0</v>
      </c>
      <c r="O981" s="53">
        <f>VLOOKUP(A981,T11aゾーン名称及び面積!$A$6:$I$2001,9,FALSE)</f>
        <v>0</v>
      </c>
      <c r="P981" s="54">
        <f>VLOOKUP(A981,T23ゾーン別人口!$A$6:$F$2001,6,FALSE)</f>
        <v>0</v>
      </c>
      <c r="Q981" s="58" t="e">
        <f t="shared" si="106"/>
        <v>#DIV/0!</v>
      </c>
      <c r="R981" s="53">
        <f>VLOOKUP(A981,T71密集市街地の状況!$A$6:$F$2000,6,FALSE)</f>
        <v>0</v>
      </c>
      <c r="S981" s="54">
        <f>VLOOKUP(A981,T56建物老朽度!$A$6:$R$2001,17,FALSE)</f>
        <v>0</v>
      </c>
      <c r="T981" s="54">
        <f>VLOOKUP(A981,T56建物老朽度!$A$6:$R$2001,18,FALSE)</f>
        <v>0</v>
      </c>
      <c r="U981" s="54" t="e">
        <f t="shared" si="107"/>
        <v>#DIV/0!</v>
      </c>
      <c r="V981" s="55" t="str">
        <f t="shared" si="108"/>
        <v>-</v>
      </c>
      <c r="W981" s="56">
        <f t="shared" si="109"/>
        <v>0</v>
      </c>
      <c r="X981" s="57">
        <f>VLOOKUP(A981,T71密集市街地の状況!$A$6:$Q$2001,13,FALSE)</f>
        <v>0</v>
      </c>
      <c r="Y981" s="56">
        <f t="shared" si="110"/>
        <v>0</v>
      </c>
      <c r="Z981" s="60"/>
      <c r="AA981" s="60"/>
      <c r="AB981" s="53">
        <f>VLOOKUP(A981,T71密集市街地の状況!$A$6:$Q$2000,15,FALSE)</f>
        <v>0</v>
      </c>
      <c r="AC981" s="61">
        <f t="shared" si="111"/>
        <v>0</v>
      </c>
      <c r="AD981" s="62"/>
    </row>
    <row r="982" spans="1:30" ht="15" customHeight="1">
      <c r="A982" s="49">
        <f>T71密集市街地の状況!A981</f>
        <v>0</v>
      </c>
      <c r="B982" s="16"/>
      <c r="C982" s="16"/>
      <c r="D982" s="16" t="str">
        <f t="shared" si="112"/>
        <v/>
      </c>
      <c r="E982" s="16"/>
      <c r="F982" s="16"/>
      <c r="G982" s="51">
        <v>976</v>
      </c>
      <c r="H982" s="31">
        <f>T71密集市街地の状況!B981</f>
        <v>0</v>
      </c>
      <c r="I982" s="31">
        <f>T71密集市街地の状況!C981</f>
        <v>0</v>
      </c>
      <c r="J982" s="31">
        <f>T71密集市街地の状況!D981</f>
        <v>0</v>
      </c>
      <c r="K982" s="31">
        <f>VLOOKUP(A982,T11aゾーン名称及び面積!$A$6:$I$2001,5,FALSE)</f>
        <v>0</v>
      </c>
      <c r="L982" s="31">
        <f>VLOOKUP(A982,T11aゾーン名称及び面積!$A$6:$I$2001,6,FALSE)</f>
        <v>0</v>
      </c>
      <c r="M982" s="52">
        <f>VLOOKUP(A982,T11aゾーン名称及び面積!$A$6:$I$2001,7,FALSE)</f>
        <v>0</v>
      </c>
      <c r="N982" s="52">
        <f>VLOOKUP(A982,T11aゾーン名称及び面積!$A$6:$I$2001,8,FALSE)</f>
        <v>0</v>
      </c>
      <c r="O982" s="53">
        <f>VLOOKUP(A982,T11aゾーン名称及び面積!$A$6:$I$2001,9,FALSE)</f>
        <v>0</v>
      </c>
      <c r="P982" s="54">
        <f>VLOOKUP(A982,T23ゾーン別人口!$A$6:$F$2001,6,FALSE)</f>
        <v>0</v>
      </c>
      <c r="Q982" s="58" t="e">
        <f t="shared" si="106"/>
        <v>#DIV/0!</v>
      </c>
      <c r="R982" s="53">
        <f>VLOOKUP(A982,T71密集市街地の状況!$A$6:$F$2000,6,FALSE)</f>
        <v>0</v>
      </c>
      <c r="S982" s="54">
        <f>VLOOKUP(A982,T56建物老朽度!$A$6:$R$2001,17,FALSE)</f>
        <v>0</v>
      </c>
      <c r="T982" s="54">
        <f>VLOOKUP(A982,T56建物老朽度!$A$6:$R$2001,18,FALSE)</f>
        <v>0</v>
      </c>
      <c r="U982" s="54" t="e">
        <f t="shared" si="107"/>
        <v>#DIV/0!</v>
      </c>
      <c r="V982" s="55" t="str">
        <f t="shared" si="108"/>
        <v>-</v>
      </c>
      <c r="W982" s="56">
        <f t="shared" si="109"/>
        <v>0</v>
      </c>
      <c r="X982" s="57">
        <f>VLOOKUP(A982,T71密集市街地の状況!$A$6:$Q$2001,13,FALSE)</f>
        <v>0</v>
      </c>
      <c r="Y982" s="56">
        <f t="shared" si="110"/>
        <v>0</v>
      </c>
      <c r="Z982" s="60"/>
      <c r="AA982" s="60"/>
      <c r="AB982" s="53">
        <f>VLOOKUP(A982,T71密集市街地の状況!$A$6:$Q$2000,15,FALSE)</f>
        <v>0</v>
      </c>
      <c r="AC982" s="61">
        <f t="shared" si="111"/>
        <v>0</v>
      </c>
      <c r="AD982" s="62"/>
    </row>
    <row r="983" spans="1:30" ht="15" customHeight="1">
      <c r="A983" s="49">
        <f>T71密集市街地の状況!A982</f>
        <v>0</v>
      </c>
      <c r="B983" s="16"/>
      <c r="C983" s="16"/>
      <c r="D983" s="16" t="str">
        <f t="shared" si="112"/>
        <v/>
      </c>
      <c r="E983" s="16"/>
      <c r="F983" s="16"/>
      <c r="G983" s="51">
        <v>977</v>
      </c>
      <c r="H983" s="31">
        <f>T71密集市街地の状況!B982</f>
        <v>0</v>
      </c>
      <c r="I983" s="31">
        <f>T71密集市街地の状況!C982</f>
        <v>0</v>
      </c>
      <c r="J983" s="31">
        <f>T71密集市街地の状況!D982</f>
        <v>0</v>
      </c>
      <c r="K983" s="31">
        <f>VLOOKUP(A983,T11aゾーン名称及び面積!$A$6:$I$2001,5,FALSE)</f>
        <v>0</v>
      </c>
      <c r="L983" s="31">
        <f>VLOOKUP(A983,T11aゾーン名称及び面積!$A$6:$I$2001,6,FALSE)</f>
        <v>0</v>
      </c>
      <c r="M983" s="52">
        <f>VLOOKUP(A983,T11aゾーン名称及び面積!$A$6:$I$2001,7,FALSE)</f>
        <v>0</v>
      </c>
      <c r="N983" s="52">
        <f>VLOOKUP(A983,T11aゾーン名称及び面積!$A$6:$I$2001,8,FALSE)</f>
        <v>0</v>
      </c>
      <c r="O983" s="53">
        <f>VLOOKUP(A983,T11aゾーン名称及び面積!$A$6:$I$2001,9,FALSE)</f>
        <v>0</v>
      </c>
      <c r="P983" s="54">
        <f>VLOOKUP(A983,T23ゾーン別人口!$A$6:$F$2001,6,FALSE)</f>
        <v>0</v>
      </c>
      <c r="Q983" s="58" t="e">
        <f t="shared" si="106"/>
        <v>#DIV/0!</v>
      </c>
      <c r="R983" s="53">
        <f>VLOOKUP(A983,T71密集市街地の状況!$A$6:$F$2000,6,FALSE)</f>
        <v>0</v>
      </c>
      <c r="S983" s="54">
        <f>VLOOKUP(A983,T56建物老朽度!$A$6:$R$2001,17,FALSE)</f>
        <v>0</v>
      </c>
      <c r="T983" s="54">
        <f>VLOOKUP(A983,T56建物老朽度!$A$6:$R$2001,18,FALSE)</f>
        <v>0</v>
      </c>
      <c r="U983" s="54" t="e">
        <f t="shared" si="107"/>
        <v>#DIV/0!</v>
      </c>
      <c r="V983" s="55" t="str">
        <f t="shared" si="108"/>
        <v>-</v>
      </c>
      <c r="W983" s="56">
        <f t="shared" si="109"/>
        <v>0</v>
      </c>
      <c r="X983" s="57">
        <f>VLOOKUP(A983,T71密集市街地の状況!$A$6:$Q$2001,13,FALSE)</f>
        <v>0</v>
      </c>
      <c r="Y983" s="56">
        <f t="shared" si="110"/>
        <v>0</v>
      </c>
      <c r="Z983" s="60"/>
      <c r="AA983" s="60"/>
      <c r="AB983" s="53">
        <f>VLOOKUP(A983,T71密集市街地の状況!$A$6:$Q$2000,15,FALSE)</f>
        <v>0</v>
      </c>
      <c r="AC983" s="61">
        <f t="shared" si="111"/>
        <v>0</v>
      </c>
      <c r="AD983" s="62"/>
    </row>
    <row r="984" spans="1:30" ht="15" customHeight="1">
      <c r="A984" s="49">
        <f>T71密集市街地の状況!A983</f>
        <v>0</v>
      </c>
      <c r="B984" s="16"/>
      <c r="C984" s="16"/>
      <c r="D984" s="16" t="str">
        <f t="shared" si="112"/>
        <v/>
      </c>
      <c r="E984" s="16"/>
      <c r="F984" s="16"/>
      <c r="G984" s="51">
        <v>978</v>
      </c>
      <c r="H984" s="31">
        <f>T71密集市街地の状況!B983</f>
        <v>0</v>
      </c>
      <c r="I984" s="31">
        <f>T71密集市街地の状況!C983</f>
        <v>0</v>
      </c>
      <c r="J984" s="31">
        <f>T71密集市街地の状況!D983</f>
        <v>0</v>
      </c>
      <c r="K984" s="31">
        <f>VLOOKUP(A984,T11aゾーン名称及び面積!$A$6:$I$2001,5,FALSE)</f>
        <v>0</v>
      </c>
      <c r="L984" s="31">
        <f>VLOOKUP(A984,T11aゾーン名称及び面積!$A$6:$I$2001,6,FALSE)</f>
        <v>0</v>
      </c>
      <c r="M984" s="52">
        <f>VLOOKUP(A984,T11aゾーン名称及び面積!$A$6:$I$2001,7,FALSE)</f>
        <v>0</v>
      </c>
      <c r="N984" s="52">
        <f>VLOOKUP(A984,T11aゾーン名称及び面積!$A$6:$I$2001,8,FALSE)</f>
        <v>0</v>
      </c>
      <c r="O984" s="53">
        <f>VLOOKUP(A984,T11aゾーン名称及び面積!$A$6:$I$2001,9,FALSE)</f>
        <v>0</v>
      </c>
      <c r="P984" s="54">
        <f>VLOOKUP(A984,T23ゾーン別人口!$A$6:$F$2001,6,FALSE)</f>
        <v>0</v>
      </c>
      <c r="Q984" s="58" t="e">
        <f t="shared" si="106"/>
        <v>#DIV/0!</v>
      </c>
      <c r="R984" s="53">
        <f>VLOOKUP(A984,T71密集市街地の状況!$A$6:$F$2000,6,FALSE)</f>
        <v>0</v>
      </c>
      <c r="S984" s="54">
        <f>VLOOKUP(A984,T56建物老朽度!$A$6:$R$2001,17,FALSE)</f>
        <v>0</v>
      </c>
      <c r="T984" s="54">
        <f>VLOOKUP(A984,T56建物老朽度!$A$6:$R$2001,18,FALSE)</f>
        <v>0</v>
      </c>
      <c r="U984" s="54" t="e">
        <f t="shared" si="107"/>
        <v>#DIV/0!</v>
      </c>
      <c r="V984" s="55" t="str">
        <f t="shared" si="108"/>
        <v>-</v>
      </c>
      <c r="W984" s="56">
        <f t="shared" si="109"/>
        <v>0</v>
      </c>
      <c r="X984" s="57">
        <f>VLOOKUP(A984,T71密集市街地の状況!$A$6:$Q$2001,13,FALSE)</f>
        <v>0</v>
      </c>
      <c r="Y984" s="56">
        <f t="shared" si="110"/>
        <v>0</v>
      </c>
      <c r="Z984" s="60"/>
      <c r="AA984" s="60"/>
      <c r="AB984" s="53">
        <f>VLOOKUP(A984,T71密集市街地の状況!$A$6:$Q$2000,15,FALSE)</f>
        <v>0</v>
      </c>
      <c r="AC984" s="61">
        <f t="shared" si="111"/>
        <v>0</v>
      </c>
      <c r="AD984" s="62"/>
    </row>
    <row r="985" spans="1:30" ht="15" customHeight="1">
      <c r="A985" s="49">
        <f>T71密集市街地の状況!A984</f>
        <v>0</v>
      </c>
      <c r="B985" s="16"/>
      <c r="C985" s="16"/>
      <c r="D985" s="16" t="str">
        <f t="shared" si="112"/>
        <v/>
      </c>
      <c r="E985" s="16"/>
      <c r="F985" s="16"/>
      <c r="G985" s="51">
        <v>979</v>
      </c>
      <c r="H985" s="31">
        <f>T71密集市街地の状況!B984</f>
        <v>0</v>
      </c>
      <c r="I985" s="31">
        <f>T71密集市街地の状況!C984</f>
        <v>0</v>
      </c>
      <c r="J985" s="31">
        <f>T71密集市街地の状況!D984</f>
        <v>0</v>
      </c>
      <c r="K985" s="31">
        <f>VLOOKUP(A985,T11aゾーン名称及び面積!$A$6:$I$2001,5,FALSE)</f>
        <v>0</v>
      </c>
      <c r="L985" s="31">
        <f>VLOOKUP(A985,T11aゾーン名称及び面積!$A$6:$I$2001,6,FALSE)</f>
        <v>0</v>
      </c>
      <c r="M985" s="52">
        <f>VLOOKUP(A985,T11aゾーン名称及び面積!$A$6:$I$2001,7,FALSE)</f>
        <v>0</v>
      </c>
      <c r="N985" s="52">
        <f>VLOOKUP(A985,T11aゾーン名称及び面積!$A$6:$I$2001,8,FALSE)</f>
        <v>0</v>
      </c>
      <c r="O985" s="53">
        <f>VLOOKUP(A985,T11aゾーン名称及び面積!$A$6:$I$2001,9,FALSE)</f>
        <v>0</v>
      </c>
      <c r="P985" s="54">
        <f>VLOOKUP(A985,T23ゾーン別人口!$A$6:$F$2001,6,FALSE)</f>
        <v>0</v>
      </c>
      <c r="Q985" s="58" t="e">
        <f t="shared" si="106"/>
        <v>#DIV/0!</v>
      </c>
      <c r="R985" s="53">
        <f>VLOOKUP(A985,T71密集市街地の状況!$A$6:$F$2000,6,FALSE)</f>
        <v>0</v>
      </c>
      <c r="S985" s="54">
        <f>VLOOKUP(A985,T56建物老朽度!$A$6:$R$2001,17,FALSE)</f>
        <v>0</v>
      </c>
      <c r="T985" s="54">
        <f>VLOOKUP(A985,T56建物老朽度!$A$6:$R$2001,18,FALSE)</f>
        <v>0</v>
      </c>
      <c r="U985" s="54" t="e">
        <f t="shared" si="107"/>
        <v>#DIV/0!</v>
      </c>
      <c r="V985" s="55" t="str">
        <f t="shared" si="108"/>
        <v>-</v>
      </c>
      <c r="W985" s="56">
        <f t="shared" si="109"/>
        <v>0</v>
      </c>
      <c r="X985" s="57">
        <f>VLOOKUP(A985,T71密集市街地の状況!$A$6:$Q$2001,13,FALSE)</f>
        <v>0</v>
      </c>
      <c r="Y985" s="56">
        <f t="shared" si="110"/>
        <v>0</v>
      </c>
      <c r="Z985" s="60"/>
      <c r="AA985" s="60"/>
      <c r="AB985" s="53">
        <f>VLOOKUP(A985,T71密集市街地の状況!$A$6:$Q$2000,15,FALSE)</f>
        <v>0</v>
      </c>
      <c r="AC985" s="61">
        <f t="shared" si="111"/>
        <v>0</v>
      </c>
      <c r="AD985" s="62"/>
    </row>
    <row r="986" spans="1:30" ht="15" customHeight="1">
      <c r="A986" s="49">
        <f>T71密集市街地の状況!A985</f>
        <v>0</v>
      </c>
      <c r="B986" s="16"/>
      <c r="C986" s="16"/>
      <c r="D986" s="16" t="str">
        <f t="shared" si="112"/>
        <v/>
      </c>
      <c r="E986" s="16"/>
      <c r="F986" s="16"/>
      <c r="G986" s="51">
        <v>980</v>
      </c>
      <c r="H986" s="31">
        <f>T71密集市街地の状況!B985</f>
        <v>0</v>
      </c>
      <c r="I986" s="31">
        <f>T71密集市街地の状況!C985</f>
        <v>0</v>
      </c>
      <c r="J986" s="31">
        <f>T71密集市街地の状況!D985</f>
        <v>0</v>
      </c>
      <c r="K986" s="31">
        <f>VLOOKUP(A986,T11aゾーン名称及び面積!$A$6:$I$2001,5,FALSE)</f>
        <v>0</v>
      </c>
      <c r="L986" s="31">
        <f>VLOOKUP(A986,T11aゾーン名称及び面積!$A$6:$I$2001,6,FALSE)</f>
        <v>0</v>
      </c>
      <c r="M986" s="52">
        <f>VLOOKUP(A986,T11aゾーン名称及び面積!$A$6:$I$2001,7,FALSE)</f>
        <v>0</v>
      </c>
      <c r="N986" s="52">
        <f>VLOOKUP(A986,T11aゾーン名称及び面積!$A$6:$I$2001,8,FALSE)</f>
        <v>0</v>
      </c>
      <c r="O986" s="53">
        <f>VLOOKUP(A986,T11aゾーン名称及び面積!$A$6:$I$2001,9,FALSE)</f>
        <v>0</v>
      </c>
      <c r="P986" s="54">
        <f>VLOOKUP(A986,T23ゾーン別人口!$A$6:$F$2001,6,FALSE)</f>
        <v>0</v>
      </c>
      <c r="Q986" s="58" t="e">
        <f t="shared" si="106"/>
        <v>#DIV/0!</v>
      </c>
      <c r="R986" s="53">
        <f>VLOOKUP(A986,T71密集市街地の状況!$A$6:$F$2000,6,FALSE)</f>
        <v>0</v>
      </c>
      <c r="S986" s="54">
        <f>VLOOKUP(A986,T56建物老朽度!$A$6:$R$2001,17,FALSE)</f>
        <v>0</v>
      </c>
      <c r="T986" s="54">
        <f>VLOOKUP(A986,T56建物老朽度!$A$6:$R$2001,18,FALSE)</f>
        <v>0</v>
      </c>
      <c r="U986" s="54" t="e">
        <f t="shared" si="107"/>
        <v>#DIV/0!</v>
      </c>
      <c r="V986" s="55" t="str">
        <f t="shared" si="108"/>
        <v>-</v>
      </c>
      <c r="W986" s="56">
        <f t="shared" si="109"/>
        <v>0</v>
      </c>
      <c r="X986" s="57">
        <f>VLOOKUP(A986,T71密集市街地の状況!$A$6:$Q$2001,13,FALSE)</f>
        <v>0</v>
      </c>
      <c r="Y986" s="56">
        <f t="shared" si="110"/>
        <v>0</v>
      </c>
      <c r="Z986" s="60"/>
      <c r="AA986" s="60"/>
      <c r="AB986" s="53">
        <f>VLOOKUP(A986,T71密集市街地の状況!$A$6:$Q$2000,15,FALSE)</f>
        <v>0</v>
      </c>
      <c r="AC986" s="61">
        <f t="shared" si="111"/>
        <v>0</v>
      </c>
      <c r="AD986" s="62"/>
    </row>
    <row r="987" spans="1:30" ht="15" customHeight="1">
      <c r="A987" s="49">
        <f>T71密集市街地の状況!A986</f>
        <v>0</v>
      </c>
      <c r="B987" s="16"/>
      <c r="C987" s="16"/>
      <c r="D987" s="16" t="str">
        <f t="shared" si="112"/>
        <v/>
      </c>
      <c r="E987" s="16"/>
      <c r="F987" s="16"/>
      <c r="G987" s="51">
        <v>981</v>
      </c>
      <c r="H987" s="31">
        <f>T71密集市街地の状況!B986</f>
        <v>0</v>
      </c>
      <c r="I987" s="31">
        <f>T71密集市街地の状況!C986</f>
        <v>0</v>
      </c>
      <c r="J987" s="31">
        <f>T71密集市街地の状況!D986</f>
        <v>0</v>
      </c>
      <c r="K987" s="31">
        <f>VLOOKUP(A987,T11aゾーン名称及び面積!$A$6:$I$2001,5,FALSE)</f>
        <v>0</v>
      </c>
      <c r="L987" s="31">
        <f>VLOOKUP(A987,T11aゾーン名称及び面積!$A$6:$I$2001,6,FALSE)</f>
        <v>0</v>
      </c>
      <c r="M987" s="52">
        <f>VLOOKUP(A987,T11aゾーン名称及び面積!$A$6:$I$2001,7,FALSE)</f>
        <v>0</v>
      </c>
      <c r="N987" s="52">
        <f>VLOOKUP(A987,T11aゾーン名称及び面積!$A$6:$I$2001,8,FALSE)</f>
        <v>0</v>
      </c>
      <c r="O987" s="53">
        <f>VLOOKUP(A987,T11aゾーン名称及び面積!$A$6:$I$2001,9,FALSE)</f>
        <v>0</v>
      </c>
      <c r="P987" s="54">
        <f>VLOOKUP(A987,T23ゾーン別人口!$A$6:$F$2001,6,FALSE)</f>
        <v>0</v>
      </c>
      <c r="Q987" s="58" t="e">
        <f t="shared" si="106"/>
        <v>#DIV/0!</v>
      </c>
      <c r="R987" s="53">
        <f>VLOOKUP(A987,T71密集市街地の状況!$A$6:$F$2000,6,FALSE)</f>
        <v>0</v>
      </c>
      <c r="S987" s="54">
        <f>VLOOKUP(A987,T56建物老朽度!$A$6:$R$2001,17,FALSE)</f>
        <v>0</v>
      </c>
      <c r="T987" s="54">
        <f>VLOOKUP(A987,T56建物老朽度!$A$6:$R$2001,18,FALSE)</f>
        <v>0</v>
      </c>
      <c r="U987" s="54" t="e">
        <f t="shared" si="107"/>
        <v>#DIV/0!</v>
      </c>
      <c r="V987" s="55" t="str">
        <f t="shared" si="108"/>
        <v>-</v>
      </c>
      <c r="W987" s="56">
        <f t="shared" si="109"/>
        <v>0</v>
      </c>
      <c r="X987" s="57">
        <f>VLOOKUP(A987,T71密集市街地の状況!$A$6:$Q$2001,13,FALSE)</f>
        <v>0</v>
      </c>
      <c r="Y987" s="56">
        <f t="shared" si="110"/>
        <v>0</v>
      </c>
      <c r="Z987" s="60"/>
      <c r="AA987" s="60"/>
      <c r="AB987" s="53">
        <f>VLOOKUP(A987,T71密集市街地の状況!$A$6:$Q$2000,15,FALSE)</f>
        <v>0</v>
      </c>
      <c r="AC987" s="61">
        <f t="shared" si="111"/>
        <v>0</v>
      </c>
      <c r="AD987" s="62"/>
    </row>
    <row r="988" spans="1:30" ht="15" customHeight="1">
      <c r="A988" s="49">
        <f>T71密集市街地の状況!A987</f>
        <v>0</v>
      </c>
      <c r="B988" s="16"/>
      <c r="C988" s="16"/>
      <c r="D988" s="16" t="str">
        <f t="shared" si="112"/>
        <v/>
      </c>
      <c r="E988" s="16"/>
      <c r="F988" s="16"/>
      <c r="G988" s="51">
        <v>982</v>
      </c>
      <c r="H988" s="31">
        <f>T71密集市街地の状況!B987</f>
        <v>0</v>
      </c>
      <c r="I988" s="31">
        <f>T71密集市街地の状況!C987</f>
        <v>0</v>
      </c>
      <c r="J988" s="31">
        <f>T71密集市街地の状況!D987</f>
        <v>0</v>
      </c>
      <c r="K988" s="31">
        <f>VLOOKUP(A988,T11aゾーン名称及び面積!$A$6:$I$2001,5,FALSE)</f>
        <v>0</v>
      </c>
      <c r="L988" s="31">
        <f>VLOOKUP(A988,T11aゾーン名称及び面積!$A$6:$I$2001,6,FALSE)</f>
        <v>0</v>
      </c>
      <c r="M988" s="52">
        <f>VLOOKUP(A988,T11aゾーン名称及び面積!$A$6:$I$2001,7,FALSE)</f>
        <v>0</v>
      </c>
      <c r="N988" s="52">
        <f>VLOOKUP(A988,T11aゾーン名称及び面積!$A$6:$I$2001,8,FALSE)</f>
        <v>0</v>
      </c>
      <c r="O988" s="53">
        <f>VLOOKUP(A988,T11aゾーン名称及び面積!$A$6:$I$2001,9,FALSE)</f>
        <v>0</v>
      </c>
      <c r="P988" s="54">
        <f>VLOOKUP(A988,T23ゾーン別人口!$A$6:$F$2001,6,FALSE)</f>
        <v>0</v>
      </c>
      <c r="Q988" s="58" t="e">
        <f t="shared" si="106"/>
        <v>#DIV/0!</v>
      </c>
      <c r="R988" s="53">
        <f>VLOOKUP(A988,T71密集市街地の状況!$A$6:$F$2000,6,FALSE)</f>
        <v>0</v>
      </c>
      <c r="S988" s="54">
        <f>VLOOKUP(A988,T56建物老朽度!$A$6:$R$2001,17,FALSE)</f>
        <v>0</v>
      </c>
      <c r="T988" s="54">
        <f>VLOOKUP(A988,T56建物老朽度!$A$6:$R$2001,18,FALSE)</f>
        <v>0</v>
      </c>
      <c r="U988" s="54" t="e">
        <f t="shared" si="107"/>
        <v>#DIV/0!</v>
      </c>
      <c r="V988" s="55" t="str">
        <f t="shared" si="108"/>
        <v>-</v>
      </c>
      <c r="W988" s="56">
        <f t="shared" si="109"/>
        <v>0</v>
      </c>
      <c r="X988" s="57">
        <f>VLOOKUP(A988,T71密集市街地の状況!$A$6:$Q$2001,13,FALSE)</f>
        <v>0</v>
      </c>
      <c r="Y988" s="56">
        <f t="shared" si="110"/>
        <v>0</v>
      </c>
      <c r="Z988" s="60"/>
      <c r="AA988" s="60"/>
      <c r="AB988" s="53">
        <f>VLOOKUP(A988,T71密集市街地の状況!$A$6:$Q$2000,15,FALSE)</f>
        <v>0</v>
      </c>
      <c r="AC988" s="61">
        <f t="shared" si="111"/>
        <v>0</v>
      </c>
      <c r="AD988" s="62"/>
    </row>
    <row r="989" spans="1:30" ht="15" customHeight="1">
      <c r="A989" s="49">
        <f>T71密集市街地の状況!A988</f>
        <v>0</v>
      </c>
      <c r="B989" s="16"/>
      <c r="C989" s="16"/>
      <c r="D989" s="16" t="str">
        <f t="shared" si="112"/>
        <v/>
      </c>
      <c r="E989" s="16"/>
      <c r="F989" s="16"/>
      <c r="G989" s="51">
        <v>983</v>
      </c>
      <c r="H989" s="31">
        <f>T71密集市街地の状況!B988</f>
        <v>0</v>
      </c>
      <c r="I989" s="31">
        <f>T71密集市街地の状況!C988</f>
        <v>0</v>
      </c>
      <c r="J989" s="31">
        <f>T71密集市街地の状況!D988</f>
        <v>0</v>
      </c>
      <c r="K989" s="31">
        <f>VLOOKUP(A989,T11aゾーン名称及び面積!$A$6:$I$2001,5,FALSE)</f>
        <v>0</v>
      </c>
      <c r="L989" s="31">
        <f>VLOOKUP(A989,T11aゾーン名称及び面積!$A$6:$I$2001,6,FALSE)</f>
        <v>0</v>
      </c>
      <c r="M989" s="52">
        <f>VLOOKUP(A989,T11aゾーン名称及び面積!$A$6:$I$2001,7,FALSE)</f>
        <v>0</v>
      </c>
      <c r="N989" s="52">
        <f>VLOOKUP(A989,T11aゾーン名称及び面積!$A$6:$I$2001,8,FALSE)</f>
        <v>0</v>
      </c>
      <c r="O989" s="53">
        <f>VLOOKUP(A989,T11aゾーン名称及び面積!$A$6:$I$2001,9,FALSE)</f>
        <v>0</v>
      </c>
      <c r="P989" s="54">
        <f>VLOOKUP(A989,T23ゾーン別人口!$A$6:$F$2001,6,FALSE)</f>
        <v>0</v>
      </c>
      <c r="Q989" s="58" t="e">
        <f t="shared" si="106"/>
        <v>#DIV/0!</v>
      </c>
      <c r="R989" s="53">
        <f>VLOOKUP(A989,T71密集市街地の状況!$A$6:$F$2000,6,FALSE)</f>
        <v>0</v>
      </c>
      <c r="S989" s="54">
        <f>VLOOKUP(A989,T56建物老朽度!$A$6:$R$2001,17,FALSE)</f>
        <v>0</v>
      </c>
      <c r="T989" s="54">
        <f>VLOOKUP(A989,T56建物老朽度!$A$6:$R$2001,18,FALSE)</f>
        <v>0</v>
      </c>
      <c r="U989" s="54" t="e">
        <f t="shared" si="107"/>
        <v>#DIV/0!</v>
      </c>
      <c r="V989" s="55" t="str">
        <f t="shared" si="108"/>
        <v>-</v>
      </c>
      <c r="W989" s="56">
        <f t="shared" si="109"/>
        <v>0</v>
      </c>
      <c r="X989" s="57">
        <f>VLOOKUP(A989,T71密集市街地の状況!$A$6:$Q$2001,13,FALSE)</f>
        <v>0</v>
      </c>
      <c r="Y989" s="56">
        <f t="shared" si="110"/>
        <v>0</v>
      </c>
      <c r="Z989" s="60"/>
      <c r="AA989" s="60"/>
      <c r="AB989" s="53">
        <f>VLOOKUP(A989,T71密集市街地の状況!$A$6:$Q$2000,15,FALSE)</f>
        <v>0</v>
      </c>
      <c r="AC989" s="61">
        <f t="shared" si="111"/>
        <v>0</v>
      </c>
      <c r="AD989" s="62"/>
    </row>
    <row r="990" spans="1:30" ht="15" customHeight="1">
      <c r="A990" s="49">
        <f>T71密集市街地の状況!A989</f>
        <v>0</v>
      </c>
      <c r="B990" s="16"/>
      <c r="C990" s="16"/>
      <c r="D990" s="16" t="str">
        <f t="shared" si="112"/>
        <v/>
      </c>
      <c r="E990" s="16"/>
      <c r="F990" s="16"/>
      <c r="G990" s="51">
        <v>984</v>
      </c>
      <c r="H990" s="31">
        <f>T71密集市街地の状況!B989</f>
        <v>0</v>
      </c>
      <c r="I990" s="31">
        <f>T71密集市街地の状況!C989</f>
        <v>0</v>
      </c>
      <c r="J990" s="31">
        <f>T71密集市街地の状況!D989</f>
        <v>0</v>
      </c>
      <c r="K990" s="31">
        <f>VLOOKUP(A990,T11aゾーン名称及び面積!$A$6:$I$2001,5,FALSE)</f>
        <v>0</v>
      </c>
      <c r="L990" s="31">
        <f>VLOOKUP(A990,T11aゾーン名称及び面積!$A$6:$I$2001,6,FALSE)</f>
        <v>0</v>
      </c>
      <c r="M990" s="52">
        <f>VLOOKUP(A990,T11aゾーン名称及び面積!$A$6:$I$2001,7,FALSE)</f>
        <v>0</v>
      </c>
      <c r="N990" s="52">
        <f>VLOOKUP(A990,T11aゾーン名称及び面積!$A$6:$I$2001,8,FALSE)</f>
        <v>0</v>
      </c>
      <c r="O990" s="53">
        <f>VLOOKUP(A990,T11aゾーン名称及び面積!$A$6:$I$2001,9,FALSE)</f>
        <v>0</v>
      </c>
      <c r="P990" s="54">
        <f>VLOOKUP(A990,T23ゾーン別人口!$A$6:$F$2001,6,FALSE)</f>
        <v>0</v>
      </c>
      <c r="Q990" s="58" t="e">
        <f t="shared" si="106"/>
        <v>#DIV/0!</v>
      </c>
      <c r="R990" s="53">
        <f>VLOOKUP(A990,T71密集市街地の状況!$A$6:$F$2000,6,FALSE)</f>
        <v>0</v>
      </c>
      <c r="S990" s="54">
        <f>VLOOKUP(A990,T56建物老朽度!$A$6:$R$2001,17,FALSE)</f>
        <v>0</v>
      </c>
      <c r="T990" s="54">
        <f>VLOOKUP(A990,T56建物老朽度!$A$6:$R$2001,18,FALSE)</f>
        <v>0</v>
      </c>
      <c r="U990" s="54" t="e">
        <f t="shared" si="107"/>
        <v>#DIV/0!</v>
      </c>
      <c r="V990" s="55" t="str">
        <f t="shared" si="108"/>
        <v>-</v>
      </c>
      <c r="W990" s="56">
        <f t="shared" si="109"/>
        <v>0</v>
      </c>
      <c r="X990" s="57">
        <f>VLOOKUP(A990,T71密集市街地の状況!$A$6:$Q$2001,13,FALSE)</f>
        <v>0</v>
      </c>
      <c r="Y990" s="56">
        <f t="shared" si="110"/>
        <v>0</v>
      </c>
      <c r="Z990" s="60"/>
      <c r="AA990" s="60"/>
      <c r="AB990" s="53">
        <f>VLOOKUP(A990,T71密集市街地の状況!$A$6:$Q$2000,15,FALSE)</f>
        <v>0</v>
      </c>
      <c r="AC990" s="61">
        <f t="shared" si="111"/>
        <v>0</v>
      </c>
      <c r="AD990" s="62"/>
    </row>
    <row r="991" spans="1:30" ht="15" customHeight="1">
      <c r="A991" s="49">
        <f>T71密集市街地の状況!A990</f>
        <v>0</v>
      </c>
      <c r="B991" s="16"/>
      <c r="C991" s="16"/>
      <c r="D991" s="16" t="str">
        <f t="shared" si="112"/>
        <v/>
      </c>
      <c r="E991" s="16"/>
      <c r="F991" s="16"/>
      <c r="G991" s="51">
        <v>985</v>
      </c>
      <c r="H991" s="31">
        <f>T71密集市街地の状況!B990</f>
        <v>0</v>
      </c>
      <c r="I991" s="31">
        <f>T71密集市街地の状況!C990</f>
        <v>0</v>
      </c>
      <c r="J991" s="31">
        <f>T71密集市街地の状況!D990</f>
        <v>0</v>
      </c>
      <c r="K991" s="31">
        <f>VLOOKUP(A991,T11aゾーン名称及び面積!$A$6:$I$2001,5,FALSE)</f>
        <v>0</v>
      </c>
      <c r="L991" s="31">
        <f>VLOOKUP(A991,T11aゾーン名称及び面積!$A$6:$I$2001,6,FALSE)</f>
        <v>0</v>
      </c>
      <c r="M991" s="52">
        <f>VLOOKUP(A991,T11aゾーン名称及び面積!$A$6:$I$2001,7,FALSE)</f>
        <v>0</v>
      </c>
      <c r="N991" s="52">
        <f>VLOOKUP(A991,T11aゾーン名称及び面積!$A$6:$I$2001,8,FALSE)</f>
        <v>0</v>
      </c>
      <c r="O991" s="53">
        <f>VLOOKUP(A991,T11aゾーン名称及び面積!$A$6:$I$2001,9,FALSE)</f>
        <v>0</v>
      </c>
      <c r="P991" s="54">
        <f>VLOOKUP(A991,T23ゾーン別人口!$A$6:$F$2001,6,FALSE)</f>
        <v>0</v>
      </c>
      <c r="Q991" s="58" t="e">
        <f t="shared" si="106"/>
        <v>#DIV/0!</v>
      </c>
      <c r="R991" s="53">
        <f>VLOOKUP(A991,T71密集市街地の状況!$A$6:$F$2000,6,FALSE)</f>
        <v>0</v>
      </c>
      <c r="S991" s="54">
        <f>VLOOKUP(A991,T56建物老朽度!$A$6:$R$2001,17,FALSE)</f>
        <v>0</v>
      </c>
      <c r="T991" s="54">
        <f>VLOOKUP(A991,T56建物老朽度!$A$6:$R$2001,18,FALSE)</f>
        <v>0</v>
      </c>
      <c r="U991" s="54" t="e">
        <f t="shared" si="107"/>
        <v>#DIV/0!</v>
      </c>
      <c r="V991" s="55" t="str">
        <f t="shared" si="108"/>
        <v>-</v>
      </c>
      <c r="W991" s="56">
        <f t="shared" si="109"/>
        <v>0</v>
      </c>
      <c r="X991" s="57">
        <f>VLOOKUP(A991,T71密集市街地の状況!$A$6:$Q$2001,13,FALSE)</f>
        <v>0</v>
      </c>
      <c r="Y991" s="56">
        <f t="shared" si="110"/>
        <v>0</v>
      </c>
      <c r="Z991" s="60"/>
      <c r="AA991" s="60"/>
      <c r="AB991" s="53">
        <f>VLOOKUP(A991,T71密集市街地の状況!$A$6:$Q$2000,15,FALSE)</f>
        <v>0</v>
      </c>
      <c r="AC991" s="61">
        <f t="shared" si="111"/>
        <v>0</v>
      </c>
      <c r="AD991" s="62"/>
    </row>
    <row r="992" spans="1:30" ht="15" customHeight="1">
      <c r="A992" s="49">
        <f>T71密集市街地の状況!A991</f>
        <v>0</v>
      </c>
      <c r="B992" s="16"/>
      <c r="C992" s="16"/>
      <c r="D992" s="16" t="str">
        <f t="shared" si="112"/>
        <v/>
      </c>
      <c r="E992" s="16"/>
      <c r="F992" s="16"/>
      <c r="G992" s="51">
        <v>986</v>
      </c>
      <c r="H992" s="31">
        <f>T71密集市街地の状況!B991</f>
        <v>0</v>
      </c>
      <c r="I992" s="31">
        <f>T71密集市街地の状況!C991</f>
        <v>0</v>
      </c>
      <c r="J992" s="31">
        <f>T71密集市街地の状況!D991</f>
        <v>0</v>
      </c>
      <c r="K992" s="31">
        <f>VLOOKUP(A992,T11aゾーン名称及び面積!$A$6:$I$2001,5,FALSE)</f>
        <v>0</v>
      </c>
      <c r="L992" s="31">
        <f>VLOOKUP(A992,T11aゾーン名称及び面積!$A$6:$I$2001,6,FALSE)</f>
        <v>0</v>
      </c>
      <c r="M992" s="52">
        <f>VLOOKUP(A992,T11aゾーン名称及び面積!$A$6:$I$2001,7,FALSE)</f>
        <v>0</v>
      </c>
      <c r="N992" s="52">
        <f>VLOOKUP(A992,T11aゾーン名称及び面積!$A$6:$I$2001,8,FALSE)</f>
        <v>0</v>
      </c>
      <c r="O992" s="53">
        <f>VLOOKUP(A992,T11aゾーン名称及び面積!$A$6:$I$2001,9,FALSE)</f>
        <v>0</v>
      </c>
      <c r="P992" s="54">
        <f>VLOOKUP(A992,T23ゾーン別人口!$A$6:$F$2001,6,FALSE)</f>
        <v>0</v>
      </c>
      <c r="Q992" s="58" t="e">
        <f t="shared" si="106"/>
        <v>#DIV/0!</v>
      </c>
      <c r="R992" s="53">
        <f>VLOOKUP(A992,T71密集市街地の状況!$A$6:$F$2000,6,FALSE)</f>
        <v>0</v>
      </c>
      <c r="S992" s="54">
        <f>VLOOKUP(A992,T56建物老朽度!$A$6:$R$2001,17,FALSE)</f>
        <v>0</v>
      </c>
      <c r="T992" s="54">
        <f>VLOOKUP(A992,T56建物老朽度!$A$6:$R$2001,18,FALSE)</f>
        <v>0</v>
      </c>
      <c r="U992" s="54" t="e">
        <f t="shared" si="107"/>
        <v>#DIV/0!</v>
      </c>
      <c r="V992" s="55" t="str">
        <f t="shared" si="108"/>
        <v>-</v>
      </c>
      <c r="W992" s="56">
        <f t="shared" si="109"/>
        <v>0</v>
      </c>
      <c r="X992" s="57">
        <f>VLOOKUP(A992,T71密集市街地の状況!$A$6:$Q$2001,13,FALSE)</f>
        <v>0</v>
      </c>
      <c r="Y992" s="56">
        <f t="shared" si="110"/>
        <v>0</v>
      </c>
      <c r="Z992" s="60"/>
      <c r="AA992" s="60"/>
      <c r="AB992" s="53">
        <f>VLOOKUP(A992,T71密集市街地の状況!$A$6:$Q$2000,15,FALSE)</f>
        <v>0</v>
      </c>
      <c r="AC992" s="61">
        <f t="shared" si="111"/>
        <v>0</v>
      </c>
      <c r="AD992" s="62"/>
    </row>
    <row r="993" spans="1:30" ht="15" customHeight="1">
      <c r="A993" s="49">
        <f>T71密集市街地の状況!A992</f>
        <v>0</v>
      </c>
      <c r="B993" s="16"/>
      <c r="C993" s="16"/>
      <c r="D993" s="16" t="str">
        <f t="shared" si="112"/>
        <v/>
      </c>
      <c r="E993" s="16"/>
      <c r="F993" s="16"/>
      <c r="G993" s="51">
        <v>987</v>
      </c>
      <c r="H993" s="31">
        <f>T71密集市街地の状況!B992</f>
        <v>0</v>
      </c>
      <c r="I993" s="31">
        <f>T71密集市街地の状況!C992</f>
        <v>0</v>
      </c>
      <c r="J993" s="31">
        <f>T71密集市街地の状況!D992</f>
        <v>0</v>
      </c>
      <c r="K993" s="31">
        <f>VLOOKUP(A993,T11aゾーン名称及び面積!$A$6:$I$2001,5,FALSE)</f>
        <v>0</v>
      </c>
      <c r="L993" s="31">
        <f>VLOOKUP(A993,T11aゾーン名称及び面積!$A$6:$I$2001,6,FALSE)</f>
        <v>0</v>
      </c>
      <c r="M993" s="52">
        <f>VLOOKUP(A993,T11aゾーン名称及び面積!$A$6:$I$2001,7,FALSE)</f>
        <v>0</v>
      </c>
      <c r="N993" s="52">
        <f>VLOOKUP(A993,T11aゾーン名称及び面積!$A$6:$I$2001,8,FALSE)</f>
        <v>0</v>
      </c>
      <c r="O993" s="53">
        <f>VLOOKUP(A993,T11aゾーン名称及び面積!$A$6:$I$2001,9,FALSE)</f>
        <v>0</v>
      </c>
      <c r="P993" s="54">
        <f>VLOOKUP(A993,T23ゾーン別人口!$A$6:$F$2001,6,FALSE)</f>
        <v>0</v>
      </c>
      <c r="Q993" s="58" t="e">
        <f t="shared" si="106"/>
        <v>#DIV/0!</v>
      </c>
      <c r="R993" s="53">
        <f>VLOOKUP(A993,T71密集市街地の状況!$A$6:$F$2000,6,FALSE)</f>
        <v>0</v>
      </c>
      <c r="S993" s="54">
        <f>VLOOKUP(A993,T56建物老朽度!$A$6:$R$2001,17,FALSE)</f>
        <v>0</v>
      </c>
      <c r="T993" s="54">
        <f>VLOOKUP(A993,T56建物老朽度!$A$6:$R$2001,18,FALSE)</f>
        <v>0</v>
      </c>
      <c r="U993" s="54" t="e">
        <f t="shared" si="107"/>
        <v>#DIV/0!</v>
      </c>
      <c r="V993" s="55" t="str">
        <f t="shared" si="108"/>
        <v>-</v>
      </c>
      <c r="W993" s="56">
        <f t="shared" si="109"/>
        <v>0</v>
      </c>
      <c r="X993" s="57">
        <f>VLOOKUP(A993,T71密集市街地の状況!$A$6:$Q$2001,13,FALSE)</f>
        <v>0</v>
      </c>
      <c r="Y993" s="56">
        <f t="shared" si="110"/>
        <v>0</v>
      </c>
      <c r="Z993" s="60"/>
      <c r="AA993" s="60"/>
      <c r="AB993" s="53">
        <f>VLOOKUP(A993,T71密集市街地の状況!$A$6:$Q$2000,15,FALSE)</f>
        <v>0</v>
      </c>
      <c r="AC993" s="61">
        <f t="shared" si="111"/>
        <v>0</v>
      </c>
      <c r="AD993" s="62"/>
    </row>
    <row r="994" spans="1:30" ht="15" customHeight="1">
      <c r="A994" s="49">
        <f>T71密集市街地の状況!A993</f>
        <v>0</v>
      </c>
      <c r="B994" s="16"/>
      <c r="C994" s="16"/>
      <c r="D994" s="16" t="str">
        <f t="shared" si="112"/>
        <v/>
      </c>
      <c r="E994" s="16"/>
      <c r="F994" s="16"/>
      <c r="G994" s="51">
        <v>988</v>
      </c>
      <c r="H994" s="31">
        <f>T71密集市街地の状況!B993</f>
        <v>0</v>
      </c>
      <c r="I994" s="31">
        <f>T71密集市街地の状況!C993</f>
        <v>0</v>
      </c>
      <c r="J994" s="31">
        <f>T71密集市街地の状況!D993</f>
        <v>0</v>
      </c>
      <c r="K994" s="31">
        <f>VLOOKUP(A994,T11aゾーン名称及び面積!$A$6:$I$2001,5,FALSE)</f>
        <v>0</v>
      </c>
      <c r="L994" s="31">
        <f>VLOOKUP(A994,T11aゾーン名称及び面積!$A$6:$I$2001,6,FALSE)</f>
        <v>0</v>
      </c>
      <c r="M994" s="52">
        <f>VLOOKUP(A994,T11aゾーン名称及び面積!$A$6:$I$2001,7,FALSE)</f>
        <v>0</v>
      </c>
      <c r="N994" s="52">
        <f>VLOOKUP(A994,T11aゾーン名称及び面積!$A$6:$I$2001,8,FALSE)</f>
        <v>0</v>
      </c>
      <c r="O994" s="53">
        <f>VLOOKUP(A994,T11aゾーン名称及び面積!$A$6:$I$2001,9,FALSE)</f>
        <v>0</v>
      </c>
      <c r="P994" s="54">
        <f>VLOOKUP(A994,T23ゾーン別人口!$A$6:$F$2001,6,FALSE)</f>
        <v>0</v>
      </c>
      <c r="Q994" s="58" t="e">
        <f t="shared" si="106"/>
        <v>#DIV/0!</v>
      </c>
      <c r="R994" s="53">
        <f>VLOOKUP(A994,T71密集市街地の状況!$A$6:$F$2000,6,FALSE)</f>
        <v>0</v>
      </c>
      <c r="S994" s="54">
        <f>VLOOKUP(A994,T56建物老朽度!$A$6:$R$2001,17,FALSE)</f>
        <v>0</v>
      </c>
      <c r="T994" s="54">
        <f>VLOOKUP(A994,T56建物老朽度!$A$6:$R$2001,18,FALSE)</f>
        <v>0</v>
      </c>
      <c r="U994" s="54" t="e">
        <f t="shared" si="107"/>
        <v>#DIV/0!</v>
      </c>
      <c r="V994" s="55" t="str">
        <f t="shared" si="108"/>
        <v>-</v>
      </c>
      <c r="W994" s="56">
        <f t="shared" si="109"/>
        <v>0</v>
      </c>
      <c r="X994" s="57">
        <f>VLOOKUP(A994,T71密集市街地の状況!$A$6:$Q$2001,13,FALSE)</f>
        <v>0</v>
      </c>
      <c r="Y994" s="56">
        <f t="shared" si="110"/>
        <v>0</v>
      </c>
      <c r="Z994" s="60"/>
      <c r="AA994" s="60"/>
      <c r="AB994" s="53">
        <f>VLOOKUP(A994,T71密集市街地の状況!$A$6:$Q$2000,15,FALSE)</f>
        <v>0</v>
      </c>
      <c r="AC994" s="61">
        <f t="shared" si="111"/>
        <v>0</v>
      </c>
      <c r="AD994" s="62"/>
    </row>
    <row r="995" spans="1:30" ht="15" customHeight="1">
      <c r="A995" s="49">
        <f>T71密集市街地の状況!A994</f>
        <v>0</v>
      </c>
      <c r="B995" s="16"/>
      <c r="C995" s="16"/>
      <c r="D995" s="16" t="str">
        <f t="shared" si="112"/>
        <v/>
      </c>
      <c r="E995" s="16"/>
      <c r="F995" s="16"/>
      <c r="G995" s="51">
        <v>989</v>
      </c>
      <c r="H995" s="31">
        <f>T71密集市街地の状況!B994</f>
        <v>0</v>
      </c>
      <c r="I995" s="31">
        <f>T71密集市街地の状況!C994</f>
        <v>0</v>
      </c>
      <c r="J995" s="31">
        <f>T71密集市街地の状況!D994</f>
        <v>0</v>
      </c>
      <c r="K995" s="31">
        <f>VLOOKUP(A995,T11aゾーン名称及び面積!$A$6:$I$2001,5,FALSE)</f>
        <v>0</v>
      </c>
      <c r="L995" s="31">
        <f>VLOOKUP(A995,T11aゾーン名称及び面積!$A$6:$I$2001,6,FALSE)</f>
        <v>0</v>
      </c>
      <c r="M995" s="52">
        <f>VLOOKUP(A995,T11aゾーン名称及び面積!$A$6:$I$2001,7,FALSE)</f>
        <v>0</v>
      </c>
      <c r="N995" s="52">
        <f>VLOOKUP(A995,T11aゾーン名称及び面積!$A$6:$I$2001,8,FALSE)</f>
        <v>0</v>
      </c>
      <c r="O995" s="53">
        <f>VLOOKUP(A995,T11aゾーン名称及び面積!$A$6:$I$2001,9,FALSE)</f>
        <v>0</v>
      </c>
      <c r="P995" s="54">
        <f>VLOOKUP(A995,T23ゾーン別人口!$A$6:$F$2001,6,FALSE)</f>
        <v>0</v>
      </c>
      <c r="Q995" s="58" t="e">
        <f t="shared" si="106"/>
        <v>#DIV/0!</v>
      </c>
      <c r="R995" s="53">
        <f>VLOOKUP(A995,T71密集市街地の状況!$A$6:$F$2000,6,FALSE)</f>
        <v>0</v>
      </c>
      <c r="S995" s="54">
        <f>VLOOKUP(A995,T56建物老朽度!$A$6:$R$2001,17,FALSE)</f>
        <v>0</v>
      </c>
      <c r="T995" s="54">
        <f>VLOOKUP(A995,T56建物老朽度!$A$6:$R$2001,18,FALSE)</f>
        <v>0</v>
      </c>
      <c r="U995" s="54" t="e">
        <f t="shared" si="107"/>
        <v>#DIV/0!</v>
      </c>
      <c r="V995" s="55" t="str">
        <f t="shared" si="108"/>
        <v>-</v>
      </c>
      <c r="W995" s="56">
        <f t="shared" si="109"/>
        <v>0</v>
      </c>
      <c r="X995" s="57">
        <f>VLOOKUP(A995,T71密集市街地の状況!$A$6:$Q$2001,13,FALSE)</f>
        <v>0</v>
      </c>
      <c r="Y995" s="56">
        <f t="shared" si="110"/>
        <v>0</v>
      </c>
      <c r="Z995" s="60"/>
      <c r="AA995" s="60"/>
      <c r="AB995" s="53">
        <f>VLOOKUP(A995,T71密集市街地の状況!$A$6:$Q$2000,15,FALSE)</f>
        <v>0</v>
      </c>
      <c r="AC995" s="61">
        <f t="shared" si="111"/>
        <v>0</v>
      </c>
      <c r="AD995" s="62"/>
    </row>
    <row r="996" spans="1:30" ht="15" customHeight="1">
      <c r="A996" s="49">
        <f>T71密集市街地の状況!A995</f>
        <v>0</v>
      </c>
      <c r="B996" s="16"/>
      <c r="C996" s="16"/>
      <c r="D996" s="16" t="str">
        <f t="shared" si="112"/>
        <v/>
      </c>
      <c r="E996" s="16"/>
      <c r="F996" s="16"/>
      <c r="G996" s="51">
        <v>990</v>
      </c>
      <c r="H996" s="31">
        <f>T71密集市街地の状況!B995</f>
        <v>0</v>
      </c>
      <c r="I996" s="31">
        <f>T71密集市街地の状況!C995</f>
        <v>0</v>
      </c>
      <c r="J996" s="31">
        <f>T71密集市街地の状況!D995</f>
        <v>0</v>
      </c>
      <c r="K996" s="31">
        <f>VLOOKUP(A996,T11aゾーン名称及び面積!$A$6:$I$2001,5,FALSE)</f>
        <v>0</v>
      </c>
      <c r="L996" s="31">
        <f>VLOOKUP(A996,T11aゾーン名称及び面積!$A$6:$I$2001,6,FALSE)</f>
        <v>0</v>
      </c>
      <c r="M996" s="52">
        <f>VLOOKUP(A996,T11aゾーン名称及び面積!$A$6:$I$2001,7,FALSE)</f>
        <v>0</v>
      </c>
      <c r="N996" s="52">
        <f>VLOOKUP(A996,T11aゾーン名称及び面積!$A$6:$I$2001,8,FALSE)</f>
        <v>0</v>
      </c>
      <c r="O996" s="53">
        <f>VLOOKUP(A996,T11aゾーン名称及び面積!$A$6:$I$2001,9,FALSE)</f>
        <v>0</v>
      </c>
      <c r="P996" s="54">
        <f>VLOOKUP(A996,T23ゾーン別人口!$A$6:$F$2001,6,FALSE)</f>
        <v>0</v>
      </c>
      <c r="Q996" s="58" t="e">
        <f t="shared" si="106"/>
        <v>#DIV/0!</v>
      </c>
      <c r="R996" s="53">
        <f>VLOOKUP(A996,T71密集市街地の状況!$A$6:$F$2000,6,FALSE)</f>
        <v>0</v>
      </c>
      <c r="S996" s="54">
        <f>VLOOKUP(A996,T56建物老朽度!$A$6:$R$2001,17,FALSE)</f>
        <v>0</v>
      </c>
      <c r="T996" s="54">
        <f>VLOOKUP(A996,T56建物老朽度!$A$6:$R$2001,18,FALSE)</f>
        <v>0</v>
      </c>
      <c r="U996" s="54" t="e">
        <f t="shared" si="107"/>
        <v>#DIV/0!</v>
      </c>
      <c r="V996" s="55" t="str">
        <f t="shared" si="108"/>
        <v>-</v>
      </c>
      <c r="W996" s="56">
        <f t="shared" si="109"/>
        <v>0</v>
      </c>
      <c r="X996" s="57">
        <f>VLOOKUP(A996,T71密集市街地の状況!$A$6:$Q$2001,13,FALSE)</f>
        <v>0</v>
      </c>
      <c r="Y996" s="56">
        <f t="shared" si="110"/>
        <v>0</v>
      </c>
      <c r="Z996" s="60"/>
      <c r="AA996" s="60"/>
      <c r="AB996" s="53">
        <f>VLOOKUP(A996,T71密集市街地の状況!$A$6:$Q$2000,15,FALSE)</f>
        <v>0</v>
      </c>
      <c r="AC996" s="61">
        <f t="shared" si="111"/>
        <v>0</v>
      </c>
      <c r="AD996" s="62"/>
    </row>
    <row r="997" spans="1:30" ht="15" customHeight="1">
      <c r="A997" s="49">
        <f>T71密集市街地の状況!A996</f>
        <v>0</v>
      </c>
      <c r="B997" s="16"/>
      <c r="C997" s="16"/>
      <c r="D997" s="16" t="str">
        <f t="shared" si="112"/>
        <v/>
      </c>
      <c r="E997" s="16"/>
      <c r="F997" s="16"/>
      <c r="G997" s="51">
        <v>991</v>
      </c>
      <c r="H997" s="31">
        <f>T71密集市街地の状況!B996</f>
        <v>0</v>
      </c>
      <c r="I997" s="31">
        <f>T71密集市街地の状況!C996</f>
        <v>0</v>
      </c>
      <c r="J997" s="31">
        <f>T71密集市街地の状況!D996</f>
        <v>0</v>
      </c>
      <c r="K997" s="31">
        <f>VLOOKUP(A997,T11aゾーン名称及び面積!$A$6:$I$2001,5,FALSE)</f>
        <v>0</v>
      </c>
      <c r="L997" s="31">
        <f>VLOOKUP(A997,T11aゾーン名称及び面積!$A$6:$I$2001,6,FALSE)</f>
        <v>0</v>
      </c>
      <c r="M997" s="52">
        <f>VLOOKUP(A997,T11aゾーン名称及び面積!$A$6:$I$2001,7,FALSE)</f>
        <v>0</v>
      </c>
      <c r="N997" s="52">
        <f>VLOOKUP(A997,T11aゾーン名称及び面積!$A$6:$I$2001,8,FALSE)</f>
        <v>0</v>
      </c>
      <c r="O997" s="53">
        <f>VLOOKUP(A997,T11aゾーン名称及び面積!$A$6:$I$2001,9,FALSE)</f>
        <v>0</v>
      </c>
      <c r="P997" s="54">
        <f>VLOOKUP(A997,T23ゾーン別人口!$A$6:$F$2001,6,FALSE)</f>
        <v>0</v>
      </c>
      <c r="Q997" s="58" t="e">
        <f t="shared" si="106"/>
        <v>#DIV/0!</v>
      </c>
      <c r="R997" s="53">
        <f>VLOOKUP(A997,T71密集市街地の状況!$A$6:$F$2000,6,FALSE)</f>
        <v>0</v>
      </c>
      <c r="S997" s="54">
        <f>VLOOKUP(A997,T56建物老朽度!$A$6:$R$2001,17,FALSE)</f>
        <v>0</v>
      </c>
      <c r="T997" s="54">
        <f>VLOOKUP(A997,T56建物老朽度!$A$6:$R$2001,18,FALSE)</f>
        <v>0</v>
      </c>
      <c r="U997" s="54" t="e">
        <f t="shared" si="107"/>
        <v>#DIV/0!</v>
      </c>
      <c r="V997" s="55" t="str">
        <f t="shared" si="108"/>
        <v>-</v>
      </c>
      <c r="W997" s="56">
        <f t="shared" si="109"/>
        <v>0</v>
      </c>
      <c r="X997" s="57">
        <f>VLOOKUP(A997,T71密集市街地の状況!$A$6:$Q$2001,13,FALSE)</f>
        <v>0</v>
      </c>
      <c r="Y997" s="56">
        <f t="shared" si="110"/>
        <v>0</v>
      </c>
      <c r="Z997" s="60"/>
      <c r="AA997" s="60"/>
      <c r="AB997" s="53">
        <f>VLOOKUP(A997,T71密集市街地の状況!$A$6:$Q$2000,15,FALSE)</f>
        <v>0</v>
      </c>
      <c r="AC997" s="61">
        <f t="shared" si="111"/>
        <v>0</v>
      </c>
      <c r="AD997" s="62"/>
    </row>
    <row r="998" spans="1:30" ht="15" customHeight="1">
      <c r="A998" s="49">
        <f>T71密集市街地の状況!A997</f>
        <v>0</v>
      </c>
      <c r="B998" s="16"/>
      <c r="C998" s="16"/>
      <c r="D998" s="16" t="str">
        <f t="shared" si="112"/>
        <v/>
      </c>
      <c r="E998" s="16"/>
      <c r="F998" s="16"/>
      <c r="G998" s="51">
        <v>992</v>
      </c>
      <c r="H998" s="31">
        <f>T71密集市街地の状況!B997</f>
        <v>0</v>
      </c>
      <c r="I998" s="31">
        <f>T71密集市街地の状況!C997</f>
        <v>0</v>
      </c>
      <c r="J998" s="31">
        <f>T71密集市街地の状況!D997</f>
        <v>0</v>
      </c>
      <c r="K998" s="31">
        <f>VLOOKUP(A998,T11aゾーン名称及び面積!$A$6:$I$2001,5,FALSE)</f>
        <v>0</v>
      </c>
      <c r="L998" s="31">
        <f>VLOOKUP(A998,T11aゾーン名称及び面積!$A$6:$I$2001,6,FALSE)</f>
        <v>0</v>
      </c>
      <c r="M998" s="52">
        <f>VLOOKUP(A998,T11aゾーン名称及び面積!$A$6:$I$2001,7,FALSE)</f>
        <v>0</v>
      </c>
      <c r="N998" s="52">
        <f>VLOOKUP(A998,T11aゾーン名称及び面積!$A$6:$I$2001,8,FALSE)</f>
        <v>0</v>
      </c>
      <c r="O998" s="53">
        <f>VLOOKUP(A998,T11aゾーン名称及び面積!$A$6:$I$2001,9,FALSE)</f>
        <v>0</v>
      </c>
      <c r="P998" s="54">
        <f>VLOOKUP(A998,T23ゾーン別人口!$A$6:$F$2001,6,FALSE)</f>
        <v>0</v>
      </c>
      <c r="Q998" s="58" t="e">
        <f t="shared" si="106"/>
        <v>#DIV/0!</v>
      </c>
      <c r="R998" s="53">
        <f>VLOOKUP(A998,T71密集市街地の状況!$A$6:$F$2000,6,FALSE)</f>
        <v>0</v>
      </c>
      <c r="S998" s="54">
        <f>VLOOKUP(A998,T56建物老朽度!$A$6:$R$2001,17,FALSE)</f>
        <v>0</v>
      </c>
      <c r="T998" s="54">
        <f>VLOOKUP(A998,T56建物老朽度!$A$6:$R$2001,18,FALSE)</f>
        <v>0</v>
      </c>
      <c r="U998" s="54" t="e">
        <f t="shared" si="107"/>
        <v>#DIV/0!</v>
      </c>
      <c r="V998" s="55" t="str">
        <f t="shared" si="108"/>
        <v>-</v>
      </c>
      <c r="W998" s="56">
        <f t="shared" si="109"/>
        <v>0</v>
      </c>
      <c r="X998" s="57">
        <f>VLOOKUP(A998,T71密集市街地の状況!$A$6:$Q$2001,13,FALSE)</f>
        <v>0</v>
      </c>
      <c r="Y998" s="56">
        <f t="shared" si="110"/>
        <v>0</v>
      </c>
      <c r="Z998" s="60"/>
      <c r="AA998" s="60"/>
      <c r="AB998" s="53">
        <f>VLOOKUP(A998,T71密集市街地の状況!$A$6:$Q$2000,15,FALSE)</f>
        <v>0</v>
      </c>
      <c r="AC998" s="61">
        <f t="shared" si="111"/>
        <v>0</v>
      </c>
      <c r="AD998" s="62"/>
    </row>
    <row r="999" spans="1:30" ht="15" customHeight="1">
      <c r="A999" s="49">
        <f>T71密集市街地の状況!A998</f>
        <v>0</v>
      </c>
      <c r="B999" s="16"/>
      <c r="C999" s="16"/>
      <c r="D999" s="16" t="str">
        <f t="shared" si="112"/>
        <v/>
      </c>
      <c r="E999" s="16"/>
      <c r="F999" s="16"/>
      <c r="G999" s="51">
        <v>993</v>
      </c>
      <c r="H999" s="31">
        <f>T71密集市街地の状況!B998</f>
        <v>0</v>
      </c>
      <c r="I999" s="31">
        <f>T71密集市街地の状況!C998</f>
        <v>0</v>
      </c>
      <c r="J999" s="31">
        <f>T71密集市街地の状況!D998</f>
        <v>0</v>
      </c>
      <c r="K999" s="31">
        <f>VLOOKUP(A999,T11aゾーン名称及び面積!$A$6:$I$2001,5,FALSE)</f>
        <v>0</v>
      </c>
      <c r="L999" s="31">
        <f>VLOOKUP(A999,T11aゾーン名称及び面積!$A$6:$I$2001,6,FALSE)</f>
        <v>0</v>
      </c>
      <c r="M999" s="52">
        <f>VLOOKUP(A999,T11aゾーン名称及び面積!$A$6:$I$2001,7,FALSE)</f>
        <v>0</v>
      </c>
      <c r="N999" s="52">
        <f>VLOOKUP(A999,T11aゾーン名称及び面積!$A$6:$I$2001,8,FALSE)</f>
        <v>0</v>
      </c>
      <c r="O999" s="53">
        <f>VLOOKUP(A999,T11aゾーン名称及び面積!$A$6:$I$2001,9,FALSE)</f>
        <v>0</v>
      </c>
      <c r="P999" s="54">
        <f>VLOOKUP(A999,T23ゾーン別人口!$A$6:$F$2001,6,FALSE)</f>
        <v>0</v>
      </c>
      <c r="Q999" s="58" t="e">
        <f t="shared" si="106"/>
        <v>#DIV/0!</v>
      </c>
      <c r="R999" s="53">
        <f>VLOOKUP(A999,T71密集市街地の状況!$A$6:$F$2000,6,FALSE)</f>
        <v>0</v>
      </c>
      <c r="S999" s="54">
        <f>VLOOKUP(A999,T56建物老朽度!$A$6:$R$2001,17,FALSE)</f>
        <v>0</v>
      </c>
      <c r="T999" s="54">
        <f>VLOOKUP(A999,T56建物老朽度!$A$6:$R$2001,18,FALSE)</f>
        <v>0</v>
      </c>
      <c r="U999" s="54" t="e">
        <f t="shared" si="107"/>
        <v>#DIV/0!</v>
      </c>
      <c r="V999" s="55" t="str">
        <f t="shared" si="108"/>
        <v>-</v>
      </c>
      <c r="W999" s="56">
        <f t="shared" si="109"/>
        <v>0</v>
      </c>
      <c r="X999" s="57">
        <f>VLOOKUP(A999,T71密集市街地の状況!$A$6:$Q$2001,13,FALSE)</f>
        <v>0</v>
      </c>
      <c r="Y999" s="56">
        <f t="shared" si="110"/>
        <v>0</v>
      </c>
      <c r="Z999" s="60"/>
      <c r="AA999" s="60"/>
      <c r="AB999" s="53">
        <f>VLOOKUP(A999,T71密集市街地の状況!$A$6:$Q$2000,15,FALSE)</f>
        <v>0</v>
      </c>
      <c r="AC999" s="61">
        <f t="shared" si="111"/>
        <v>0</v>
      </c>
      <c r="AD999" s="62"/>
    </row>
    <row r="1000" spans="1:30" ht="15" customHeight="1">
      <c r="A1000" s="49">
        <f>T71密集市街地の状況!A999</f>
        <v>0</v>
      </c>
      <c r="B1000" s="16"/>
      <c r="C1000" s="16"/>
      <c r="D1000" s="16" t="str">
        <f t="shared" si="112"/>
        <v/>
      </c>
      <c r="E1000" s="16"/>
      <c r="F1000" s="16"/>
      <c r="G1000" s="51">
        <v>994</v>
      </c>
      <c r="H1000" s="31">
        <f>T71密集市街地の状況!B999</f>
        <v>0</v>
      </c>
      <c r="I1000" s="31">
        <f>T71密集市街地の状況!C999</f>
        <v>0</v>
      </c>
      <c r="J1000" s="31">
        <f>T71密集市街地の状況!D999</f>
        <v>0</v>
      </c>
      <c r="K1000" s="31">
        <f>VLOOKUP(A1000,T11aゾーン名称及び面積!$A$6:$I$2001,5,FALSE)</f>
        <v>0</v>
      </c>
      <c r="L1000" s="31">
        <f>VLOOKUP(A1000,T11aゾーン名称及び面積!$A$6:$I$2001,6,FALSE)</f>
        <v>0</v>
      </c>
      <c r="M1000" s="52">
        <f>VLOOKUP(A1000,T11aゾーン名称及び面積!$A$6:$I$2001,7,FALSE)</f>
        <v>0</v>
      </c>
      <c r="N1000" s="52">
        <f>VLOOKUP(A1000,T11aゾーン名称及び面積!$A$6:$I$2001,8,FALSE)</f>
        <v>0</v>
      </c>
      <c r="O1000" s="53">
        <f>VLOOKUP(A1000,T11aゾーン名称及び面積!$A$6:$I$2001,9,FALSE)</f>
        <v>0</v>
      </c>
      <c r="P1000" s="54">
        <f>VLOOKUP(A1000,T23ゾーン別人口!$A$6:$F$2001,6,FALSE)</f>
        <v>0</v>
      </c>
      <c r="Q1000" s="58" t="e">
        <f t="shared" si="106"/>
        <v>#DIV/0!</v>
      </c>
      <c r="R1000" s="53">
        <f>VLOOKUP(A1000,T71密集市街地の状況!$A$6:$F$2000,6,FALSE)</f>
        <v>0</v>
      </c>
      <c r="S1000" s="54">
        <f>VLOOKUP(A1000,T56建物老朽度!$A$6:$R$2001,17,FALSE)</f>
        <v>0</v>
      </c>
      <c r="T1000" s="54">
        <f>VLOOKUP(A1000,T56建物老朽度!$A$6:$R$2001,18,FALSE)</f>
        <v>0</v>
      </c>
      <c r="U1000" s="54" t="e">
        <f t="shared" si="107"/>
        <v>#DIV/0!</v>
      </c>
      <c r="V1000" s="55" t="str">
        <f t="shared" si="108"/>
        <v>-</v>
      </c>
      <c r="W1000" s="56">
        <f t="shared" si="109"/>
        <v>0</v>
      </c>
      <c r="X1000" s="57">
        <f>VLOOKUP(A1000,T71密集市街地の状況!$A$6:$Q$2001,13,FALSE)</f>
        <v>0</v>
      </c>
      <c r="Y1000" s="56">
        <f t="shared" si="110"/>
        <v>0</v>
      </c>
      <c r="Z1000" s="60"/>
      <c r="AA1000" s="60"/>
      <c r="AB1000" s="53">
        <f>VLOOKUP(A1000,T71密集市街地の状況!$A$6:$Q$2000,15,FALSE)</f>
        <v>0</v>
      </c>
      <c r="AC1000" s="61">
        <f t="shared" si="111"/>
        <v>0</v>
      </c>
      <c r="AD1000" s="62"/>
    </row>
    <row r="1001" spans="1:30" ht="15" customHeight="1">
      <c r="A1001" s="49">
        <f>T71密集市街地の状況!A1000</f>
        <v>0</v>
      </c>
      <c r="B1001" s="16"/>
      <c r="C1001" s="16"/>
      <c r="D1001" s="16" t="str">
        <f t="shared" si="112"/>
        <v/>
      </c>
      <c r="E1001" s="16"/>
      <c r="F1001" s="16"/>
      <c r="G1001" s="51">
        <v>995</v>
      </c>
      <c r="H1001" s="31">
        <f>T71密集市街地の状況!B1000</f>
        <v>0</v>
      </c>
      <c r="I1001" s="31">
        <f>T71密集市街地の状況!C1000</f>
        <v>0</v>
      </c>
      <c r="J1001" s="31">
        <f>T71密集市街地の状況!D1000</f>
        <v>0</v>
      </c>
      <c r="K1001" s="31">
        <f>VLOOKUP(A1001,T11aゾーン名称及び面積!$A$6:$I$2001,5,FALSE)</f>
        <v>0</v>
      </c>
      <c r="L1001" s="31">
        <f>VLOOKUP(A1001,T11aゾーン名称及び面積!$A$6:$I$2001,6,FALSE)</f>
        <v>0</v>
      </c>
      <c r="M1001" s="52">
        <f>VLOOKUP(A1001,T11aゾーン名称及び面積!$A$6:$I$2001,7,FALSE)</f>
        <v>0</v>
      </c>
      <c r="N1001" s="52">
        <f>VLOOKUP(A1001,T11aゾーン名称及び面積!$A$6:$I$2001,8,FALSE)</f>
        <v>0</v>
      </c>
      <c r="O1001" s="53">
        <f>VLOOKUP(A1001,T11aゾーン名称及び面積!$A$6:$I$2001,9,FALSE)</f>
        <v>0</v>
      </c>
      <c r="P1001" s="54">
        <f>VLOOKUP(A1001,T23ゾーン別人口!$A$6:$F$2001,6,FALSE)</f>
        <v>0</v>
      </c>
      <c r="Q1001" s="58" t="e">
        <f t="shared" si="106"/>
        <v>#DIV/0!</v>
      </c>
      <c r="R1001" s="53">
        <f>VLOOKUP(A1001,T71密集市街地の状況!$A$6:$F$2000,6,FALSE)</f>
        <v>0</v>
      </c>
      <c r="S1001" s="54">
        <f>VLOOKUP(A1001,T56建物老朽度!$A$6:$R$2001,17,FALSE)</f>
        <v>0</v>
      </c>
      <c r="T1001" s="54">
        <f>VLOOKUP(A1001,T56建物老朽度!$A$6:$R$2001,18,FALSE)</f>
        <v>0</v>
      </c>
      <c r="U1001" s="54" t="e">
        <f t="shared" si="107"/>
        <v>#DIV/0!</v>
      </c>
      <c r="V1001" s="55" t="str">
        <f t="shared" si="108"/>
        <v>-</v>
      </c>
      <c r="W1001" s="56">
        <f t="shared" si="109"/>
        <v>0</v>
      </c>
      <c r="X1001" s="57">
        <f>VLOOKUP(A1001,T71密集市街地の状況!$A$6:$Q$2001,13,FALSE)</f>
        <v>0</v>
      </c>
      <c r="Y1001" s="56">
        <f t="shared" si="110"/>
        <v>0</v>
      </c>
      <c r="Z1001" s="60"/>
      <c r="AA1001" s="60"/>
      <c r="AB1001" s="53">
        <f>VLOOKUP(A1001,T71密集市街地の状況!$A$6:$Q$2000,15,FALSE)</f>
        <v>0</v>
      </c>
      <c r="AC1001" s="61">
        <f t="shared" si="111"/>
        <v>0</v>
      </c>
      <c r="AD1001" s="62"/>
    </row>
    <row r="1002" spans="1:30" ht="15" customHeight="1">
      <c r="A1002" s="49">
        <f>T71密集市街地の状況!A1001</f>
        <v>0</v>
      </c>
      <c r="B1002" s="16"/>
      <c r="C1002" s="16"/>
      <c r="D1002" s="16" t="str">
        <f t="shared" si="112"/>
        <v/>
      </c>
      <c r="E1002" s="16"/>
      <c r="F1002" s="16"/>
      <c r="G1002" s="51">
        <v>996</v>
      </c>
      <c r="H1002" s="31">
        <f>T71密集市街地の状況!B1001</f>
        <v>0</v>
      </c>
      <c r="I1002" s="31">
        <f>T71密集市街地の状況!C1001</f>
        <v>0</v>
      </c>
      <c r="J1002" s="31">
        <f>T71密集市街地の状況!D1001</f>
        <v>0</v>
      </c>
      <c r="K1002" s="31">
        <f>VLOOKUP(A1002,T11aゾーン名称及び面積!$A$6:$I$2001,5,FALSE)</f>
        <v>0</v>
      </c>
      <c r="L1002" s="31">
        <f>VLOOKUP(A1002,T11aゾーン名称及び面積!$A$6:$I$2001,6,FALSE)</f>
        <v>0</v>
      </c>
      <c r="M1002" s="52">
        <f>VLOOKUP(A1002,T11aゾーン名称及び面積!$A$6:$I$2001,7,FALSE)</f>
        <v>0</v>
      </c>
      <c r="N1002" s="52">
        <f>VLOOKUP(A1002,T11aゾーン名称及び面積!$A$6:$I$2001,8,FALSE)</f>
        <v>0</v>
      </c>
      <c r="O1002" s="53">
        <f>VLOOKUP(A1002,T11aゾーン名称及び面積!$A$6:$I$2001,9,FALSE)</f>
        <v>0</v>
      </c>
      <c r="P1002" s="54">
        <f>VLOOKUP(A1002,T23ゾーン別人口!$A$6:$F$2001,6,FALSE)</f>
        <v>0</v>
      </c>
      <c r="Q1002" s="58" t="e">
        <f t="shared" si="106"/>
        <v>#DIV/0!</v>
      </c>
      <c r="R1002" s="53">
        <f>VLOOKUP(A1002,T71密集市街地の状況!$A$6:$F$2000,6,FALSE)</f>
        <v>0</v>
      </c>
      <c r="S1002" s="54">
        <f>VLOOKUP(A1002,T56建物老朽度!$A$6:$R$2001,17,FALSE)</f>
        <v>0</v>
      </c>
      <c r="T1002" s="54">
        <f>VLOOKUP(A1002,T56建物老朽度!$A$6:$R$2001,18,FALSE)</f>
        <v>0</v>
      </c>
      <c r="U1002" s="54" t="e">
        <f t="shared" si="107"/>
        <v>#DIV/0!</v>
      </c>
      <c r="V1002" s="55" t="str">
        <f t="shared" si="108"/>
        <v>-</v>
      </c>
      <c r="W1002" s="56">
        <f t="shared" si="109"/>
        <v>0</v>
      </c>
      <c r="X1002" s="57">
        <f>VLOOKUP(A1002,T71密集市街地の状況!$A$6:$Q$2001,13,FALSE)</f>
        <v>0</v>
      </c>
      <c r="Y1002" s="56">
        <f t="shared" si="110"/>
        <v>0</v>
      </c>
      <c r="Z1002" s="60"/>
      <c r="AA1002" s="60"/>
      <c r="AB1002" s="53">
        <f>VLOOKUP(A1002,T71密集市街地の状況!$A$6:$Q$2000,15,FALSE)</f>
        <v>0</v>
      </c>
      <c r="AC1002" s="61">
        <f t="shared" si="111"/>
        <v>0</v>
      </c>
      <c r="AD1002" s="62"/>
    </row>
    <row r="1003" spans="1:30">
      <c r="M1003" s="6"/>
      <c r="N1003" s="6"/>
    </row>
    <row r="1004" spans="1:30">
      <c r="M1004" s="6"/>
      <c r="N1004" s="6"/>
    </row>
    <row r="1005" spans="1:30">
      <c r="M1005" s="6"/>
      <c r="N1005" s="6"/>
    </row>
    <row r="1006" spans="1:30">
      <c r="M1006" s="6"/>
      <c r="N1006" s="6"/>
    </row>
    <row r="1007" spans="1:30">
      <c r="M1007" s="6"/>
      <c r="N1007" s="6"/>
    </row>
    <row r="1008" spans="1:30">
      <c r="M1008" s="6"/>
      <c r="N1008" s="6"/>
    </row>
    <row r="1009" spans="13:14">
      <c r="M1009" s="6"/>
      <c r="N1009" s="6"/>
    </row>
    <row r="1010" spans="13:14">
      <c r="M1010" s="6"/>
      <c r="N1010" s="6"/>
    </row>
    <row r="1011" spans="13:14">
      <c r="M1011" s="6"/>
      <c r="N1011" s="6"/>
    </row>
    <row r="1012" spans="13:14">
      <c r="M1012" s="6"/>
      <c r="N1012" s="6"/>
    </row>
    <row r="1013" spans="13:14">
      <c r="M1013" s="6"/>
      <c r="N1013" s="6"/>
    </row>
    <row r="1014" spans="13:14">
      <c r="M1014" s="6"/>
      <c r="N1014" s="6"/>
    </row>
    <row r="1015" spans="13:14">
      <c r="M1015" s="6"/>
      <c r="N1015" s="6"/>
    </row>
    <row r="1016" spans="13:14">
      <c r="M1016" s="6"/>
      <c r="N1016" s="6"/>
    </row>
    <row r="1017" spans="13:14">
      <c r="M1017" s="6"/>
      <c r="N1017" s="6"/>
    </row>
    <row r="1018" spans="13:14">
      <c r="M1018" s="6"/>
      <c r="N1018" s="6"/>
    </row>
    <row r="1019" spans="13:14">
      <c r="M1019" s="6"/>
      <c r="N1019" s="6"/>
    </row>
    <row r="1020" spans="13:14">
      <c r="M1020" s="6"/>
      <c r="N1020" s="6"/>
    </row>
    <row r="1021" spans="13:14">
      <c r="M1021" s="6"/>
      <c r="N1021" s="6"/>
    </row>
    <row r="1022" spans="13:14">
      <c r="M1022" s="6"/>
      <c r="N1022" s="6"/>
    </row>
    <row r="1023" spans="13:14">
      <c r="M1023" s="6"/>
      <c r="N1023" s="6"/>
    </row>
    <row r="1024" spans="13:14">
      <c r="M1024" s="6"/>
      <c r="N1024" s="6"/>
    </row>
    <row r="1025" spans="13:14">
      <c r="M1025" s="6"/>
      <c r="N1025" s="6"/>
    </row>
    <row r="1026" spans="13:14">
      <c r="M1026" s="6"/>
      <c r="N1026" s="6"/>
    </row>
    <row r="1027" spans="13:14">
      <c r="M1027" s="6"/>
      <c r="N1027" s="6"/>
    </row>
    <row r="1028" spans="13:14">
      <c r="M1028" s="6"/>
      <c r="N1028" s="6"/>
    </row>
    <row r="1029" spans="13:14">
      <c r="M1029" s="6"/>
      <c r="N1029" s="6"/>
    </row>
    <row r="1030" spans="13:14">
      <c r="M1030" s="6"/>
      <c r="N1030" s="6"/>
    </row>
    <row r="1031" spans="13:14">
      <c r="M1031" s="6"/>
      <c r="N1031" s="6"/>
    </row>
    <row r="1032" spans="13:14">
      <c r="M1032" s="6"/>
      <c r="N1032" s="6"/>
    </row>
    <row r="1033" spans="13:14">
      <c r="M1033" s="6"/>
      <c r="N1033" s="6"/>
    </row>
    <row r="1034" spans="13:14">
      <c r="M1034" s="6"/>
      <c r="N1034" s="6"/>
    </row>
    <row r="1035" spans="13:14">
      <c r="M1035" s="6"/>
      <c r="N1035" s="6"/>
    </row>
    <row r="1036" spans="13:14">
      <c r="M1036" s="6"/>
      <c r="N1036" s="6"/>
    </row>
    <row r="1037" spans="13:14">
      <c r="M1037" s="6"/>
      <c r="N1037" s="6"/>
    </row>
    <row r="1038" spans="13:14">
      <c r="M1038" s="6"/>
      <c r="N1038" s="6"/>
    </row>
    <row r="1039" spans="13:14">
      <c r="M1039" s="6"/>
      <c r="N1039" s="6"/>
    </row>
    <row r="1040" spans="13:14">
      <c r="M1040" s="6"/>
      <c r="N1040" s="6"/>
    </row>
    <row r="1041" spans="13:14">
      <c r="M1041" s="6"/>
      <c r="N1041" s="6"/>
    </row>
    <row r="1042" spans="13:14">
      <c r="M1042" s="6"/>
      <c r="N1042" s="6"/>
    </row>
    <row r="1043" spans="13:14">
      <c r="M1043" s="6"/>
      <c r="N1043" s="6"/>
    </row>
    <row r="1044" spans="13:14">
      <c r="M1044" s="6"/>
      <c r="N1044" s="6"/>
    </row>
    <row r="1045" spans="13:14">
      <c r="M1045" s="6"/>
      <c r="N1045" s="6"/>
    </row>
    <row r="1046" spans="13:14">
      <c r="M1046" s="6"/>
      <c r="N1046" s="6"/>
    </row>
    <row r="1047" spans="13:14">
      <c r="M1047" s="6"/>
      <c r="N1047" s="6"/>
    </row>
    <row r="1048" spans="13:14">
      <c r="M1048" s="6"/>
      <c r="N1048" s="6"/>
    </row>
    <row r="1049" spans="13:14">
      <c r="M1049" s="6"/>
      <c r="N1049" s="6"/>
    </row>
    <row r="1050" spans="13:14">
      <c r="M1050" s="6"/>
      <c r="N1050" s="6"/>
    </row>
    <row r="1051" spans="13:14">
      <c r="M1051" s="6"/>
      <c r="N1051" s="6"/>
    </row>
    <row r="1052" spans="13:14">
      <c r="M1052" s="6"/>
      <c r="N1052" s="6"/>
    </row>
    <row r="1053" spans="13:14">
      <c r="M1053" s="6"/>
      <c r="N1053" s="6"/>
    </row>
    <row r="1054" spans="13:14">
      <c r="M1054" s="6"/>
      <c r="N1054" s="6"/>
    </row>
    <row r="1055" spans="13:14">
      <c r="M1055" s="6"/>
      <c r="N1055" s="6"/>
    </row>
    <row r="1056" spans="13:14">
      <c r="M1056" s="6"/>
      <c r="N1056" s="6"/>
    </row>
    <row r="1057" spans="13:14">
      <c r="M1057" s="6"/>
      <c r="N1057" s="6"/>
    </row>
    <row r="1058" spans="13:14">
      <c r="M1058" s="6"/>
      <c r="N1058" s="6"/>
    </row>
    <row r="1059" spans="13:14">
      <c r="M1059" s="6"/>
      <c r="N1059" s="6"/>
    </row>
    <row r="1060" spans="13:14">
      <c r="M1060" s="6"/>
      <c r="N1060" s="6"/>
    </row>
    <row r="1061" spans="13:14">
      <c r="M1061" s="6"/>
      <c r="N1061" s="6"/>
    </row>
    <row r="1062" spans="13:14">
      <c r="M1062" s="6"/>
      <c r="N1062" s="6"/>
    </row>
    <row r="1063" spans="13:14">
      <c r="M1063" s="6"/>
      <c r="N1063" s="6"/>
    </row>
    <row r="1064" spans="13:14">
      <c r="M1064" s="6"/>
      <c r="N1064" s="6"/>
    </row>
    <row r="1065" spans="13:14">
      <c r="M1065" s="6"/>
      <c r="N1065" s="6"/>
    </row>
    <row r="1066" spans="13:14">
      <c r="M1066" s="6"/>
      <c r="N1066" s="6"/>
    </row>
    <row r="1067" spans="13:14">
      <c r="M1067" s="6"/>
      <c r="N1067" s="6"/>
    </row>
    <row r="1068" spans="13:14">
      <c r="M1068" s="6"/>
      <c r="N1068" s="6"/>
    </row>
    <row r="1069" spans="13:14">
      <c r="M1069" s="6"/>
      <c r="N1069" s="6"/>
    </row>
    <row r="1070" spans="13:14">
      <c r="M1070" s="6"/>
      <c r="N1070" s="6"/>
    </row>
    <row r="1071" spans="13:14">
      <c r="M1071" s="6"/>
      <c r="N1071" s="6"/>
    </row>
    <row r="1072" spans="13:14">
      <c r="M1072" s="6"/>
      <c r="N1072" s="6"/>
    </row>
    <row r="1073" spans="13:14">
      <c r="M1073" s="6"/>
      <c r="N1073" s="6"/>
    </row>
    <row r="1074" spans="13:14">
      <c r="M1074" s="6"/>
      <c r="N1074" s="6"/>
    </row>
    <row r="1075" spans="13:14">
      <c r="M1075" s="6"/>
      <c r="N1075" s="6"/>
    </row>
    <row r="1076" spans="13:14">
      <c r="M1076" s="6"/>
      <c r="N1076" s="6"/>
    </row>
    <row r="1077" spans="13:14">
      <c r="M1077" s="6"/>
      <c r="N1077" s="6"/>
    </row>
    <row r="1078" spans="13:14">
      <c r="M1078" s="6"/>
      <c r="N1078" s="6"/>
    </row>
    <row r="1079" spans="13:14">
      <c r="M1079" s="6"/>
      <c r="N1079" s="6"/>
    </row>
    <row r="1080" spans="13:14">
      <c r="M1080" s="6"/>
      <c r="N1080" s="6"/>
    </row>
    <row r="1081" spans="13:14">
      <c r="M1081" s="6"/>
      <c r="N1081" s="6"/>
    </row>
    <row r="1082" spans="13:14">
      <c r="M1082" s="6"/>
      <c r="N1082" s="6"/>
    </row>
    <row r="1083" spans="13:14">
      <c r="M1083" s="6"/>
      <c r="N1083" s="6"/>
    </row>
    <row r="1084" spans="13:14">
      <c r="M1084" s="6"/>
      <c r="N1084" s="6"/>
    </row>
    <row r="1085" spans="13:14">
      <c r="M1085" s="6"/>
      <c r="N1085" s="6"/>
    </row>
    <row r="1086" spans="13:14">
      <c r="M1086" s="6"/>
      <c r="N1086" s="6"/>
    </row>
    <row r="1087" spans="13:14">
      <c r="M1087" s="6"/>
      <c r="N1087" s="6"/>
    </row>
    <row r="1088" spans="13:14">
      <c r="M1088" s="6"/>
      <c r="N1088" s="6"/>
    </row>
    <row r="1089" spans="13:14">
      <c r="M1089" s="6"/>
      <c r="N1089" s="6"/>
    </row>
    <row r="1090" spans="13:14">
      <c r="M1090" s="6"/>
      <c r="N1090" s="6"/>
    </row>
    <row r="1091" spans="13:14">
      <c r="M1091" s="6"/>
      <c r="N1091" s="6"/>
    </row>
    <row r="1092" spans="13:14">
      <c r="M1092" s="6"/>
      <c r="N1092" s="6"/>
    </row>
    <row r="1093" spans="13:14">
      <c r="M1093" s="6"/>
      <c r="N1093" s="6"/>
    </row>
    <row r="1094" spans="13:14">
      <c r="M1094" s="6"/>
      <c r="N1094" s="6"/>
    </row>
    <row r="1095" spans="13:14">
      <c r="M1095" s="6"/>
      <c r="N1095" s="6"/>
    </row>
    <row r="1096" spans="13:14">
      <c r="M1096" s="6"/>
      <c r="N1096" s="6"/>
    </row>
    <row r="1097" spans="13:14">
      <c r="M1097" s="6"/>
      <c r="N1097" s="6"/>
    </row>
    <row r="1098" spans="13:14">
      <c r="M1098" s="6"/>
      <c r="N1098" s="6"/>
    </row>
    <row r="1099" spans="13:14">
      <c r="M1099" s="6"/>
      <c r="N1099" s="6"/>
    </row>
    <row r="1100" spans="13:14">
      <c r="M1100" s="6"/>
      <c r="N1100" s="6"/>
    </row>
    <row r="1101" spans="13:14">
      <c r="M1101" s="6"/>
      <c r="N1101" s="6"/>
    </row>
    <row r="1102" spans="13:14">
      <c r="M1102" s="6"/>
      <c r="N1102" s="6"/>
    </row>
    <row r="1103" spans="13:14">
      <c r="M1103" s="6"/>
      <c r="N1103" s="6"/>
    </row>
    <row r="1104" spans="13:14">
      <c r="M1104" s="6"/>
      <c r="N1104" s="6"/>
    </row>
    <row r="1105" spans="13:14">
      <c r="M1105" s="6"/>
      <c r="N1105" s="6"/>
    </row>
    <row r="1106" spans="13:14">
      <c r="M1106" s="6"/>
      <c r="N1106" s="6"/>
    </row>
    <row r="1107" spans="13:14">
      <c r="M1107" s="6"/>
      <c r="N1107" s="6"/>
    </row>
    <row r="1108" spans="13:14">
      <c r="M1108" s="6"/>
      <c r="N1108" s="6"/>
    </row>
    <row r="1109" spans="13:14">
      <c r="M1109" s="6"/>
      <c r="N1109" s="6"/>
    </row>
    <row r="1110" spans="13:14">
      <c r="M1110" s="6"/>
      <c r="N1110" s="6"/>
    </row>
    <row r="1111" spans="13:14">
      <c r="M1111" s="6"/>
      <c r="N1111" s="6"/>
    </row>
    <row r="1112" spans="13:14">
      <c r="M1112" s="6"/>
      <c r="N1112" s="6"/>
    </row>
    <row r="1113" spans="13:14">
      <c r="M1113" s="6"/>
      <c r="N1113" s="6"/>
    </row>
    <row r="1114" spans="13:14">
      <c r="M1114" s="6"/>
      <c r="N1114" s="6"/>
    </row>
    <row r="1115" spans="13:14">
      <c r="M1115" s="6"/>
      <c r="N1115" s="6"/>
    </row>
    <row r="1116" spans="13:14">
      <c r="M1116" s="6"/>
      <c r="N1116" s="6"/>
    </row>
    <row r="1117" spans="13:14">
      <c r="M1117" s="6"/>
      <c r="N1117" s="6"/>
    </row>
    <row r="1118" spans="13:14">
      <c r="M1118" s="6"/>
      <c r="N1118" s="6"/>
    </row>
    <row r="1119" spans="13:14">
      <c r="M1119" s="6"/>
      <c r="N1119" s="6"/>
    </row>
    <row r="1120" spans="13:14">
      <c r="M1120" s="6"/>
      <c r="N1120" s="6"/>
    </row>
    <row r="1121" spans="13:14">
      <c r="M1121" s="6"/>
      <c r="N1121" s="6"/>
    </row>
    <row r="1122" spans="13:14">
      <c r="M1122" s="6"/>
      <c r="N1122" s="6"/>
    </row>
    <row r="1123" spans="13:14">
      <c r="M1123" s="6"/>
      <c r="N1123" s="6"/>
    </row>
    <row r="1124" spans="13:14">
      <c r="M1124" s="6"/>
      <c r="N1124" s="6"/>
    </row>
    <row r="1125" spans="13:14">
      <c r="M1125" s="6"/>
      <c r="N1125" s="6"/>
    </row>
    <row r="1126" spans="13:14">
      <c r="M1126" s="6"/>
      <c r="N1126" s="6"/>
    </row>
    <row r="1127" spans="13:14">
      <c r="M1127" s="6"/>
      <c r="N1127" s="6"/>
    </row>
    <row r="1128" spans="13:14">
      <c r="M1128" s="6"/>
      <c r="N1128" s="6"/>
    </row>
    <row r="1129" spans="13:14">
      <c r="M1129" s="6"/>
      <c r="N1129" s="6"/>
    </row>
    <row r="1130" spans="13:14">
      <c r="M1130" s="6"/>
      <c r="N1130" s="6"/>
    </row>
    <row r="1131" spans="13:14">
      <c r="M1131" s="6"/>
      <c r="N1131" s="6"/>
    </row>
    <row r="1132" spans="13:14">
      <c r="M1132" s="6"/>
      <c r="N1132" s="6"/>
    </row>
    <row r="1133" spans="13:14">
      <c r="M1133" s="6"/>
      <c r="N1133" s="6"/>
    </row>
    <row r="1134" spans="13:14">
      <c r="M1134" s="6"/>
      <c r="N1134" s="6"/>
    </row>
    <row r="1135" spans="13:14">
      <c r="M1135" s="6"/>
      <c r="N1135" s="6"/>
    </row>
    <row r="1136" spans="13:14">
      <c r="M1136" s="6"/>
      <c r="N1136" s="6"/>
    </row>
    <row r="1137" spans="13:14">
      <c r="M1137" s="6"/>
      <c r="N1137" s="6"/>
    </row>
    <row r="1138" spans="13:14">
      <c r="M1138" s="6"/>
      <c r="N1138" s="6"/>
    </row>
    <row r="1139" spans="13:14">
      <c r="M1139" s="6"/>
      <c r="N1139" s="6"/>
    </row>
    <row r="1140" spans="13:14">
      <c r="M1140" s="6"/>
      <c r="N1140" s="6"/>
    </row>
    <row r="1141" spans="13:14">
      <c r="M1141" s="6"/>
      <c r="N1141" s="6"/>
    </row>
    <row r="1142" spans="13:14">
      <c r="M1142" s="6"/>
      <c r="N1142" s="6"/>
    </row>
    <row r="1143" spans="13:14">
      <c r="M1143" s="6"/>
      <c r="N1143" s="6"/>
    </row>
    <row r="1144" spans="13:14">
      <c r="M1144" s="6"/>
      <c r="N1144" s="6"/>
    </row>
    <row r="1145" spans="13:14">
      <c r="M1145" s="6"/>
      <c r="N1145" s="6"/>
    </row>
    <row r="1146" spans="13:14">
      <c r="M1146" s="6"/>
      <c r="N1146" s="6"/>
    </row>
    <row r="1147" spans="13:14">
      <c r="M1147" s="6"/>
      <c r="N1147" s="6"/>
    </row>
    <row r="1148" spans="13:14">
      <c r="M1148" s="6"/>
      <c r="N1148" s="6"/>
    </row>
    <row r="1149" spans="13:14">
      <c r="M1149" s="6"/>
      <c r="N1149" s="6"/>
    </row>
    <row r="1150" spans="13:14">
      <c r="M1150" s="6"/>
      <c r="N1150" s="6"/>
    </row>
    <row r="1151" spans="13:14">
      <c r="M1151" s="6"/>
      <c r="N1151" s="6"/>
    </row>
    <row r="1152" spans="13:14">
      <c r="M1152" s="6"/>
      <c r="N1152" s="6"/>
    </row>
    <row r="1153" spans="13:14">
      <c r="M1153" s="6"/>
      <c r="N1153" s="6"/>
    </row>
    <row r="1154" spans="13:14">
      <c r="M1154" s="6"/>
      <c r="N1154" s="6"/>
    </row>
    <row r="1155" spans="13:14">
      <c r="M1155" s="6"/>
      <c r="N1155" s="6"/>
    </row>
    <row r="1156" spans="13:14">
      <c r="M1156" s="6"/>
      <c r="N1156" s="6"/>
    </row>
    <row r="1157" spans="13:14">
      <c r="M1157" s="6"/>
      <c r="N1157" s="6"/>
    </row>
    <row r="1158" spans="13:14">
      <c r="M1158" s="6"/>
      <c r="N1158" s="6"/>
    </row>
    <row r="1159" spans="13:14">
      <c r="M1159" s="6"/>
      <c r="N1159" s="6"/>
    </row>
    <row r="1160" spans="13:14">
      <c r="M1160" s="6"/>
      <c r="N1160" s="6"/>
    </row>
    <row r="1161" spans="13:14">
      <c r="M1161" s="6"/>
      <c r="N1161" s="6"/>
    </row>
    <row r="1162" spans="13:14">
      <c r="M1162" s="6"/>
      <c r="N1162" s="6"/>
    </row>
    <row r="1163" spans="13:14">
      <c r="M1163" s="6"/>
      <c r="N1163" s="6"/>
    </row>
    <row r="1164" spans="13:14">
      <c r="M1164" s="6"/>
      <c r="N1164" s="6"/>
    </row>
    <row r="1165" spans="13:14">
      <c r="M1165" s="6"/>
      <c r="N1165" s="6"/>
    </row>
    <row r="1166" spans="13:14">
      <c r="M1166" s="6"/>
      <c r="N1166" s="6"/>
    </row>
    <row r="1167" spans="13:14">
      <c r="M1167" s="6"/>
      <c r="N1167" s="6"/>
    </row>
    <row r="1168" spans="13:14">
      <c r="M1168" s="6"/>
      <c r="N1168" s="6"/>
    </row>
    <row r="1169" spans="13:14">
      <c r="M1169" s="6"/>
      <c r="N1169" s="6"/>
    </row>
    <row r="1170" spans="13:14">
      <c r="M1170" s="6"/>
      <c r="N1170" s="6"/>
    </row>
    <row r="1171" spans="13:14">
      <c r="M1171" s="6"/>
      <c r="N1171" s="6"/>
    </row>
    <row r="1172" spans="13:14">
      <c r="M1172" s="6"/>
      <c r="N1172" s="6"/>
    </row>
    <row r="1173" spans="13:14">
      <c r="M1173" s="6"/>
      <c r="N1173" s="6"/>
    </row>
    <row r="1174" spans="13:14">
      <c r="M1174" s="6"/>
      <c r="N1174" s="6"/>
    </row>
    <row r="1175" spans="13:14">
      <c r="M1175" s="6"/>
      <c r="N1175" s="6"/>
    </row>
    <row r="1176" spans="13:14">
      <c r="M1176" s="6"/>
      <c r="N1176" s="6"/>
    </row>
    <row r="1177" spans="13:14">
      <c r="M1177" s="6"/>
      <c r="N1177" s="6"/>
    </row>
    <row r="1178" spans="13:14">
      <c r="M1178" s="6"/>
      <c r="N1178" s="6"/>
    </row>
    <row r="1179" spans="13:14">
      <c r="M1179" s="6"/>
      <c r="N1179" s="6"/>
    </row>
    <row r="1180" spans="13:14">
      <c r="M1180" s="6"/>
      <c r="N1180" s="6"/>
    </row>
    <row r="1181" spans="13:14">
      <c r="M1181" s="6"/>
      <c r="N1181" s="6"/>
    </row>
    <row r="1182" spans="13:14">
      <c r="M1182" s="6"/>
      <c r="N1182" s="6"/>
    </row>
    <row r="1183" spans="13:14">
      <c r="M1183" s="6"/>
      <c r="N1183" s="6"/>
    </row>
    <row r="1184" spans="13:14">
      <c r="M1184" s="6"/>
      <c r="N1184" s="6"/>
    </row>
    <row r="1185" spans="13:14">
      <c r="M1185" s="6"/>
      <c r="N1185" s="6"/>
    </row>
    <row r="1186" spans="13:14">
      <c r="M1186" s="6"/>
      <c r="N1186" s="6"/>
    </row>
    <row r="1187" spans="13:14">
      <c r="M1187" s="6"/>
      <c r="N1187" s="6"/>
    </row>
    <row r="1188" spans="13:14">
      <c r="M1188" s="6"/>
      <c r="N1188" s="6"/>
    </row>
    <row r="1189" spans="13:14">
      <c r="M1189" s="6"/>
      <c r="N1189" s="6"/>
    </row>
    <row r="1190" spans="13:14">
      <c r="M1190" s="6"/>
      <c r="N1190" s="6"/>
    </row>
    <row r="1191" spans="13:14">
      <c r="M1191" s="6"/>
      <c r="N1191" s="6"/>
    </row>
    <row r="1192" spans="13:14">
      <c r="M1192" s="6"/>
      <c r="N1192" s="6"/>
    </row>
    <row r="1193" spans="13:14">
      <c r="M1193" s="6"/>
      <c r="N1193" s="6"/>
    </row>
    <row r="1194" spans="13:14">
      <c r="M1194" s="6"/>
      <c r="N1194" s="6"/>
    </row>
    <row r="1195" spans="13:14">
      <c r="M1195" s="6"/>
      <c r="N1195" s="6"/>
    </row>
    <row r="1196" spans="13:14">
      <c r="M1196" s="6"/>
      <c r="N1196" s="6"/>
    </row>
    <row r="1197" spans="13:14">
      <c r="M1197" s="6"/>
      <c r="N1197" s="6"/>
    </row>
    <row r="1198" spans="13:14">
      <c r="M1198" s="6"/>
      <c r="N1198" s="6"/>
    </row>
    <row r="1199" spans="13:14">
      <c r="M1199" s="6"/>
      <c r="N1199" s="6"/>
    </row>
    <row r="1200" spans="13:14">
      <c r="M1200" s="6"/>
      <c r="N1200" s="6"/>
    </row>
    <row r="1201" spans="13:14">
      <c r="M1201" s="6"/>
      <c r="N1201" s="6"/>
    </row>
    <row r="1202" spans="13:14">
      <c r="M1202" s="6"/>
      <c r="N1202" s="6"/>
    </row>
    <row r="1203" spans="13:14">
      <c r="M1203" s="6"/>
      <c r="N1203" s="6"/>
    </row>
    <row r="1204" spans="13:14">
      <c r="M1204" s="6"/>
      <c r="N1204" s="6"/>
    </row>
    <row r="1205" spans="13:14">
      <c r="M1205" s="6"/>
      <c r="N1205" s="6"/>
    </row>
    <row r="1206" spans="13:14">
      <c r="M1206" s="6"/>
      <c r="N1206" s="6"/>
    </row>
    <row r="1207" spans="13:14">
      <c r="M1207" s="6"/>
      <c r="N1207" s="6"/>
    </row>
    <row r="1208" spans="13:14">
      <c r="M1208" s="6"/>
      <c r="N1208" s="6"/>
    </row>
    <row r="1209" spans="13:14">
      <c r="M1209" s="6"/>
      <c r="N1209" s="6"/>
    </row>
    <row r="1210" spans="13:14">
      <c r="M1210" s="6"/>
      <c r="N1210" s="6"/>
    </row>
    <row r="1211" spans="13:14">
      <c r="M1211" s="6"/>
      <c r="N1211" s="6"/>
    </row>
    <row r="1212" spans="13:14">
      <c r="M1212" s="6"/>
      <c r="N1212" s="6"/>
    </row>
    <row r="1213" spans="13:14">
      <c r="M1213" s="6"/>
      <c r="N1213" s="6"/>
    </row>
    <row r="1214" spans="13:14">
      <c r="M1214" s="6"/>
      <c r="N1214" s="6"/>
    </row>
    <row r="1215" spans="13:14">
      <c r="M1215" s="6"/>
      <c r="N1215" s="6"/>
    </row>
    <row r="1216" spans="13:14">
      <c r="M1216" s="6"/>
      <c r="N1216" s="6"/>
    </row>
    <row r="1217" spans="13:14">
      <c r="M1217" s="6"/>
      <c r="N1217" s="6"/>
    </row>
    <row r="1218" spans="13:14">
      <c r="M1218" s="6"/>
      <c r="N1218" s="6"/>
    </row>
    <row r="1219" spans="13:14">
      <c r="M1219" s="6"/>
      <c r="N1219" s="6"/>
    </row>
    <row r="1220" spans="13:14">
      <c r="M1220" s="6"/>
      <c r="N1220" s="6"/>
    </row>
    <row r="1221" spans="13:14">
      <c r="M1221" s="6"/>
      <c r="N1221" s="6"/>
    </row>
    <row r="1222" spans="13:14">
      <c r="M1222" s="6"/>
      <c r="N1222" s="6"/>
    </row>
    <row r="1223" spans="13:14">
      <c r="M1223" s="6"/>
      <c r="N1223" s="6"/>
    </row>
    <row r="1224" spans="13:14">
      <c r="M1224" s="6"/>
      <c r="N1224" s="6"/>
    </row>
    <row r="1225" spans="13:14">
      <c r="M1225" s="6"/>
      <c r="N1225" s="6"/>
    </row>
    <row r="1226" spans="13:14">
      <c r="M1226" s="6"/>
      <c r="N1226" s="6"/>
    </row>
    <row r="1227" spans="13:14">
      <c r="M1227" s="6"/>
      <c r="N1227" s="6"/>
    </row>
    <row r="1228" spans="13:14">
      <c r="M1228" s="6"/>
      <c r="N1228" s="6"/>
    </row>
    <row r="1229" spans="13:14">
      <c r="M1229" s="6"/>
      <c r="N1229" s="6"/>
    </row>
    <row r="1230" spans="13:14">
      <c r="M1230" s="6"/>
      <c r="N1230" s="6"/>
    </row>
    <row r="1231" spans="13:14">
      <c r="M1231" s="6"/>
      <c r="N1231" s="6"/>
    </row>
    <row r="1232" spans="13:14">
      <c r="M1232" s="6"/>
      <c r="N1232" s="6"/>
    </row>
    <row r="1233" spans="13:14">
      <c r="M1233" s="6"/>
      <c r="N1233" s="6"/>
    </row>
    <row r="1234" spans="13:14">
      <c r="M1234" s="6"/>
      <c r="N1234" s="6"/>
    </row>
    <row r="1235" spans="13:14">
      <c r="M1235" s="6"/>
      <c r="N1235" s="6"/>
    </row>
    <row r="1236" spans="13:14">
      <c r="M1236" s="6"/>
      <c r="N1236" s="6"/>
    </row>
    <row r="1237" spans="13:14">
      <c r="M1237" s="6"/>
      <c r="N1237" s="6"/>
    </row>
    <row r="1238" spans="13:14">
      <c r="M1238" s="6"/>
      <c r="N1238" s="6"/>
    </row>
    <row r="1239" spans="13:14">
      <c r="M1239" s="6"/>
      <c r="N1239" s="6"/>
    </row>
    <row r="1240" spans="13:14">
      <c r="M1240" s="6"/>
      <c r="N1240" s="6"/>
    </row>
    <row r="1241" spans="13:14">
      <c r="M1241" s="6"/>
      <c r="N1241" s="6"/>
    </row>
    <row r="1242" spans="13:14">
      <c r="M1242" s="6"/>
      <c r="N1242" s="6"/>
    </row>
    <row r="1243" spans="13:14">
      <c r="M1243" s="6"/>
      <c r="N1243" s="6"/>
    </row>
    <row r="1244" spans="13:14">
      <c r="M1244" s="6"/>
      <c r="N1244" s="6"/>
    </row>
    <row r="1245" spans="13:14">
      <c r="M1245" s="6"/>
      <c r="N1245" s="6"/>
    </row>
    <row r="1246" spans="13:14">
      <c r="M1246" s="6"/>
      <c r="N1246" s="6"/>
    </row>
    <row r="1247" spans="13:14">
      <c r="M1247" s="6"/>
      <c r="N1247" s="6"/>
    </row>
    <row r="1248" spans="13:14">
      <c r="M1248" s="6"/>
      <c r="N1248" s="6"/>
    </row>
    <row r="1249" spans="13:14">
      <c r="M1249" s="6"/>
      <c r="N1249" s="6"/>
    </row>
    <row r="1250" spans="13:14">
      <c r="M1250" s="6"/>
      <c r="N1250" s="6"/>
    </row>
    <row r="1251" spans="13:14">
      <c r="M1251" s="6"/>
      <c r="N1251" s="6"/>
    </row>
    <row r="1252" spans="13:14">
      <c r="M1252" s="6"/>
      <c r="N1252" s="6"/>
    </row>
    <row r="1253" spans="13:14">
      <c r="M1253" s="6"/>
      <c r="N1253" s="6"/>
    </row>
    <row r="1254" spans="13:14">
      <c r="M1254" s="6"/>
      <c r="N1254" s="6"/>
    </row>
    <row r="1255" spans="13:14">
      <c r="M1255" s="6"/>
      <c r="N1255" s="6"/>
    </row>
    <row r="1256" spans="13:14">
      <c r="M1256" s="6"/>
      <c r="N1256" s="6"/>
    </row>
    <row r="1257" spans="13:14">
      <c r="M1257" s="6"/>
      <c r="N1257" s="6"/>
    </row>
    <row r="1258" spans="13:14">
      <c r="M1258" s="6"/>
      <c r="N1258" s="6"/>
    </row>
    <row r="1259" spans="13:14">
      <c r="M1259" s="6"/>
      <c r="N1259" s="6"/>
    </row>
    <row r="1260" spans="13:14">
      <c r="M1260" s="6"/>
      <c r="N1260" s="6"/>
    </row>
    <row r="1261" spans="13:14">
      <c r="M1261" s="6"/>
      <c r="N1261" s="6"/>
    </row>
    <row r="1262" spans="13:14">
      <c r="M1262" s="6"/>
      <c r="N1262" s="6"/>
    </row>
    <row r="1263" spans="13:14">
      <c r="M1263" s="6"/>
      <c r="N1263" s="6"/>
    </row>
    <row r="1264" spans="13:14">
      <c r="M1264" s="6"/>
      <c r="N1264" s="6"/>
    </row>
    <row r="1265" spans="13:14">
      <c r="M1265" s="6"/>
      <c r="N1265" s="6"/>
    </row>
    <row r="1266" spans="13:14">
      <c r="M1266" s="6"/>
      <c r="N1266" s="6"/>
    </row>
    <row r="1267" spans="13:14">
      <c r="M1267" s="6"/>
      <c r="N1267" s="6"/>
    </row>
    <row r="1268" spans="13:14">
      <c r="M1268" s="6"/>
      <c r="N1268" s="6"/>
    </row>
    <row r="1269" spans="13:14">
      <c r="M1269" s="6"/>
      <c r="N1269" s="6"/>
    </row>
    <row r="1270" spans="13:14">
      <c r="M1270" s="6"/>
      <c r="N1270" s="6"/>
    </row>
    <row r="1271" spans="13:14">
      <c r="M1271" s="6"/>
      <c r="N1271" s="6"/>
    </row>
    <row r="1272" spans="13:14">
      <c r="M1272" s="6"/>
      <c r="N1272" s="6"/>
    </row>
    <row r="1273" spans="13:14">
      <c r="M1273" s="6"/>
      <c r="N1273" s="6"/>
    </row>
    <row r="1274" spans="13:14">
      <c r="M1274" s="6"/>
      <c r="N1274" s="6"/>
    </row>
    <row r="1275" spans="13:14">
      <c r="M1275" s="6"/>
      <c r="N1275" s="6"/>
    </row>
    <row r="1276" spans="13:14">
      <c r="M1276" s="6"/>
      <c r="N1276" s="6"/>
    </row>
    <row r="1277" spans="13:14">
      <c r="M1277" s="6"/>
      <c r="N1277" s="6"/>
    </row>
    <row r="1278" spans="13:14">
      <c r="M1278" s="6"/>
      <c r="N1278" s="6"/>
    </row>
    <row r="1279" spans="13:14">
      <c r="M1279" s="6"/>
      <c r="N1279" s="6"/>
    </row>
    <row r="1280" spans="13:14">
      <c r="M1280" s="6"/>
      <c r="N1280" s="6"/>
    </row>
    <row r="1281" spans="13:14">
      <c r="M1281" s="6"/>
      <c r="N1281" s="6"/>
    </row>
    <row r="1282" spans="13:14">
      <c r="M1282" s="6"/>
      <c r="N1282" s="6"/>
    </row>
    <row r="1283" spans="13:14">
      <c r="M1283" s="6"/>
      <c r="N1283" s="6"/>
    </row>
    <row r="1284" spans="13:14">
      <c r="M1284" s="6"/>
      <c r="N1284" s="6"/>
    </row>
    <row r="1285" spans="13:14">
      <c r="M1285" s="6"/>
      <c r="N1285" s="6"/>
    </row>
    <row r="1286" spans="13:14">
      <c r="M1286" s="6"/>
      <c r="N1286" s="6"/>
    </row>
    <row r="1287" spans="13:14">
      <c r="M1287" s="6"/>
      <c r="N1287" s="6"/>
    </row>
    <row r="1288" spans="13:14">
      <c r="M1288" s="6"/>
      <c r="N1288" s="6"/>
    </row>
    <row r="1289" spans="13:14">
      <c r="M1289" s="6"/>
      <c r="N1289" s="6"/>
    </row>
    <row r="1290" spans="13:14">
      <c r="M1290" s="6"/>
      <c r="N1290" s="6"/>
    </row>
    <row r="1291" spans="13:14">
      <c r="M1291" s="6"/>
      <c r="N1291" s="6"/>
    </row>
    <row r="1292" spans="13:14">
      <c r="M1292" s="6"/>
      <c r="N1292" s="6"/>
    </row>
    <row r="1293" spans="13:14">
      <c r="M1293" s="6"/>
      <c r="N1293" s="6"/>
    </row>
    <row r="1294" spans="13:14">
      <c r="M1294" s="6"/>
      <c r="N1294" s="6"/>
    </row>
    <row r="1295" spans="13:14">
      <c r="M1295" s="6"/>
      <c r="N1295" s="6"/>
    </row>
    <row r="1296" spans="13:14">
      <c r="M1296" s="6"/>
      <c r="N1296" s="6"/>
    </row>
    <row r="1297" spans="13:14">
      <c r="M1297" s="6"/>
      <c r="N1297" s="6"/>
    </row>
    <row r="1298" spans="13:14">
      <c r="M1298" s="6"/>
      <c r="N1298" s="6"/>
    </row>
    <row r="1299" spans="13:14">
      <c r="M1299" s="6"/>
      <c r="N1299" s="6"/>
    </row>
    <row r="1300" spans="13:14">
      <c r="M1300" s="6"/>
      <c r="N1300" s="6"/>
    </row>
    <row r="1301" spans="13:14">
      <c r="M1301" s="6"/>
      <c r="N1301" s="6"/>
    </row>
    <row r="1302" spans="13:14">
      <c r="M1302" s="6"/>
      <c r="N1302" s="6"/>
    </row>
    <row r="1303" spans="13:14">
      <c r="M1303" s="6"/>
      <c r="N1303" s="6"/>
    </row>
    <row r="1304" spans="13:14">
      <c r="M1304" s="6"/>
      <c r="N1304" s="6"/>
    </row>
    <row r="1305" spans="13:14">
      <c r="M1305" s="6"/>
      <c r="N1305" s="6"/>
    </row>
    <row r="1306" spans="13:14">
      <c r="M1306" s="6"/>
      <c r="N1306" s="6"/>
    </row>
    <row r="1307" spans="13:14">
      <c r="M1307" s="6"/>
      <c r="N1307" s="6"/>
    </row>
    <row r="1308" spans="13:14">
      <c r="M1308" s="6"/>
      <c r="N1308" s="6"/>
    </row>
    <row r="1309" spans="13:14">
      <c r="M1309" s="6"/>
      <c r="N1309" s="6"/>
    </row>
    <row r="1310" spans="13:14">
      <c r="M1310" s="6"/>
      <c r="N1310" s="6"/>
    </row>
    <row r="1311" spans="13:14">
      <c r="M1311" s="6"/>
      <c r="N1311" s="6"/>
    </row>
    <row r="1312" spans="13:14">
      <c r="M1312" s="6"/>
      <c r="N1312" s="6"/>
    </row>
    <row r="1313" spans="13:14">
      <c r="M1313" s="6"/>
      <c r="N1313" s="6"/>
    </row>
    <row r="1314" spans="13:14">
      <c r="M1314" s="6"/>
      <c r="N1314" s="6"/>
    </row>
    <row r="1315" spans="13:14">
      <c r="M1315" s="6"/>
      <c r="N1315" s="6"/>
    </row>
    <row r="1316" spans="13:14">
      <c r="M1316" s="6"/>
      <c r="N1316" s="6"/>
    </row>
    <row r="1317" spans="13:14">
      <c r="M1317" s="6"/>
      <c r="N1317" s="6"/>
    </row>
    <row r="1318" spans="13:14">
      <c r="M1318" s="6"/>
      <c r="N1318" s="6"/>
    </row>
    <row r="1319" spans="13:14">
      <c r="M1319" s="6"/>
      <c r="N1319" s="6"/>
    </row>
    <row r="1320" spans="13:14">
      <c r="M1320" s="6"/>
      <c r="N1320" s="6"/>
    </row>
    <row r="1321" spans="13:14">
      <c r="M1321" s="6"/>
      <c r="N1321" s="6"/>
    </row>
    <row r="1322" spans="13:14">
      <c r="M1322" s="6"/>
      <c r="N1322" s="6"/>
    </row>
    <row r="1323" spans="13:14">
      <c r="M1323" s="6"/>
      <c r="N1323" s="6"/>
    </row>
    <row r="1324" spans="13:14">
      <c r="M1324" s="6"/>
      <c r="N1324" s="6"/>
    </row>
    <row r="1325" spans="13:14">
      <c r="M1325" s="6"/>
      <c r="N1325" s="6"/>
    </row>
    <row r="1326" spans="13:14">
      <c r="M1326" s="6"/>
      <c r="N1326" s="6"/>
    </row>
    <row r="1327" spans="13:14">
      <c r="M1327" s="6"/>
      <c r="N1327" s="6"/>
    </row>
    <row r="1328" spans="13:14">
      <c r="M1328" s="6"/>
      <c r="N1328" s="6"/>
    </row>
    <row r="1329" spans="13:14">
      <c r="M1329" s="6"/>
      <c r="N1329" s="6"/>
    </row>
    <row r="1330" spans="13:14">
      <c r="M1330" s="6"/>
      <c r="N1330" s="6"/>
    </row>
    <row r="1331" spans="13:14">
      <c r="M1331" s="6"/>
      <c r="N1331" s="6"/>
    </row>
    <row r="1332" spans="13:14">
      <c r="M1332" s="6"/>
      <c r="N1332" s="6"/>
    </row>
    <row r="1333" spans="13:14">
      <c r="M1333" s="6"/>
      <c r="N1333" s="6"/>
    </row>
    <row r="1334" spans="13:14">
      <c r="M1334" s="6"/>
      <c r="N1334" s="6"/>
    </row>
    <row r="1335" spans="13:14">
      <c r="M1335" s="6"/>
      <c r="N1335" s="6"/>
    </row>
    <row r="1336" spans="13:14">
      <c r="M1336" s="6"/>
      <c r="N1336" s="6"/>
    </row>
    <row r="1337" spans="13:14">
      <c r="M1337" s="6"/>
      <c r="N1337" s="6"/>
    </row>
    <row r="1338" spans="13:14">
      <c r="M1338" s="6"/>
      <c r="N1338" s="6"/>
    </row>
    <row r="1339" spans="13:14">
      <c r="M1339" s="6"/>
      <c r="N1339" s="6"/>
    </row>
    <row r="1340" spans="13:14">
      <c r="M1340" s="6"/>
      <c r="N1340" s="6"/>
    </row>
    <row r="1341" spans="13:14">
      <c r="M1341" s="6"/>
      <c r="N1341" s="6"/>
    </row>
    <row r="1342" spans="13:14">
      <c r="M1342" s="6"/>
      <c r="N1342" s="6"/>
    </row>
    <row r="1343" spans="13:14">
      <c r="M1343" s="6"/>
      <c r="N1343" s="6"/>
    </row>
    <row r="1344" spans="13:14">
      <c r="M1344" s="6"/>
      <c r="N1344" s="6"/>
    </row>
    <row r="1345" spans="13:14">
      <c r="M1345" s="6"/>
      <c r="N1345" s="6"/>
    </row>
    <row r="1346" spans="13:14">
      <c r="M1346" s="6"/>
      <c r="N1346" s="6"/>
    </row>
    <row r="1347" spans="13:14">
      <c r="M1347" s="6"/>
      <c r="N1347" s="6"/>
    </row>
    <row r="1348" spans="13:14">
      <c r="M1348" s="6"/>
      <c r="N1348" s="6"/>
    </row>
    <row r="1349" spans="13:14">
      <c r="M1349" s="6"/>
      <c r="N1349" s="6"/>
    </row>
    <row r="1350" spans="13:14">
      <c r="M1350" s="6"/>
      <c r="N1350" s="6"/>
    </row>
    <row r="1351" spans="13:14">
      <c r="M1351" s="6"/>
      <c r="N1351" s="6"/>
    </row>
    <row r="1352" spans="13:14">
      <c r="M1352" s="6"/>
      <c r="N1352" s="6"/>
    </row>
    <row r="1353" spans="13:14">
      <c r="M1353" s="6"/>
      <c r="N1353" s="6"/>
    </row>
    <row r="1354" spans="13:14">
      <c r="M1354" s="6"/>
      <c r="N1354" s="6"/>
    </row>
    <row r="1355" spans="13:14">
      <c r="M1355" s="6"/>
      <c r="N1355" s="6"/>
    </row>
    <row r="1356" spans="13:14">
      <c r="M1356" s="6"/>
      <c r="N1356" s="6"/>
    </row>
    <row r="1357" spans="13:14">
      <c r="M1357" s="6"/>
      <c r="N1357" s="6"/>
    </row>
    <row r="1358" spans="13:14">
      <c r="M1358" s="6"/>
      <c r="N1358" s="6"/>
    </row>
    <row r="1359" spans="13:14">
      <c r="M1359" s="6"/>
      <c r="N1359" s="6"/>
    </row>
    <row r="1360" spans="13:14">
      <c r="M1360" s="6"/>
      <c r="N1360" s="6"/>
    </row>
    <row r="1361" spans="13:14">
      <c r="M1361" s="6"/>
      <c r="N1361" s="6"/>
    </row>
    <row r="1362" spans="13:14">
      <c r="M1362" s="6"/>
      <c r="N1362" s="6"/>
    </row>
    <row r="1363" spans="13:14">
      <c r="M1363" s="6"/>
      <c r="N1363" s="6"/>
    </row>
    <row r="1364" spans="13:14">
      <c r="M1364" s="6"/>
      <c r="N1364" s="6"/>
    </row>
    <row r="1365" spans="13:14">
      <c r="M1365" s="6"/>
      <c r="N1365" s="6"/>
    </row>
    <row r="1366" spans="13:14">
      <c r="M1366" s="6"/>
      <c r="N1366" s="6"/>
    </row>
    <row r="1367" spans="13:14">
      <c r="M1367" s="6"/>
      <c r="N1367" s="6"/>
    </row>
    <row r="1368" spans="13:14">
      <c r="M1368" s="6"/>
      <c r="N1368" s="6"/>
    </row>
    <row r="1369" spans="13:14">
      <c r="M1369" s="6"/>
      <c r="N1369" s="6"/>
    </row>
    <row r="1370" spans="13:14">
      <c r="M1370" s="6"/>
      <c r="N1370" s="6"/>
    </row>
    <row r="1371" spans="13:14">
      <c r="M1371" s="6"/>
      <c r="N1371" s="6"/>
    </row>
    <row r="1372" spans="13:14">
      <c r="M1372" s="6"/>
      <c r="N1372" s="6"/>
    </row>
    <row r="1373" spans="13:14">
      <c r="M1373" s="6"/>
      <c r="N1373" s="6"/>
    </row>
    <row r="1374" spans="13:14">
      <c r="M1374" s="6"/>
      <c r="N1374" s="6"/>
    </row>
    <row r="1375" spans="13:14">
      <c r="M1375" s="6"/>
      <c r="N1375" s="6"/>
    </row>
    <row r="1376" spans="13:14">
      <c r="M1376" s="6"/>
      <c r="N1376" s="6"/>
    </row>
    <row r="1377" spans="13:14">
      <c r="M1377" s="6"/>
      <c r="N1377" s="6"/>
    </row>
    <row r="1378" spans="13:14">
      <c r="M1378" s="6"/>
      <c r="N1378" s="6"/>
    </row>
    <row r="1379" spans="13:14">
      <c r="M1379" s="6"/>
      <c r="N1379" s="6"/>
    </row>
    <row r="1380" spans="13:14">
      <c r="M1380" s="6"/>
      <c r="N1380" s="6"/>
    </row>
    <row r="1381" spans="13:14">
      <c r="M1381" s="6"/>
      <c r="N1381" s="6"/>
    </row>
    <row r="1382" spans="13:14">
      <c r="M1382" s="6"/>
      <c r="N1382" s="6"/>
    </row>
    <row r="1383" spans="13:14">
      <c r="M1383" s="6"/>
      <c r="N1383" s="6"/>
    </row>
    <row r="1384" spans="13:14">
      <c r="M1384" s="6"/>
      <c r="N1384" s="6"/>
    </row>
    <row r="1385" spans="13:14">
      <c r="M1385" s="6"/>
      <c r="N1385" s="6"/>
    </row>
    <row r="1386" spans="13:14">
      <c r="M1386" s="6"/>
      <c r="N1386" s="6"/>
    </row>
    <row r="1387" spans="13:14">
      <c r="M1387" s="6"/>
      <c r="N1387" s="6"/>
    </row>
    <row r="1388" spans="13:14">
      <c r="M1388" s="6"/>
      <c r="N1388" s="6"/>
    </row>
    <row r="1389" spans="13:14">
      <c r="M1389" s="6"/>
      <c r="N1389" s="6"/>
    </row>
    <row r="1390" spans="13:14">
      <c r="M1390" s="6"/>
      <c r="N1390" s="6"/>
    </row>
    <row r="1391" spans="13:14">
      <c r="M1391" s="6"/>
      <c r="N1391" s="6"/>
    </row>
    <row r="1392" spans="13:14">
      <c r="M1392" s="6"/>
      <c r="N1392" s="6"/>
    </row>
    <row r="1393" spans="13:14">
      <c r="M1393" s="6"/>
      <c r="N1393" s="6"/>
    </row>
    <row r="1394" spans="13:14">
      <c r="M1394" s="6"/>
      <c r="N1394" s="6"/>
    </row>
    <row r="1395" spans="13:14">
      <c r="M1395" s="6"/>
      <c r="N1395" s="6"/>
    </row>
    <row r="1396" spans="13:14">
      <c r="M1396" s="6"/>
      <c r="N1396" s="6"/>
    </row>
    <row r="1397" spans="13:14">
      <c r="M1397" s="6"/>
      <c r="N1397" s="6"/>
    </row>
    <row r="1398" spans="13:14">
      <c r="M1398" s="6"/>
      <c r="N1398" s="6"/>
    </row>
    <row r="1399" spans="13:14">
      <c r="M1399" s="6"/>
      <c r="N1399" s="6"/>
    </row>
    <row r="1400" spans="13:14">
      <c r="M1400" s="6"/>
      <c r="N1400" s="6"/>
    </row>
    <row r="1401" spans="13:14">
      <c r="M1401" s="6"/>
      <c r="N1401" s="6"/>
    </row>
    <row r="1402" spans="13:14">
      <c r="M1402" s="6"/>
      <c r="N1402" s="6"/>
    </row>
    <row r="1403" spans="13:14">
      <c r="M1403" s="6"/>
      <c r="N1403" s="6"/>
    </row>
    <row r="1404" spans="13:14">
      <c r="M1404" s="6"/>
      <c r="N1404" s="6"/>
    </row>
    <row r="1405" spans="13:14">
      <c r="M1405" s="6"/>
      <c r="N1405" s="6"/>
    </row>
    <row r="1406" spans="13:14">
      <c r="M1406" s="6"/>
      <c r="N1406" s="6"/>
    </row>
    <row r="1407" spans="13:14">
      <c r="M1407" s="6"/>
      <c r="N1407" s="6"/>
    </row>
    <row r="1408" spans="13:14">
      <c r="M1408" s="6"/>
      <c r="N1408" s="6"/>
    </row>
    <row r="1409" spans="13:14">
      <c r="M1409" s="6"/>
      <c r="N1409" s="6"/>
    </row>
    <row r="1410" spans="13:14">
      <c r="M1410" s="6"/>
      <c r="N1410" s="6"/>
    </row>
    <row r="1411" spans="13:14">
      <c r="M1411" s="6"/>
      <c r="N1411" s="6"/>
    </row>
    <row r="1412" spans="13:14">
      <c r="M1412" s="6"/>
      <c r="N1412" s="6"/>
    </row>
    <row r="1413" spans="13:14">
      <c r="M1413" s="6"/>
      <c r="N1413" s="6"/>
    </row>
    <row r="1414" spans="13:14">
      <c r="M1414" s="6"/>
      <c r="N1414" s="6"/>
    </row>
    <row r="1415" spans="13:14">
      <c r="M1415" s="6"/>
      <c r="N1415" s="6"/>
    </row>
    <row r="1416" spans="13:14">
      <c r="M1416" s="6"/>
      <c r="N1416" s="6"/>
    </row>
    <row r="1417" spans="13:14">
      <c r="M1417" s="6"/>
      <c r="N1417" s="6"/>
    </row>
    <row r="1418" spans="13:14">
      <c r="M1418" s="6"/>
      <c r="N1418" s="6"/>
    </row>
    <row r="1419" spans="13:14">
      <c r="M1419" s="6"/>
      <c r="N1419" s="6"/>
    </row>
    <row r="1420" spans="13:14">
      <c r="M1420" s="6"/>
      <c r="N1420" s="6"/>
    </row>
    <row r="1421" spans="13:14">
      <c r="M1421" s="6"/>
      <c r="N1421" s="6"/>
    </row>
    <row r="1422" spans="13:14">
      <c r="M1422" s="6"/>
      <c r="N1422" s="6"/>
    </row>
    <row r="1423" spans="13:14">
      <c r="M1423" s="6"/>
      <c r="N1423" s="6"/>
    </row>
    <row r="1424" spans="13:14">
      <c r="M1424" s="6"/>
      <c r="N1424" s="6"/>
    </row>
    <row r="1425" spans="13:14">
      <c r="M1425" s="6"/>
      <c r="N1425" s="6"/>
    </row>
    <row r="1426" spans="13:14">
      <c r="M1426" s="6"/>
      <c r="N1426" s="6"/>
    </row>
    <row r="1427" spans="13:14">
      <c r="M1427" s="6"/>
      <c r="N1427" s="6"/>
    </row>
    <row r="1428" spans="13:14">
      <c r="M1428" s="6"/>
      <c r="N1428" s="6"/>
    </row>
    <row r="1429" spans="13:14">
      <c r="M1429" s="6"/>
      <c r="N1429" s="6"/>
    </row>
    <row r="1430" spans="13:14">
      <c r="M1430" s="6"/>
      <c r="N1430" s="6"/>
    </row>
    <row r="1431" spans="13:14">
      <c r="M1431" s="6"/>
      <c r="N1431" s="6"/>
    </row>
    <row r="1432" spans="13:14">
      <c r="M1432" s="6"/>
      <c r="N1432" s="6"/>
    </row>
    <row r="1433" spans="13:14">
      <c r="M1433" s="6"/>
      <c r="N1433" s="6"/>
    </row>
    <row r="1434" spans="13:14">
      <c r="M1434" s="6"/>
      <c r="N1434" s="6"/>
    </row>
    <row r="1435" spans="13:14">
      <c r="M1435" s="6"/>
      <c r="N1435" s="6"/>
    </row>
    <row r="1436" spans="13:14">
      <c r="M1436" s="6"/>
      <c r="N1436" s="6"/>
    </row>
    <row r="1437" spans="13:14">
      <c r="M1437" s="6"/>
      <c r="N1437" s="6"/>
    </row>
    <row r="1438" spans="13:14">
      <c r="M1438" s="6"/>
      <c r="N1438" s="6"/>
    </row>
    <row r="1439" spans="13:14">
      <c r="M1439" s="6"/>
      <c r="N1439" s="6"/>
    </row>
    <row r="1440" spans="13:14">
      <c r="M1440" s="6"/>
      <c r="N1440" s="6"/>
    </row>
    <row r="1441" spans="13:14">
      <c r="M1441" s="6"/>
      <c r="N1441" s="6"/>
    </row>
    <row r="1442" spans="13:14">
      <c r="M1442" s="6"/>
      <c r="N1442" s="6"/>
    </row>
    <row r="1443" spans="13:14">
      <c r="M1443" s="6"/>
      <c r="N1443" s="6"/>
    </row>
    <row r="1444" spans="13:14">
      <c r="M1444" s="6"/>
      <c r="N1444" s="6"/>
    </row>
    <row r="1445" spans="13:14">
      <c r="M1445" s="6"/>
      <c r="N1445" s="6"/>
    </row>
    <row r="1446" spans="13:14">
      <c r="M1446" s="6"/>
      <c r="N1446" s="6"/>
    </row>
    <row r="1447" spans="13:14">
      <c r="M1447" s="6"/>
      <c r="N1447" s="6"/>
    </row>
    <row r="1448" spans="13:14">
      <c r="M1448" s="6"/>
      <c r="N1448" s="6"/>
    </row>
    <row r="1449" spans="13:14">
      <c r="M1449" s="6"/>
      <c r="N1449" s="6"/>
    </row>
    <row r="1450" spans="13:14">
      <c r="M1450" s="6"/>
      <c r="N1450" s="6"/>
    </row>
    <row r="1451" spans="13:14">
      <c r="M1451" s="6"/>
      <c r="N1451" s="6"/>
    </row>
    <row r="1452" spans="13:14">
      <c r="M1452" s="6"/>
      <c r="N1452" s="6"/>
    </row>
    <row r="1453" spans="13:14">
      <c r="M1453" s="6"/>
      <c r="N1453" s="6"/>
    </row>
    <row r="1454" spans="13:14">
      <c r="M1454" s="6"/>
      <c r="N1454" s="6"/>
    </row>
    <row r="1455" spans="13:14">
      <c r="M1455" s="6"/>
      <c r="N1455" s="6"/>
    </row>
    <row r="1456" spans="13:14">
      <c r="M1456" s="6"/>
      <c r="N1456" s="6"/>
    </row>
    <row r="1457" spans="13:14">
      <c r="M1457" s="6"/>
      <c r="N1457" s="6"/>
    </row>
    <row r="1458" spans="13:14">
      <c r="M1458" s="6"/>
      <c r="N1458" s="6"/>
    </row>
    <row r="1459" spans="13:14">
      <c r="M1459" s="6"/>
      <c r="N1459" s="6"/>
    </row>
    <row r="1460" spans="13:14">
      <c r="M1460" s="6"/>
      <c r="N1460" s="6"/>
    </row>
    <row r="1461" spans="13:14">
      <c r="M1461" s="6"/>
      <c r="N1461" s="6"/>
    </row>
    <row r="1462" spans="13:14">
      <c r="M1462" s="6"/>
      <c r="N1462" s="6"/>
    </row>
    <row r="1463" spans="13:14">
      <c r="M1463" s="6"/>
      <c r="N1463" s="6"/>
    </row>
    <row r="1464" spans="13:14">
      <c r="M1464" s="6"/>
      <c r="N1464" s="6"/>
    </row>
    <row r="1465" spans="13:14">
      <c r="M1465" s="6"/>
      <c r="N1465" s="6"/>
    </row>
    <row r="1466" spans="13:14">
      <c r="M1466" s="6"/>
      <c r="N1466" s="6"/>
    </row>
    <row r="1467" spans="13:14">
      <c r="M1467" s="6"/>
      <c r="N1467" s="6"/>
    </row>
    <row r="1468" spans="13:14">
      <c r="M1468" s="6"/>
      <c r="N1468" s="6"/>
    </row>
    <row r="1469" spans="13:14">
      <c r="M1469" s="6"/>
      <c r="N1469" s="6"/>
    </row>
    <row r="1470" spans="13:14">
      <c r="M1470" s="6"/>
      <c r="N1470" s="6"/>
    </row>
    <row r="1471" spans="13:14">
      <c r="M1471" s="6"/>
      <c r="N1471" s="6"/>
    </row>
    <row r="1472" spans="13:14">
      <c r="M1472" s="6"/>
      <c r="N1472" s="6"/>
    </row>
    <row r="1473" spans="13:14">
      <c r="M1473" s="6"/>
      <c r="N1473" s="6"/>
    </row>
    <row r="1474" spans="13:14">
      <c r="M1474" s="6"/>
      <c r="N1474" s="6"/>
    </row>
    <row r="1475" spans="13:14">
      <c r="M1475" s="6"/>
      <c r="N1475" s="6"/>
    </row>
    <row r="1476" spans="13:14">
      <c r="M1476" s="6"/>
      <c r="N1476" s="6"/>
    </row>
    <row r="1477" spans="13:14">
      <c r="M1477" s="6"/>
      <c r="N1477" s="6"/>
    </row>
    <row r="1478" spans="13:14">
      <c r="M1478" s="6"/>
      <c r="N1478" s="6"/>
    </row>
    <row r="1479" spans="13:14">
      <c r="M1479" s="6"/>
      <c r="N1479" s="6"/>
    </row>
    <row r="1480" spans="13:14">
      <c r="M1480" s="6"/>
      <c r="N1480" s="6"/>
    </row>
    <row r="1481" spans="13:14">
      <c r="M1481" s="6"/>
      <c r="N1481" s="6"/>
    </row>
    <row r="1482" spans="13:14">
      <c r="M1482" s="6"/>
      <c r="N1482" s="6"/>
    </row>
    <row r="1483" spans="13:14">
      <c r="M1483" s="6"/>
      <c r="N1483" s="6"/>
    </row>
    <row r="1484" spans="13:14">
      <c r="M1484" s="6"/>
      <c r="N1484" s="6"/>
    </row>
    <row r="1485" spans="13:14">
      <c r="M1485" s="6"/>
      <c r="N1485" s="6"/>
    </row>
    <row r="1486" spans="13:14">
      <c r="M1486" s="6"/>
      <c r="N1486" s="6"/>
    </row>
    <row r="1487" spans="13:14">
      <c r="M1487" s="6"/>
      <c r="N1487" s="6"/>
    </row>
    <row r="1488" spans="13:14">
      <c r="M1488" s="6"/>
      <c r="N1488" s="6"/>
    </row>
    <row r="1489" spans="13:14">
      <c r="M1489" s="6"/>
      <c r="N1489" s="6"/>
    </row>
    <row r="1490" spans="13:14">
      <c r="M1490" s="6"/>
      <c r="N1490" s="6"/>
    </row>
    <row r="1491" spans="13:14">
      <c r="M1491" s="6"/>
      <c r="N1491" s="6"/>
    </row>
    <row r="1492" spans="13:14">
      <c r="M1492" s="6"/>
      <c r="N1492" s="6"/>
    </row>
    <row r="1493" spans="13:14">
      <c r="M1493" s="6"/>
      <c r="N1493" s="6"/>
    </row>
    <row r="1494" spans="13:14">
      <c r="M1494" s="6"/>
      <c r="N1494" s="6"/>
    </row>
    <row r="1495" spans="13:14">
      <c r="M1495" s="6"/>
      <c r="N1495" s="6"/>
    </row>
    <row r="1496" spans="13:14">
      <c r="M1496" s="6"/>
      <c r="N1496" s="6"/>
    </row>
    <row r="1497" spans="13:14">
      <c r="M1497" s="6"/>
      <c r="N1497" s="6"/>
    </row>
    <row r="1498" spans="13:14">
      <c r="M1498" s="6"/>
      <c r="N1498" s="6"/>
    </row>
    <row r="1499" spans="13:14">
      <c r="M1499" s="6"/>
      <c r="N1499" s="6"/>
    </row>
    <row r="1500" spans="13:14">
      <c r="M1500" s="6"/>
      <c r="N1500" s="6"/>
    </row>
    <row r="1501" spans="13:14">
      <c r="M1501" s="6"/>
      <c r="N1501" s="6"/>
    </row>
    <row r="1502" spans="13:14">
      <c r="M1502" s="6"/>
      <c r="N1502" s="6"/>
    </row>
    <row r="1503" spans="13:14">
      <c r="M1503" s="6"/>
      <c r="N1503" s="6"/>
    </row>
    <row r="1504" spans="13:14">
      <c r="M1504" s="6"/>
      <c r="N1504" s="6"/>
    </row>
    <row r="1505" spans="13:14">
      <c r="M1505" s="6"/>
      <c r="N1505" s="6"/>
    </row>
    <row r="1506" spans="13:14">
      <c r="M1506" s="6"/>
      <c r="N1506" s="6"/>
    </row>
    <row r="1507" spans="13:14">
      <c r="M1507" s="6"/>
      <c r="N1507" s="6"/>
    </row>
    <row r="1508" spans="13:14">
      <c r="M1508" s="6"/>
      <c r="N1508" s="6"/>
    </row>
    <row r="1509" spans="13:14">
      <c r="M1509" s="6"/>
      <c r="N1509" s="6"/>
    </row>
    <row r="1510" spans="13:14">
      <c r="M1510" s="6"/>
      <c r="N1510" s="6"/>
    </row>
    <row r="1511" spans="13:14">
      <c r="M1511" s="6"/>
      <c r="N1511" s="6"/>
    </row>
    <row r="1512" spans="13:14">
      <c r="M1512" s="6"/>
      <c r="N1512" s="6"/>
    </row>
    <row r="1513" spans="13:14">
      <c r="M1513" s="6"/>
      <c r="N1513" s="6"/>
    </row>
    <row r="1514" spans="13:14">
      <c r="M1514" s="6"/>
      <c r="N1514" s="6"/>
    </row>
    <row r="1515" spans="13:14">
      <c r="M1515" s="6"/>
      <c r="N1515" s="6"/>
    </row>
    <row r="1516" spans="13:14">
      <c r="M1516" s="6"/>
      <c r="N1516" s="6"/>
    </row>
    <row r="1517" spans="13:14">
      <c r="M1517" s="6"/>
      <c r="N1517" s="6"/>
    </row>
    <row r="1518" spans="13:14">
      <c r="M1518" s="6"/>
      <c r="N1518" s="6"/>
    </row>
    <row r="1519" spans="13:14">
      <c r="M1519" s="6"/>
      <c r="N1519" s="6"/>
    </row>
    <row r="1520" spans="13:14">
      <c r="M1520" s="6"/>
      <c r="N1520" s="6"/>
    </row>
    <row r="1521" spans="13:14">
      <c r="M1521" s="6"/>
      <c r="N1521" s="6"/>
    </row>
    <row r="1522" spans="13:14">
      <c r="M1522" s="6"/>
      <c r="N1522" s="6"/>
    </row>
    <row r="1523" spans="13:14">
      <c r="M1523" s="6"/>
      <c r="N1523" s="6"/>
    </row>
    <row r="1524" spans="13:14">
      <c r="M1524" s="6"/>
      <c r="N1524" s="6"/>
    </row>
    <row r="1525" spans="13:14">
      <c r="M1525" s="6"/>
      <c r="N1525" s="6"/>
    </row>
    <row r="1526" spans="13:14">
      <c r="M1526" s="6"/>
      <c r="N1526" s="6"/>
    </row>
    <row r="1527" spans="13:14">
      <c r="M1527" s="6"/>
      <c r="N1527" s="6"/>
    </row>
    <row r="1528" spans="13:14">
      <c r="M1528" s="6"/>
      <c r="N1528" s="6"/>
    </row>
    <row r="1529" spans="13:14">
      <c r="M1529" s="6"/>
      <c r="N1529" s="6"/>
    </row>
    <row r="1530" spans="13:14">
      <c r="M1530" s="6"/>
      <c r="N1530" s="6"/>
    </row>
    <row r="1531" spans="13:14">
      <c r="M1531" s="6"/>
      <c r="N1531" s="6"/>
    </row>
    <row r="1532" spans="13:14">
      <c r="M1532" s="6"/>
      <c r="N1532" s="6"/>
    </row>
    <row r="1533" spans="13:14">
      <c r="M1533" s="6"/>
      <c r="N1533" s="6"/>
    </row>
    <row r="1534" spans="13:14">
      <c r="M1534" s="6"/>
      <c r="N1534" s="6"/>
    </row>
    <row r="1535" spans="13:14">
      <c r="M1535" s="6"/>
      <c r="N1535" s="6"/>
    </row>
    <row r="1536" spans="13:14">
      <c r="M1536" s="6"/>
      <c r="N1536" s="6"/>
    </row>
    <row r="1537" spans="13:14">
      <c r="M1537" s="6"/>
      <c r="N1537" s="6"/>
    </row>
    <row r="1538" spans="13:14">
      <c r="M1538" s="6"/>
      <c r="N1538" s="6"/>
    </row>
    <row r="1539" spans="13:14">
      <c r="M1539" s="6"/>
      <c r="N1539" s="6"/>
    </row>
    <row r="1540" spans="13:14">
      <c r="M1540" s="6"/>
      <c r="N1540" s="6"/>
    </row>
    <row r="1541" spans="13:14">
      <c r="M1541" s="6"/>
      <c r="N1541" s="6"/>
    </row>
    <row r="1542" spans="13:14">
      <c r="M1542" s="6"/>
      <c r="N1542" s="6"/>
    </row>
    <row r="1543" spans="13:14">
      <c r="M1543" s="6"/>
      <c r="N1543" s="6"/>
    </row>
    <row r="1544" spans="13:14">
      <c r="M1544" s="6"/>
      <c r="N1544" s="6"/>
    </row>
    <row r="1545" spans="13:14">
      <c r="M1545" s="6"/>
      <c r="N1545" s="6"/>
    </row>
    <row r="1546" spans="13:14">
      <c r="M1546" s="6"/>
      <c r="N1546" s="6"/>
    </row>
    <row r="1547" spans="13:14">
      <c r="M1547" s="6"/>
      <c r="N1547" s="6"/>
    </row>
    <row r="1548" spans="13:14">
      <c r="M1548" s="6"/>
      <c r="N1548" s="6"/>
    </row>
    <row r="1549" spans="13:14">
      <c r="M1549" s="6"/>
      <c r="N1549" s="6"/>
    </row>
    <row r="1550" spans="13:14">
      <c r="M1550" s="6"/>
      <c r="N1550" s="6"/>
    </row>
    <row r="1551" spans="13:14">
      <c r="M1551" s="6"/>
      <c r="N1551" s="6"/>
    </row>
    <row r="1552" spans="13:14">
      <c r="M1552" s="6"/>
      <c r="N1552" s="6"/>
    </row>
    <row r="1553" spans="13:14">
      <c r="M1553" s="6"/>
      <c r="N1553" s="6"/>
    </row>
    <row r="1554" spans="13:14">
      <c r="M1554" s="6"/>
      <c r="N1554" s="6"/>
    </row>
    <row r="1555" spans="13:14">
      <c r="M1555" s="6"/>
      <c r="N1555" s="6"/>
    </row>
    <row r="1556" spans="13:14">
      <c r="M1556" s="6"/>
      <c r="N1556" s="6"/>
    </row>
    <row r="1557" spans="13:14">
      <c r="M1557" s="6"/>
      <c r="N1557" s="6"/>
    </row>
    <row r="1558" spans="13:14">
      <c r="M1558" s="6"/>
      <c r="N1558" s="6"/>
    </row>
    <row r="1559" spans="13:14">
      <c r="M1559" s="6"/>
      <c r="N1559" s="6"/>
    </row>
    <row r="1560" spans="13:14">
      <c r="M1560" s="6"/>
      <c r="N1560" s="6"/>
    </row>
    <row r="1561" spans="13:14">
      <c r="M1561" s="6"/>
      <c r="N1561" s="6"/>
    </row>
    <row r="1562" spans="13:14">
      <c r="M1562" s="6"/>
      <c r="N1562" s="6"/>
    </row>
    <row r="1563" spans="13:14">
      <c r="M1563" s="6"/>
      <c r="N1563" s="6"/>
    </row>
    <row r="1564" spans="13:14">
      <c r="M1564" s="6"/>
      <c r="N1564" s="6"/>
    </row>
    <row r="1565" spans="13:14">
      <c r="M1565" s="6"/>
      <c r="N1565" s="6"/>
    </row>
    <row r="1566" spans="13:14">
      <c r="M1566" s="6"/>
      <c r="N1566" s="6"/>
    </row>
    <row r="1567" spans="13:14">
      <c r="M1567" s="6"/>
      <c r="N1567" s="6"/>
    </row>
    <row r="1568" spans="13:14">
      <c r="M1568" s="6"/>
      <c r="N1568" s="6"/>
    </row>
    <row r="1569" spans="13:14">
      <c r="M1569" s="6"/>
      <c r="N1569" s="6"/>
    </row>
    <row r="1570" spans="13:14">
      <c r="M1570" s="6"/>
      <c r="N1570" s="6"/>
    </row>
    <row r="1571" spans="13:14">
      <c r="M1571" s="6"/>
      <c r="N1571" s="6"/>
    </row>
    <row r="1572" spans="13:14">
      <c r="M1572" s="6"/>
      <c r="N1572" s="6"/>
    </row>
    <row r="1573" spans="13:14">
      <c r="M1573" s="6"/>
      <c r="N1573" s="6"/>
    </row>
    <row r="1574" spans="13:14">
      <c r="M1574" s="6"/>
      <c r="N1574" s="6"/>
    </row>
    <row r="1575" spans="13:14">
      <c r="M1575" s="6"/>
      <c r="N1575" s="6"/>
    </row>
    <row r="1576" spans="13:14">
      <c r="M1576" s="6"/>
      <c r="N1576" s="6"/>
    </row>
    <row r="1577" spans="13:14">
      <c r="M1577" s="6"/>
      <c r="N1577" s="6"/>
    </row>
  </sheetData>
  <autoFilter ref="A6:AP1002" xr:uid="{00000000-0009-0000-0000-000000000000}"/>
  <mergeCells count="33">
    <mergeCell ref="X3:Y3"/>
    <mergeCell ref="N1:Y1"/>
    <mergeCell ref="M4:M6"/>
    <mergeCell ref="N4:N6"/>
    <mergeCell ref="O4:O5"/>
    <mergeCell ref="P4:P5"/>
    <mergeCell ref="Q4:Q5"/>
    <mergeCell ref="V3:W3"/>
    <mergeCell ref="R4:R5"/>
    <mergeCell ref="H3:N3"/>
    <mergeCell ref="L4:L6"/>
    <mergeCell ref="A4:A6"/>
    <mergeCell ref="H4:H6"/>
    <mergeCell ref="I4:I6"/>
    <mergeCell ref="J4:J6"/>
    <mergeCell ref="K4:K6"/>
    <mergeCell ref="D4:F4"/>
    <mergeCell ref="C1:G1"/>
    <mergeCell ref="AD3:AD6"/>
    <mergeCell ref="B4:C4"/>
    <mergeCell ref="B5:B6"/>
    <mergeCell ref="C5:C6"/>
    <mergeCell ref="G4:G6"/>
    <mergeCell ref="AB4:AC4"/>
    <mergeCell ref="S4:S5"/>
    <mergeCell ref="T4:T5"/>
    <mergeCell ref="V4:W4"/>
    <mergeCell ref="X4:Y4"/>
    <mergeCell ref="Z4:Z5"/>
    <mergeCell ref="U4:U5"/>
    <mergeCell ref="AA4:AA5"/>
    <mergeCell ref="AB3:AC3"/>
    <mergeCell ref="B3:G3"/>
  </mergeCells>
  <phoneticPr fontId="5"/>
  <conditionalFormatting sqref="W7:W1002">
    <cfRule type="cellIs" dxfId="3" priority="6" operator="equal">
      <formula>1</formula>
    </cfRule>
    <cfRule type="cellIs" priority="7" operator="equal">
      <formula>1</formula>
    </cfRule>
  </conditionalFormatting>
  <conditionalFormatting sqref="Y7:AA1002">
    <cfRule type="cellIs" dxfId="2" priority="5" operator="equal">
      <formula>1</formula>
    </cfRule>
  </conditionalFormatting>
  <conditionalFormatting sqref="AC7:AC1002">
    <cfRule type="cellIs" dxfId="1" priority="3" operator="equal">
      <formula>1</formula>
    </cfRule>
  </conditionalFormatting>
  <conditionalFormatting sqref="AD7:AD1002">
    <cfRule type="cellIs" dxfId="0" priority="2" operator="equal">
      <formula>1</formula>
    </cfRule>
  </conditionalFormatting>
  <pageMargins left="0.39370078740157483" right="0.39370078740157483" top="0.74803149606299213" bottom="0.74803149606299213" header="0.31496062992125984" footer="0.31496062992125984"/>
  <pageSetup paperSize="9" scale="50" orientation="landscape" r:id="rId1"/>
  <headerFoot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2000"/>
  <sheetViews>
    <sheetView workbookViewId="0"/>
  </sheetViews>
  <sheetFormatPr defaultRowHeight="12"/>
  <cols>
    <col min="1" max="1" width="10.5" style="1" bestFit="1" customWidth="1"/>
    <col min="2" max="5" width="6.75" style="1" bestFit="1" customWidth="1"/>
    <col min="6" max="6" width="5" style="1" bestFit="1" customWidth="1"/>
    <col min="7" max="7" width="14.125" style="1" bestFit="1" customWidth="1"/>
    <col min="8" max="8" width="17.125" style="1" bestFit="1" customWidth="1"/>
    <col min="9" max="9" width="10.25" style="1" bestFit="1" customWidth="1"/>
    <col min="10" max="16384" width="9" style="1"/>
  </cols>
  <sheetData>
    <row r="1" spans="1:10" ht="14.25">
      <c r="A1" s="17" t="s">
        <v>3</v>
      </c>
    </row>
    <row r="5" spans="1:10" ht="30" customHeight="1">
      <c r="A5" s="18" t="s">
        <v>1</v>
      </c>
      <c r="B5" s="9" t="s">
        <v>37</v>
      </c>
      <c r="C5" s="9" t="s">
        <v>36</v>
      </c>
      <c r="D5" s="9" t="s">
        <v>35</v>
      </c>
      <c r="E5" s="9" t="s">
        <v>34</v>
      </c>
      <c r="F5" s="9" t="s">
        <v>40</v>
      </c>
      <c r="G5" s="22" t="s">
        <v>41</v>
      </c>
      <c r="H5" s="22" t="s">
        <v>28</v>
      </c>
      <c r="I5" s="9" t="s">
        <v>2</v>
      </c>
      <c r="J5" s="7"/>
    </row>
    <row r="6" spans="1:10">
      <c r="A6" s="8">
        <f>B6*1000000+C6*100+D6</f>
        <v>0</v>
      </c>
      <c r="B6" s="10"/>
      <c r="C6" s="11"/>
      <c r="D6" s="12"/>
      <c r="E6" s="13"/>
      <c r="F6" s="12"/>
      <c r="G6" s="14"/>
      <c r="H6" s="14"/>
      <c r="I6" s="15"/>
    </row>
    <row r="7" spans="1:10">
      <c r="A7" s="8">
        <f t="shared" ref="A7:A70" si="0">B7*1000000+C7*100+D7</f>
        <v>0</v>
      </c>
      <c r="B7" s="10"/>
      <c r="C7" s="11"/>
      <c r="D7" s="12"/>
      <c r="E7" s="13"/>
      <c r="F7" s="12"/>
      <c r="G7" s="14"/>
      <c r="H7" s="14"/>
      <c r="I7" s="15"/>
    </row>
    <row r="8" spans="1:10">
      <c r="A8" s="8">
        <f t="shared" si="0"/>
        <v>0</v>
      </c>
      <c r="B8" s="10"/>
      <c r="C8" s="11"/>
      <c r="D8" s="12"/>
      <c r="E8" s="13"/>
      <c r="F8" s="12"/>
      <c r="G8" s="14"/>
      <c r="H8" s="14"/>
      <c r="I8" s="15"/>
    </row>
    <row r="9" spans="1:10">
      <c r="A9" s="8">
        <f t="shared" si="0"/>
        <v>0</v>
      </c>
      <c r="B9" s="10"/>
      <c r="C9" s="11"/>
      <c r="D9" s="12"/>
      <c r="E9" s="13"/>
      <c r="F9" s="12"/>
      <c r="G9" s="14"/>
      <c r="H9" s="14"/>
      <c r="I9" s="15"/>
    </row>
    <row r="10" spans="1:10">
      <c r="A10" s="8">
        <f t="shared" si="0"/>
        <v>0</v>
      </c>
      <c r="B10" s="10"/>
      <c r="C10" s="11"/>
      <c r="D10" s="12"/>
      <c r="E10" s="13"/>
      <c r="F10" s="12"/>
      <c r="G10" s="14"/>
      <c r="H10" s="14"/>
      <c r="I10" s="15"/>
    </row>
    <row r="11" spans="1:10">
      <c r="A11" s="8">
        <f t="shared" si="0"/>
        <v>0</v>
      </c>
      <c r="B11" s="10"/>
      <c r="C11" s="11"/>
      <c r="D11" s="12"/>
      <c r="E11" s="13"/>
      <c r="F11" s="12"/>
      <c r="G11" s="14"/>
      <c r="H11" s="14"/>
      <c r="I11" s="15"/>
    </row>
    <row r="12" spans="1:10">
      <c r="A12" s="8">
        <f t="shared" si="0"/>
        <v>0</v>
      </c>
      <c r="B12" s="10"/>
      <c r="C12" s="11"/>
      <c r="D12" s="12"/>
      <c r="E12" s="13"/>
      <c r="F12" s="12"/>
      <c r="G12" s="14"/>
      <c r="H12" s="14"/>
      <c r="I12" s="15"/>
    </row>
    <row r="13" spans="1:10">
      <c r="A13" s="8">
        <f t="shared" si="0"/>
        <v>0</v>
      </c>
      <c r="B13" s="10"/>
      <c r="C13" s="11"/>
      <c r="D13" s="12"/>
      <c r="E13" s="13"/>
      <c r="F13" s="12"/>
      <c r="G13" s="14"/>
      <c r="H13" s="14"/>
      <c r="I13" s="15"/>
    </row>
    <row r="14" spans="1:10">
      <c r="A14" s="8">
        <f t="shared" si="0"/>
        <v>0</v>
      </c>
      <c r="B14" s="10"/>
      <c r="C14" s="11"/>
      <c r="D14" s="12"/>
      <c r="E14" s="13"/>
      <c r="F14" s="12"/>
      <c r="G14" s="14"/>
      <c r="H14" s="14"/>
      <c r="I14" s="15"/>
    </row>
    <row r="15" spans="1:10">
      <c r="A15" s="8">
        <f t="shared" si="0"/>
        <v>0</v>
      </c>
      <c r="B15" s="10"/>
      <c r="C15" s="11"/>
      <c r="D15" s="12"/>
      <c r="E15" s="13"/>
      <c r="F15" s="12"/>
      <c r="G15" s="14"/>
      <c r="H15" s="14"/>
      <c r="I15" s="15"/>
    </row>
    <row r="16" spans="1:10">
      <c r="A16" s="8">
        <f t="shared" si="0"/>
        <v>0</v>
      </c>
      <c r="B16" s="10"/>
      <c r="C16" s="11"/>
      <c r="D16" s="12"/>
      <c r="E16" s="13"/>
      <c r="F16" s="12"/>
      <c r="G16" s="14"/>
      <c r="H16" s="14"/>
      <c r="I16" s="15"/>
    </row>
    <row r="17" spans="1:9">
      <c r="A17" s="8">
        <f t="shared" si="0"/>
        <v>0</v>
      </c>
      <c r="B17" s="10"/>
      <c r="C17" s="11"/>
      <c r="D17" s="12"/>
      <c r="E17" s="13"/>
      <c r="F17" s="12"/>
      <c r="G17" s="14"/>
      <c r="H17" s="14"/>
      <c r="I17" s="15"/>
    </row>
    <row r="18" spans="1:9">
      <c r="A18" s="8">
        <f t="shared" si="0"/>
        <v>0</v>
      </c>
      <c r="B18" s="10"/>
      <c r="C18" s="11"/>
      <c r="D18" s="12"/>
      <c r="E18" s="13"/>
      <c r="F18" s="12"/>
      <c r="G18" s="14"/>
      <c r="H18" s="14"/>
      <c r="I18" s="15"/>
    </row>
    <row r="19" spans="1:9">
      <c r="A19" s="8">
        <f t="shared" si="0"/>
        <v>0</v>
      </c>
      <c r="B19" s="10"/>
      <c r="C19" s="11"/>
      <c r="D19" s="12"/>
      <c r="E19" s="13"/>
      <c r="F19" s="12"/>
      <c r="G19" s="14"/>
      <c r="H19" s="14"/>
      <c r="I19" s="15"/>
    </row>
    <row r="20" spans="1:9">
      <c r="A20" s="8">
        <f t="shared" si="0"/>
        <v>0</v>
      </c>
      <c r="B20" s="10"/>
      <c r="C20" s="11"/>
      <c r="D20" s="12"/>
      <c r="E20" s="13"/>
      <c r="F20" s="12"/>
      <c r="G20" s="14"/>
      <c r="H20" s="14"/>
      <c r="I20" s="15"/>
    </row>
    <row r="21" spans="1:9">
      <c r="A21" s="8">
        <f t="shared" si="0"/>
        <v>0</v>
      </c>
      <c r="B21" s="10"/>
      <c r="C21" s="11"/>
      <c r="D21" s="12"/>
      <c r="E21" s="13"/>
      <c r="F21" s="12"/>
      <c r="G21" s="14"/>
      <c r="H21" s="14"/>
      <c r="I21" s="15"/>
    </row>
    <row r="22" spans="1:9">
      <c r="A22" s="8">
        <f t="shared" si="0"/>
        <v>0</v>
      </c>
      <c r="B22" s="10"/>
      <c r="C22" s="11"/>
      <c r="D22" s="12"/>
      <c r="E22" s="13"/>
      <c r="F22" s="12"/>
      <c r="G22" s="14"/>
      <c r="H22" s="14"/>
      <c r="I22" s="15"/>
    </row>
    <row r="23" spans="1:9">
      <c r="A23" s="8">
        <f t="shared" si="0"/>
        <v>0</v>
      </c>
      <c r="B23" s="10"/>
      <c r="C23" s="11"/>
      <c r="D23" s="12"/>
      <c r="E23" s="13"/>
      <c r="F23" s="12"/>
      <c r="G23" s="14"/>
      <c r="H23" s="14"/>
      <c r="I23" s="15"/>
    </row>
    <row r="24" spans="1:9">
      <c r="A24" s="8">
        <f t="shared" si="0"/>
        <v>0</v>
      </c>
      <c r="B24" s="10"/>
      <c r="C24" s="11"/>
      <c r="D24" s="12"/>
      <c r="E24" s="13"/>
      <c r="F24" s="12"/>
      <c r="G24" s="14"/>
      <c r="H24" s="14"/>
      <c r="I24" s="15"/>
    </row>
    <row r="25" spans="1:9">
      <c r="A25" s="8">
        <f t="shared" si="0"/>
        <v>0</v>
      </c>
      <c r="B25" s="10"/>
      <c r="C25" s="11"/>
      <c r="D25" s="12"/>
      <c r="E25" s="13"/>
      <c r="F25" s="12"/>
      <c r="G25" s="14"/>
      <c r="H25" s="14"/>
      <c r="I25" s="15"/>
    </row>
    <row r="26" spans="1:9">
      <c r="A26" s="8">
        <f t="shared" si="0"/>
        <v>0</v>
      </c>
      <c r="B26" s="10"/>
      <c r="C26" s="11"/>
      <c r="D26" s="12"/>
      <c r="E26" s="13"/>
      <c r="F26" s="12"/>
      <c r="G26" s="14"/>
      <c r="H26" s="14"/>
      <c r="I26" s="15"/>
    </row>
    <row r="27" spans="1:9">
      <c r="A27" s="8">
        <f t="shared" si="0"/>
        <v>0</v>
      </c>
      <c r="B27" s="10"/>
      <c r="C27" s="11"/>
      <c r="D27" s="12"/>
      <c r="E27" s="13"/>
      <c r="F27" s="12"/>
      <c r="G27" s="14"/>
      <c r="H27" s="14"/>
      <c r="I27" s="15"/>
    </row>
    <row r="28" spans="1:9">
      <c r="A28" s="8">
        <f t="shared" si="0"/>
        <v>0</v>
      </c>
      <c r="B28" s="10"/>
      <c r="C28" s="11"/>
      <c r="D28" s="12"/>
      <c r="E28" s="13"/>
      <c r="F28" s="12"/>
      <c r="G28" s="14"/>
      <c r="H28" s="14"/>
      <c r="I28" s="15"/>
    </row>
    <row r="29" spans="1:9">
      <c r="A29" s="8">
        <f t="shared" si="0"/>
        <v>0</v>
      </c>
      <c r="B29" s="10"/>
      <c r="C29" s="11"/>
      <c r="D29" s="12"/>
      <c r="E29" s="13"/>
      <c r="F29" s="12"/>
      <c r="G29" s="14"/>
      <c r="H29" s="14"/>
      <c r="I29" s="15"/>
    </row>
    <row r="30" spans="1:9">
      <c r="A30" s="8">
        <f t="shared" si="0"/>
        <v>0</v>
      </c>
      <c r="B30" s="10"/>
      <c r="C30" s="11"/>
      <c r="D30" s="12"/>
      <c r="E30" s="13"/>
      <c r="F30" s="12"/>
      <c r="G30" s="14"/>
      <c r="H30" s="14"/>
      <c r="I30" s="15"/>
    </row>
    <row r="31" spans="1:9">
      <c r="A31" s="8">
        <f t="shared" si="0"/>
        <v>0</v>
      </c>
      <c r="B31" s="10"/>
      <c r="C31" s="11"/>
      <c r="D31" s="12"/>
      <c r="E31" s="13"/>
      <c r="F31" s="12"/>
      <c r="G31" s="14"/>
      <c r="H31" s="14"/>
      <c r="I31" s="15"/>
    </row>
    <row r="32" spans="1:9">
      <c r="A32" s="8">
        <f t="shared" si="0"/>
        <v>0</v>
      </c>
      <c r="B32" s="10"/>
      <c r="C32" s="11"/>
      <c r="D32" s="12"/>
      <c r="E32" s="13"/>
      <c r="F32" s="12"/>
      <c r="G32" s="14"/>
      <c r="H32" s="14"/>
      <c r="I32" s="15"/>
    </row>
    <row r="33" spans="1:9">
      <c r="A33" s="8">
        <f t="shared" si="0"/>
        <v>0</v>
      </c>
      <c r="B33" s="10"/>
      <c r="C33" s="11"/>
      <c r="D33" s="12"/>
      <c r="E33" s="13"/>
      <c r="F33" s="12"/>
      <c r="G33" s="14"/>
      <c r="H33" s="14"/>
      <c r="I33" s="15"/>
    </row>
    <row r="34" spans="1:9">
      <c r="A34" s="8">
        <f t="shared" si="0"/>
        <v>0</v>
      </c>
      <c r="B34" s="10"/>
      <c r="C34" s="11"/>
      <c r="D34" s="12"/>
      <c r="E34" s="13"/>
      <c r="F34" s="12"/>
      <c r="G34" s="14"/>
      <c r="H34" s="14"/>
      <c r="I34" s="15"/>
    </row>
    <row r="35" spans="1:9">
      <c r="A35" s="8">
        <f t="shared" si="0"/>
        <v>0</v>
      </c>
      <c r="B35" s="10"/>
      <c r="C35" s="11"/>
      <c r="D35" s="12"/>
      <c r="E35" s="13"/>
      <c r="F35" s="12"/>
      <c r="G35" s="14"/>
      <c r="H35" s="14"/>
      <c r="I35" s="15"/>
    </row>
    <row r="36" spans="1:9">
      <c r="A36" s="8">
        <f t="shared" si="0"/>
        <v>0</v>
      </c>
      <c r="B36" s="10"/>
      <c r="C36" s="11"/>
      <c r="D36" s="12"/>
      <c r="E36" s="13"/>
      <c r="F36" s="12"/>
      <c r="G36" s="14"/>
      <c r="H36" s="14"/>
      <c r="I36" s="15"/>
    </row>
    <row r="37" spans="1:9">
      <c r="A37" s="8">
        <f t="shared" si="0"/>
        <v>0</v>
      </c>
      <c r="B37" s="10"/>
      <c r="C37" s="11"/>
      <c r="D37" s="12"/>
      <c r="E37" s="13"/>
      <c r="F37" s="12"/>
      <c r="G37" s="14"/>
      <c r="H37" s="14"/>
      <c r="I37" s="15"/>
    </row>
    <row r="38" spans="1:9">
      <c r="A38" s="8">
        <f t="shared" si="0"/>
        <v>0</v>
      </c>
      <c r="B38" s="10"/>
      <c r="C38" s="11"/>
      <c r="D38" s="12"/>
      <c r="E38" s="13"/>
      <c r="F38" s="12"/>
      <c r="G38" s="14"/>
      <c r="H38" s="14"/>
      <c r="I38" s="15"/>
    </row>
    <row r="39" spans="1:9">
      <c r="A39" s="8">
        <f t="shared" si="0"/>
        <v>0</v>
      </c>
      <c r="B39" s="10"/>
      <c r="C39" s="11"/>
      <c r="D39" s="12"/>
      <c r="E39" s="13"/>
      <c r="F39" s="12"/>
      <c r="G39" s="14"/>
      <c r="H39" s="14"/>
      <c r="I39" s="15"/>
    </row>
    <row r="40" spans="1:9">
      <c r="A40" s="8">
        <f t="shared" si="0"/>
        <v>0</v>
      </c>
      <c r="B40" s="10"/>
      <c r="C40" s="11"/>
      <c r="D40" s="12"/>
      <c r="E40" s="13"/>
      <c r="F40" s="12"/>
      <c r="G40" s="14"/>
      <c r="H40" s="14"/>
      <c r="I40" s="15"/>
    </row>
    <row r="41" spans="1:9">
      <c r="A41" s="8">
        <f t="shared" si="0"/>
        <v>0</v>
      </c>
      <c r="B41" s="10"/>
      <c r="C41" s="11"/>
      <c r="D41" s="12"/>
      <c r="E41" s="13"/>
      <c r="F41" s="12"/>
      <c r="G41" s="14"/>
      <c r="H41" s="14"/>
      <c r="I41" s="15"/>
    </row>
    <row r="42" spans="1:9">
      <c r="A42" s="8">
        <f t="shared" si="0"/>
        <v>0</v>
      </c>
      <c r="B42" s="10"/>
      <c r="C42" s="11"/>
      <c r="D42" s="12"/>
      <c r="E42" s="13"/>
      <c r="F42" s="12"/>
      <c r="G42" s="14"/>
      <c r="H42" s="14"/>
      <c r="I42" s="15"/>
    </row>
    <row r="43" spans="1:9">
      <c r="A43" s="8">
        <f t="shared" si="0"/>
        <v>0</v>
      </c>
      <c r="B43" s="10"/>
      <c r="C43" s="11"/>
      <c r="D43" s="12"/>
      <c r="E43" s="13"/>
      <c r="F43" s="12"/>
      <c r="G43" s="14"/>
      <c r="H43" s="14"/>
      <c r="I43" s="15"/>
    </row>
    <row r="44" spans="1:9">
      <c r="A44" s="8">
        <f t="shared" si="0"/>
        <v>0</v>
      </c>
      <c r="B44" s="10"/>
      <c r="C44" s="11"/>
      <c r="D44" s="12"/>
      <c r="E44" s="13"/>
      <c r="F44" s="12"/>
      <c r="G44" s="14"/>
      <c r="H44" s="14"/>
      <c r="I44" s="15"/>
    </row>
    <row r="45" spans="1:9">
      <c r="A45" s="8">
        <f t="shared" si="0"/>
        <v>0</v>
      </c>
      <c r="B45" s="10"/>
      <c r="C45" s="11"/>
      <c r="D45" s="12"/>
      <c r="E45" s="13"/>
      <c r="F45" s="12"/>
      <c r="G45" s="14"/>
      <c r="H45" s="14"/>
      <c r="I45" s="15"/>
    </row>
    <row r="46" spans="1:9">
      <c r="A46" s="8">
        <f t="shared" si="0"/>
        <v>0</v>
      </c>
      <c r="B46" s="10"/>
      <c r="C46" s="11"/>
      <c r="D46" s="12"/>
      <c r="E46" s="13"/>
      <c r="F46" s="12"/>
      <c r="G46" s="14"/>
      <c r="H46" s="14"/>
      <c r="I46" s="15"/>
    </row>
    <row r="47" spans="1:9">
      <c r="A47" s="8">
        <f t="shared" si="0"/>
        <v>0</v>
      </c>
      <c r="B47" s="10"/>
      <c r="C47" s="11"/>
      <c r="D47" s="12"/>
      <c r="E47" s="13"/>
      <c r="F47" s="12"/>
      <c r="G47" s="14"/>
      <c r="H47" s="14"/>
      <c r="I47" s="15"/>
    </row>
    <row r="48" spans="1:9">
      <c r="A48" s="8">
        <f t="shared" si="0"/>
        <v>0</v>
      </c>
      <c r="B48" s="10"/>
      <c r="C48" s="11"/>
      <c r="D48" s="12"/>
      <c r="E48" s="13"/>
      <c r="F48" s="12"/>
      <c r="G48" s="14"/>
      <c r="H48" s="14"/>
      <c r="I48" s="15"/>
    </row>
    <row r="49" spans="1:9">
      <c r="A49" s="8">
        <f t="shared" si="0"/>
        <v>0</v>
      </c>
      <c r="B49" s="10"/>
      <c r="C49" s="11"/>
      <c r="D49" s="12"/>
      <c r="E49" s="13"/>
      <c r="F49" s="12"/>
      <c r="G49" s="14"/>
      <c r="H49" s="14"/>
      <c r="I49" s="15"/>
    </row>
    <row r="50" spans="1:9">
      <c r="A50" s="8">
        <f t="shared" si="0"/>
        <v>0</v>
      </c>
      <c r="B50" s="10"/>
      <c r="C50" s="11"/>
      <c r="D50" s="12"/>
      <c r="E50" s="13"/>
      <c r="F50" s="12"/>
      <c r="G50" s="14"/>
      <c r="H50" s="14"/>
      <c r="I50" s="15"/>
    </row>
    <row r="51" spans="1:9">
      <c r="A51" s="8">
        <f t="shared" si="0"/>
        <v>0</v>
      </c>
      <c r="B51" s="10"/>
      <c r="C51" s="11"/>
      <c r="D51" s="12"/>
      <c r="E51" s="13"/>
      <c r="F51" s="12"/>
      <c r="G51" s="14"/>
      <c r="H51" s="14"/>
      <c r="I51" s="15"/>
    </row>
    <row r="52" spans="1:9">
      <c r="A52" s="8">
        <f t="shared" si="0"/>
        <v>0</v>
      </c>
      <c r="B52" s="10"/>
      <c r="C52" s="11"/>
      <c r="D52" s="12"/>
      <c r="E52" s="13"/>
      <c r="F52" s="12"/>
      <c r="G52" s="14"/>
      <c r="H52" s="14"/>
      <c r="I52" s="15"/>
    </row>
    <row r="53" spans="1:9">
      <c r="A53" s="8">
        <f t="shared" si="0"/>
        <v>0</v>
      </c>
      <c r="B53" s="10"/>
      <c r="C53" s="11"/>
      <c r="D53" s="12"/>
      <c r="E53" s="13"/>
      <c r="F53" s="12"/>
      <c r="G53" s="14"/>
      <c r="H53" s="14"/>
      <c r="I53" s="15"/>
    </row>
    <row r="54" spans="1:9">
      <c r="A54" s="8">
        <f t="shared" si="0"/>
        <v>0</v>
      </c>
      <c r="B54" s="10"/>
      <c r="C54" s="11"/>
      <c r="D54" s="12"/>
      <c r="E54" s="13"/>
      <c r="F54" s="12"/>
      <c r="G54" s="14"/>
      <c r="H54" s="14"/>
      <c r="I54" s="15"/>
    </row>
    <row r="55" spans="1:9">
      <c r="A55" s="8">
        <f t="shared" si="0"/>
        <v>0</v>
      </c>
      <c r="B55" s="10"/>
      <c r="C55" s="11"/>
      <c r="D55" s="12"/>
      <c r="E55" s="13"/>
      <c r="F55" s="12"/>
      <c r="G55" s="14"/>
      <c r="H55" s="14"/>
      <c r="I55" s="15"/>
    </row>
    <row r="56" spans="1:9">
      <c r="A56" s="8">
        <f t="shared" si="0"/>
        <v>0</v>
      </c>
      <c r="B56" s="10"/>
      <c r="C56" s="11"/>
      <c r="D56" s="12"/>
      <c r="E56" s="13"/>
      <c r="F56" s="12"/>
      <c r="G56" s="14"/>
      <c r="H56" s="14"/>
      <c r="I56" s="15"/>
    </row>
    <row r="57" spans="1:9">
      <c r="A57" s="8">
        <f t="shared" si="0"/>
        <v>0</v>
      </c>
      <c r="B57" s="10"/>
      <c r="C57" s="11"/>
      <c r="D57" s="12"/>
      <c r="E57" s="13"/>
      <c r="F57" s="12"/>
      <c r="G57" s="14"/>
      <c r="H57" s="14"/>
      <c r="I57" s="15"/>
    </row>
    <row r="58" spans="1:9">
      <c r="A58" s="8">
        <f t="shared" si="0"/>
        <v>0</v>
      </c>
      <c r="B58" s="10"/>
      <c r="C58" s="11"/>
      <c r="D58" s="12"/>
      <c r="E58" s="13"/>
      <c r="F58" s="12"/>
      <c r="G58" s="14"/>
      <c r="H58" s="14"/>
      <c r="I58" s="15"/>
    </row>
    <row r="59" spans="1:9">
      <c r="A59" s="8">
        <f t="shared" si="0"/>
        <v>0</v>
      </c>
      <c r="B59" s="10"/>
      <c r="C59" s="11"/>
      <c r="D59" s="12"/>
      <c r="E59" s="13"/>
      <c r="F59" s="12"/>
      <c r="G59" s="14"/>
      <c r="H59" s="14"/>
      <c r="I59" s="15"/>
    </row>
    <row r="60" spans="1:9">
      <c r="A60" s="8">
        <f t="shared" si="0"/>
        <v>0</v>
      </c>
      <c r="B60" s="10"/>
      <c r="C60" s="11"/>
      <c r="D60" s="12"/>
      <c r="E60" s="13"/>
      <c r="F60" s="12"/>
      <c r="G60" s="14"/>
      <c r="H60" s="14"/>
      <c r="I60" s="15"/>
    </row>
    <row r="61" spans="1:9">
      <c r="A61" s="8">
        <f t="shared" si="0"/>
        <v>0</v>
      </c>
      <c r="B61" s="10"/>
      <c r="C61" s="11"/>
      <c r="D61" s="12"/>
      <c r="E61" s="13"/>
      <c r="F61" s="12"/>
      <c r="G61" s="14"/>
      <c r="H61" s="14"/>
      <c r="I61" s="15"/>
    </row>
    <row r="62" spans="1:9">
      <c r="A62" s="8">
        <f t="shared" si="0"/>
        <v>0</v>
      </c>
      <c r="B62" s="10"/>
      <c r="C62" s="11"/>
      <c r="D62" s="12"/>
      <c r="E62" s="13"/>
      <c r="F62" s="12"/>
      <c r="G62" s="14"/>
      <c r="H62" s="14"/>
      <c r="I62" s="15"/>
    </row>
    <row r="63" spans="1:9">
      <c r="A63" s="8">
        <f t="shared" si="0"/>
        <v>0</v>
      </c>
      <c r="B63" s="10"/>
      <c r="C63" s="11"/>
      <c r="D63" s="12"/>
      <c r="E63" s="13"/>
      <c r="F63" s="12"/>
      <c r="G63" s="14"/>
      <c r="H63" s="14"/>
      <c r="I63" s="15"/>
    </row>
    <row r="64" spans="1:9">
      <c r="A64" s="8">
        <f t="shared" si="0"/>
        <v>0</v>
      </c>
      <c r="B64" s="10"/>
      <c r="C64" s="11"/>
      <c r="D64" s="12"/>
      <c r="E64" s="13"/>
      <c r="F64" s="12"/>
      <c r="G64" s="14"/>
      <c r="H64" s="14"/>
      <c r="I64" s="15"/>
    </row>
    <row r="65" spans="1:9">
      <c r="A65" s="8">
        <f t="shared" si="0"/>
        <v>0</v>
      </c>
      <c r="B65" s="10"/>
      <c r="C65" s="11"/>
      <c r="D65" s="12"/>
      <c r="E65" s="13"/>
      <c r="F65" s="12"/>
      <c r="G65" s="14"/>
      <c r="H65" s="14"/>
      <c r="I65" s="15"/>
    </row>
    <row r="66" spans="1:9">
      <c r="A66" s="8">
        <f t="shared" si="0"/>
        <v>0</v>
      </c>
      <c r="B66" s="10"/>
      <c r="C66" s="11"/>
      <c r="D66" s="12"/>
      <c r="E66" s="13"/>
      <c r="F66" s="12"/>
      <c r="G66" s="14"/>
      <c r="H66" s="14"/>
      <c r="I66" s="15"/>
    </row>
    <row r="67" spans="1:9">
      <c r="A67" s="8">
        <f t="shared" si="0"/>
        <v>0</v>
      </c>
      <c r="B67" s="10"/>
      <c r="C67" s="11"/>
      <c r="D67" s="12"/>
      <c r="E67" s="13"/>
      <c r="F67" s="12"/>
      <c r="G67" s="14"/>
      <c r="H67" s="14"/>
      <c r="I67" s="15"/>
    </row>
    <row r="68" spans="1:9">
      <c r="A68" s="8">
        <f t="shared" si="0"/>
        <v>0</v>
      </c>
      <c r="B68" s="10"/>
      <c r="C68" s="11"/>
      <c r="D68" s="12"/>
      <c r="E68" s="13"/>
      <c r="F68" s="12"/>
      <c r="G68" s="14"/>
      <c r="H68" s="14"/>
      <c r="I68" s="15"/>
    </row>
    <row r="69" spans="1:9">
      <c r="A69" s="8">
        <f t="shared" si="0"/>
        <v>0</v>
      </c>
      <c r="B69" s="10"/>
      <c r="C69" s="11"/>
      <c r="D69" s="12"/>
      <c r="E69" s="13"/>
      <c r="F69" s="12"/>
      <c r="G69" s="14"/>
      <c r="H69" s="14"/>
      <c r="I69" s="15"/>
    </row>
    <row r="70" spans="1:9">
      <c r="A70" s="8">
        <f t="shared" si="0"/>
        <v>0</v>
      </c>
      <c r="B70" s="10"/>
      <c r="C70" s="11"/>
      <c r="D70" s="12"/>
      <c r="E70" s="13"/>
      <c r="F70" s="12"/>
      <c r="G70" s="14"/>
      <c r="H70" s="14"/>
      <c r="I70" s="15"/>
    </row>
    <row r="71" spans="1:9">
      <c r="A71" s="8">
        <f t="shared" ref="A71:A134" si="1">B71*1000000+C71*100+D71</f>
        <v>0</v>
      </c>
      <c r="B71" s="10"/>
      <c r="C71" s="11"/>
      <c r="D71" s="12"/>
      <c r="E71" s="13"/>
      <c r="F71" s="12"/>
      <c r="G71" s="14"/>
      <c r="H71" s="14"/>
      <c r="I71" s="15"/>
    </row>
    <row r="72" spans="1:9">
      <c r="A72" s="8">
        <f t="shared" si="1"/>
        <v>0</v>
      </c>
      <c r="B72" s="10"/>
      <c r="C72" s="11"/>
      <c r="D72" s="12"/>
      <c r="E72" s="13"/>
      <c r="F72" s="12"/>
      <c r="G72" s="14"/>
      <c r="H72" s="14"/>
      <c r="I72" s="15"/>
    </row>
    <row r="73" spans="1:9">
      <c r="A73" s="8">
        <f t="shared" si="1"/>
        <v>0</v>
      </c>
      <c r="B73" s="10"/>
      <c r="C73" s="11"/>
      <c r="D73" s="12"/>
      <c r="E73" s="13"/>
      <c r="F73" s="12"/>
      <c r="G73" s="14"/>
      <c r="H73" s="14"/>
      <c r="I73" s="15"/>
    </row>
    <row r="74" spans="1:9">
      <c r="A74" s="8">
        <f t="shared" si="1"/>
        <v>0</v>
      </c>
      <c r="B74" s="10"/>
      <c r="C74" s="11"/>
      <c r="D74" s="12"/>
      <c r="E74" s="13"/>
      <c r="F74" s="12"/>
      <c r="G74" s="14"/>
      <c r="H74" s="14"/>
      <c r="I74" s="15"/>
    </row>
    <row r="75" spans="1:9">
      <c r="A75" s="8">
        <f t="shared" si="1"/>
        <v>0</v>
      </c>
      <c r="B75" s="10"/>
      <c r="C75" s="11"/>
      <c r="D75" s="12"/>
      <c r="E75" s="13"/>
      <c r="F75" s="12"/>
      <c r="G75" s="14"/>
      <c r="H75" s="14"/>
      <c r="I75" s="15"/>
    </row>
    <row r="76" spans="1:9">
      <c r="A76" s="8">
        <f t="shared" si="1"/>
        <v>0</v>
      </c>
      <c r="B76" s="10"/>
      <c r="C76" s="11"/>
      <c r="D76" s="12"/>
      <c r="E76" s="13"/>
      <c r="F76" s="12"/>
      <c r="G76" s="14"/>
      <c r="H76" s="14"/>
      <c r="I76" s="15"/>
    </row>
    <row r="77" spans="1:9">
      <c r="A77" s="8">
        <f t="shared" si="1"/>
        <v>0</v>
      </c>
      <c r="B77" s="10"/>
      <c r="C77" s="11"/>
      <c r="D77" s="12"/>
      <c r="E77" s="13"/>
      <c r="F77" s="12"/>
      <c r="G77" s="14"/>
      <c r="H77" s="14"/>
      <c r="I77" s="15"/>
    </row>
    <row r="78" spans="1:9">
      <c r="A78" s="8">
        <f t="shared" si="1"/>
        <v>0</v>
      </c>
      <c r="B78" s="10"/>
      <c r="C78" s="11"/>
      <c r="D78" s="12"/>
      <c r="E78" s="13"/>
      <c r="F78" s="12"/>
      <c r="G78" s="14"/>
      <c r="H78" s="14"/>
      <c r="I78" s="15"/>
    </row>
    <row r="79" spans="1:9">
      <c r="A79" s="8">
        <f t="shared" si="1"/>
        <v>0</v>
      </c>
      <c r="B79" s="10"/>
      <c r="C79" s="11"/>
      <c r="D79" s="12"/>
      <c r="E79" s="13"/>
      <c r="F79" s="12"/>
      <c r="G79" s="14"/>
      <c r="H79" s="14"/>
      <c r="I79" s="15"/>
    </row>
    <row r="80" spans="1:9">
      <c r="A80" s="8">
        <f t="shared" si="1"/>
        <v>0</v>
      </c>
      <c r="B80" s="10"/>
      <c r="C80" s="11"/>
      <c r="D80" s="12"/>
      <c r="E80" s="13"/>
      <c r="F80" s="12"/>
      <c r="G80" s="14"/>
      <c r="H80" s="14"/>
      <c r="I80" s="15"/>
    </row>
    <row r="81" spans="1:9">
      <c r="A81" s="8">
        <f t="shared" si="1"/>
        <v>0</v>
      </c>
      <c r="B81" s="10"/>
      <c r="C81" s="11"/>
      <c r="D81" s="12"/>
      <c r="E81" s="13"/>
      <c r="F81" s="12"/>
      <c r="G81" s="14"/>
      <c r="H81" s="14"/>
      <c r="I81" s="15"/>
    </row>
    <row r="82" spans="1:9">
      <c r="A82" s="8">
        <f t="shared" si="1"/>
        <v>0</v>
      </c>
      <c r="B82" s="10"/>
      <c r="C82" s="11"/>
      <c r="D82" s="12"/>
      <c r="E82" s="13"/>
      <c r="F82" s="12"/>
      <c r="G82" s="14"/>
      <c r="H82" s="14"/>
      <c r="I82" s="15"/>
    </row>
    <row r="83" spans="1:9">
      <c r="A83" s="8">
        <f t="shared" si="1"/>
        <v>0</v>
      </c>
      <c r="B83" s="10"/>
      <c r="C83" s="11"/>
      <c r="D83" s="12"/>
      <c r="E83" s="13"/>
      <c r="F83" s="12"/>
      <c r="G83" s="14"/>
      <c r="H83" s="14"/>
      <c r="I83" s="15"/>
    </row>
    <row r="84" spans="1:9">
      <c r="A84" s="8">
        <f t="shared" si="1"/>
        <v>0</v>
      </c>
      <c r="B84" s="10"/>
      <c r="C84" s="11"/>
      <c r="D84" s="12"/>
      <c r="E84" s="13"/>
      <c r="F84" s="12"/>
      <c r="G84" s="14"/>
      <c r="H84" s="14"/>
      <c r="I84" s="15"/>
    </row>
    <row r="85" spans="1:9">
      <c r="A85" s="8">
        <f t="shared" si="1"/>
        <v>0</v>
      </c>
      <c r="B85" s="10"/>
      <c r="C85" s="11"/>
      <c r="D85" s="12"/>
      <c r="E85" s="13"/>
      <c r="F85" s="12"/>
      <c r="G85" s="14"/>
      <c r="H85" s="14"/>
      <c r="I85" s="15"/>
    </row>
    <row r="86" spans="1:9">
      <c r="A86" s="8">
        <f t="shared" si="1"/>
        <v>0</v>
      </c>
      <c r="B86" s="10"/>
      <c r="C86" s="11"/>
      <c r="D86" s="12"/>
      <c r="E86" s="13"/>
      <c r="F86" s="12"/>
      <c r="G86" s="14"/>
      <c r="H86" s="14"/>
      <c r="I86" s="15"/>
    </row>
    <row r="87" spans="1:9">
      <c r="A87" s="8">
        <f t="shared" si="1"/>
        <v>0</v>
      </c>
      <c r="B87" s="10"/>
      <c r="C87" s="11"/>
      <c r="D87" s="12"/>
      <c r="E87" s="13"/>
      <c r="F87" s="12"/>
      <c r="G87" s="14"/>
      <c r="H87" s="14"/>
      <c r="I87" s="15"/>
    </row>
    <row r="88" spans="1:9">
      <c r="A88" s="8">
        <f t="shared" si="1"/>
        <v>0</v>
      </c>
      <c r="B88" s="10"/>
      <c r="C88" s="11"/>
      <c r="D88" s="12"/>
      <c r="E88" s="13"/>
      <c r="F88" s="12"/>
      <c r="G88" s="14"/>
      <c r="H88" s="14"/>
      <c r="I88" s="15"/>
    </row>
    <row r="89" spans="1:9">
      <c r="A89" s="8">
        <f t="shared" si="1"/>
        <v>0</v>
      </c>
      <c r="B89" s="10"/>
      <c r="C89" s="11"/>
      <c r="D89" s="12"/>
      <c r="E89" s="13"/>
      <c r="F89" s="12"/>
      <c r="G89" s="14"/>
      <c r="H89" s="14"/>
      <c r="I89" s="15"/>
    </row>
    <row r="90" spans="1:9">
      <c r="A90" s="8">
        <f t="shared" si="1"/>
        <v>0</v>
      </c>
      <c r="B90" s="10"/>
      <c r="C90" s="11"/>
      <c r="D90" s="12"/>
      <c r="E90" s="13"/>
      <c r="F90" s="12"/>
      <c r="G90" s="14"/>
      <c r="H90" s="14"/>
      <c r="I90" s="15"/>
    </row>
    <row r="91" spans="1:9">
      <c r="A91" s="8">
        <f t="shared" si="1"/>
        <v>0</v>
      </c>
      <c r="B91" s="10"/>
      <c r="C91" s="11"/>
      <c r="D91" s="12"/>
      <c r="E91" s="13"/>
      <c r="F91" s="12"/>
      <c r="G91" s="14"/>
      <c r="H91" s="14"/>
      <c r="I91" s="15"/>
    </row>
    <row r="92" spans="1:9">
      <c r="A92" s="8">
        <f t="shared" si="1"/>
        <v>0</v>
      </c>
      <c r="B92" s="10"/>
      <c r="C92" s="11"/>
      <c r="D92" s="12"/>
      <c r="E92" s="13"/>
      <c r="F92" s="12"/>
      <c r="G92" s="14"/>
      <c r="H92" s="14"/>
      <c r="I92" s="15"/>
    </row>
    <row r="93" spans="1:9">
      <c r="A93" s="8">
        <f t="shared" si="1"/>
        <v>0</v>
      </c>
      <c r="B93" s="10"/>
      <c r="C93" s="11"/>
      <c r="D93" s="12"/>
      <c r="E93" s="13"/>
      <c r="F93" s="12"/>
      <c r="G93" s="14"/>
      <c r="H93" s="14"/>
      <c r="I93" s="15"/>
    </row>
    <row r="94" spans="1:9">
      <c r="A94" s="8">
        <f t="shared" si="1"/>
        <v>0</v>
      </c>
      <c r="B94" s="10"/>
      <c r="C94" s="11"/>
      <c r="D94" s="12"/>
      <c r="E94" s="13"/>
      <c r="F94" s="12"/>
      <c r="G94" s="14"/>
      <c r="H94" s="14"/>
      <c r="I94" s="15"/>
    </row>
    <row r="95" spans="1:9">
      <c r="A95" s="8">
        <f t="shared" si="1"/>
        <v>0</v>
      </c>
      <c r="B95" s="10"/>
      <c r="C95" s="11"/>
      <c r="D95" s="12"/>
      <c r="E95" s="13"/>
      <c r="F95" s="12"/>
      <c r="G95" s="14"/>
      <c r="H95" s="14"/>
      <c r="I95" s="15"/>
    </row>
    <row r="96" spans="1:9">
      <c r="A96" s="8">
        <f t="shared" si="1"/>
        <v>0</v>
      </c>
      <c r="B96" s="10"/>
      <c r="C96" s="11"/>
      <c r="D96" s="12"/>
      <c r="E96" s="13"/>
      <c r="F96" s="12"/>
      <c r="G96" s="14"/>
      <c r="H96" s="14"/>
      <c r="I96" s="15"/>
    </row>
    <row r="97" spans="1:9">
      <c r="A97" s="8">
        <f t="shared" si="1"/>
        <v>0</v>
      </c>
      <c r="B97" s="10"/>
      <c r="C97" s="11"/>
      <c r="D97" s="12"/>
      <c r="E97" s="13"/>
      <c r="F97" s="12"/>
      <c r="G97" s="14"/>
      <c r="H97" s="14"/>
      <c r="I97" s="15"/>
    </row>
    <row r="98" spans="1:9">
      <c r="A98" s="8">
        <f t="shared" si="1"/>
        <v>0</v>
      </c>
      <c r="B98" s="10"/>
      <c r="C98" s="11"/>
      <c r="D98" s="12"/>
      <c r="E98" s="13"/>
      <c r="F98" s="12"/>
      <c r="G98" s="14"/>
      <c r="H98" s="14"/>
      <c r="I98" s="15"/>
    </row>
    <row r="99" spans="1:9">
      <c r="A99" s="8">
        <f t="shared" si="1"/>
        <v>0</v>
      </c>
      <c r="B99" s="10"/>
      <c r="C99" s="11"/>
      <c r="D99" s="12"/>
      <c r="E99" s="13"/>
      <c r="F99" s="12"/>
      <c r="G99" s="14"/>
      <c r="H99" s="14"/>
      <c r="I99" s="15"/>
    </row>
    <row r="100" spans="1:9">
      <c r="A100" s="8">
        <f t="shared" si="1"/>
        <v>0</v>
      </c>
      <c r="B100" s="10"/>
      <c r="C100" s="11"/>
      <c r="D100" s="12"/>
      <c r="E100" s="13"/>
      <c r="F100" s="12"/>
      <c r="G100" s="14"/>
      <c r="H100" s="14"/>
      <c r="I100" s="15"/>
    </row>
    <row r="101" spans="1:9">
      <c r="A101" s="8">
        <f t="shared" si="1"/>
        <v>0</v>
      </c>
      <c r="B101" s="10"/>
      <c r="C101" s="11"/>
      <c r="D101" s="12"/>
      <c r="E101" s="13"/>
      <c r="F101" s="12"/>
      <c r="G101" s="14"/>
      <c r="H101" s="14"/>
      <c r="I101" s="15"/>
    </row>
    <row r="102" spans="1:9">
      <c r="A102" s="8">
        <f t="shared" si="1"/>
        <v>0</v>
      </c>
      <c r="B102" s="10"/>
      <c r="C102" s="11"/>
      <c r="D102" s="12"/>
      <c r="E102" s="13"/>
      <c r="F102" s="12"/>
      <c r="G102" s="14"/>
      <c r="H102" s="14"/>
      <c r="I102" s="15"/>
    </row>
    <row r="103" spans="1:9">
      <c r="A103" s="8">
        <f t="shared" si="1"/>
        <v>0</v>
      </c>
      <c r="B103" s="10"/>
      <c r="C103" s="11"/>
      <c r="D103" s="12"/>
      <c r="E103" s="13"/>
      <c r="F103" s="12"/>
      <c r="G103" s="14"/>
      <c r="H103" s="14"/>
      <c r="I103" s="15"/>
    </row>
    <row r="104" spans="1:9">
      <c r="A104" s="8">
        <f t="shared" si="1"/>
        <v>0</v>
      </c>
      <c r="B104" s="10"/>
      <c r="C104" s="11"/>
      <c r="D104" s="12"/>
      <c r="E104" s="13"/>
      <c r="F104" s="12"/>
      <c r="G104" s="14"/>
      <c r="H104" s="14"/>
      <c r="I104" s="15"/>
    </row>
    <row r="105" spans="1:9">
      <c r="A105" s="8">
        <f t="shared" si="1"/>
        <v>0</v>
      </c>
      <c r="B105" s="10"/>
      <c r="C105" s="11"/>
      <c r="D105" s="12"/>
      <c r="E105" s="13"/>
      <c r="F105" s="12"/>
      <c r="G105" s="14"/>
      <c r="H105" s="14"/>
      <c r="I105" s="15"/>
    </row>
    <row r="106" spans="1:9">
      <c r="A106" s="8">
        <f t="shared" si="1"/>
        <v>0</v>
      </c>
      <c r="B106" s="10"/>
      <c r="C106" s="11"/>
      <c r="D106" s="12"/>
      <c r="E106" s="13"/>
      <c r="F106" s="12"/>
      <c r="G106" s="14"/>
      <c r="H106" s="14"/>
      <c r="I106" s="15"/>
    </row>
    <row r="107" spans="1:9">
      <c r="A107" s="8">
        <f t="shared" si="1"/>
        <v>0</v>
      </c>
      <c r="B107" s="10"/>
      <c r="C107" s="11"/>
      <c r="D107" s="12"/>
      <c r="E107" s="13"/>
      <c r="F107" s="12"/>
      <c r="G107" s="14"/>
      <c r="H107" s="14"/>
      <c r="I107" s="15"/>
    </row>
    <row r="108" spans="1:9">
      <c r="A108" s="8">
        <f t="shared" si="1"/>
        <v>0</v>
      </c>
      <c r="B108" s="10"/>
      <c r="C108" s="11"/>
      <c r="D108" s="12"/>
      <c r="E108" s="13"/>
      <c r="F108" s="12"/>
      <c r="G108" s="14"/>
      <c r="H108" s="14"/>
      <c r="I108" s="15"/>
    </row>
    <row r="109" spans="1:9">
      <c r="A109" s="8">
        <f t="shared" si="1"/>
        <v>0</v>
      </c>
      <c r="B109" s="10"/>
      <c r="C109" s="11"/>
      <c r="D109" s="12"/>
      <c r="E109" s="13"/>
      <c r="F109" s="12"/>
      <c r="G109" s="14"/>
      <c r="H109" s="14"/>
      <c r="I109" s="15"/>
    </row>
    <row r="110" spans="1:9">
      <c r="A110" s="8">
        <f t="shared" si="1"/>
        <v>0</v>
      </c>
      <c r="B110" s="10"/>
      <c r="C110" s="11"/>
      <c r="D110" s="12"/>
      <c r="E110" s="13"/>
      <c r="F110" s="12"/>
      <c r="G110" s="14"/>
      <c r="H110" s="14"/>
      <c r="I110" s="15"/>
    </row>
    <row r="111" spans="1:9">
      <c r="A111" s="8">
        <f t="shared" si="1"/>
        <v>0</v>
      </c>
      <c r="B111" s="10"/>
      <c r="C111" s="11"/>
      <c r="D111" s="12"/>
      <c r="E111" s="13"/>
      <c r="F111" s="12"/>
      <c r="G111" s="14"/>
      <c r="H111" s="14"/>
      <c r="I111" s="15"/>
    </row>
    <row r="112" spans="1:9">
      <c r="A112" s="8">
        <f t="shared" si="1"/>
        <v>0</v>
      </c>
      <c r="B112" s="10"/>
      <c r="C112" s="11"/>
      <c r="D112" s="12"/>
      <c r="E112" s="13"/>
      <c r="F112" s="12"/>
      <c r="G112" s="14"/>
      <c r="H112" s="14"/>
      <c r="I112" s="15"/>
    </row>
    <row r="113" spans="1:9">
      <c r="A113" s="8">
        <f t="shared" si="1"/>
        <v>0</v>
      </c>
      <c r="B113" s="10"/>
      <c r="C113" s="11"/>
      <c r="D113" s="12"/>
      <c r="E113" s="13"/>
      <c r="F113" s="12"/>
      <c r="G113" s="14"/>
      <c r="H113" s="14"/>
      <c r="I113" s="15"/>
    </row>
    <row r="114" spans="1:9">
      <c r="A114" s="8">
        <f t="shared" si="1"/>
        <v>0</v>
      </c>
      <c r="B114" s="10"/>
      <c r="C114" s="11"/>
      <c r="D114" s="12"/>
      <c r="E114" s="13"/>
      <c r="F114" s="12"/>
      <c r="G114" s="14"/>
      <c r="H114" s="14"/>
      <c r="I114" s="15"/>
    </row>
    <row r="115" spans="1:9">
      <c r="A115" s="8">
        <f t="shared" si="1"/>
        <v>0</v>
      </c>
      <c r="B115" s="10"/>
      <c r="C115" s="11"/>
      <c r="D115" s="12"/>
      <c r="E115" s="13"/>
      <c r="F115" s="12"/>
      <c r="G115" s="14"/>
      <c r="H115" s="14"/>
      <c r="I115" s="15"/>
    </row>
    <row r="116" spans="1:9">
      <c r="A116" s="8">
        <f t="shared" si="1"/>
        <v>0</v>
      </c>
      <c r="B116" s="10"/>
      <c r="C116" s="11"/>
      <c r="D116" s="12"/>
      <c r="E116" s="13"/>
      <c r="F116" s="12"/>
      <c r="G116" s="14"/>
      <c r="H116" s="14"/>
      <c r="I116" s="15"/>
    </row>
    <row r="117" spans="1:9">
      <c r="A117" s="8">
        <f t="shared" si="1"/>
        <v>0</v>
      </c>
      <c r="B117" s="10"/>
      <c r="C117" s="11"/>
      <c r="D117" s="12"/>
      <c r="E117" s="13"/>
      <c r="F117" s="12"/>
      <c r="G117" s="14"/>
      <c r="H117" s="14"/>
      <c r="I117" s="15"/>
    </row>
    <row r="118" spans="1:9">
      <c r="A118" s="8">
        <f t="shared" si="1"/>
        <v>0</v>
      </c>
      <c r="B118" s="10"/>
      <c r="C118" s="11"/>
      <c r="D118" s="12"/>
      <c r="E118" s="13"/>
      <c r="F118" s="12"/>
      <c r="G118" s="14"/>
      <c r="H118" s="14"/>
      <c r="I118" s="15"/>
    </row>
    <row r="119" spans="1:9">
      <c r="A119" s="8">
        <f t="shared" si="1"/>
        <v>0</v>
      </c>
      <c r="B119" s="10"/>
      <c r="C119" s="11"/>
      <c r="D119" s="12"/>
      <c r="E119" s="13"/>
      <c r="F119" s="12"/>
      <c r="G119" s="14"/>
      <c r="H119" s="14"/>
      <c r="I119" s="15"/>
    </row>
    <row r="120" spans="1:9">
      <c r="A120" s="8">
        <f t="shared" si="1"/>
        <v>0</v>
      </c>
      <c r="B120" s="10"/>
      <c r="C120" s="11"/>
      <c r="D120" s="12"/>
      <c r="E120" s="13"/>
      <c r="F120" s="12"/>
      <c r="G120" s="14"/>
      <c r="H120" s="14"/>
      <c r="I120" s="15"/>
    </row>
    <row r="121" spans="1:9">
      <c r="A121" s="8">
        <f t="shared" si="1"/>
        <v>0</v>
      </c>
      <c r="B121" s="10"/>
      <c r="C121" s="11"/>
      <c r="D121" s="12"/>
      <c r="E121" s="13"/>
      <c r="F121" s="12"/>
      <c r="G121" s="14"/>
      <c r="H121" s="14"/>
      <c r="I121" s="15"/>
    </row>
    <row r="122" spans="1:9">
      <c r="A122" s="8">
        <f t="shared" si="1"/>
        <v>0</v>
      </c>
      <c r="B122" s="10"/>
      <c r="C122" s="11"/>
      <c r="D122" s="12"/>
      <c r="E122" s="13"/>
      <c r="F122" s="12"/>
      <c r="G122" s="14"/>
      <c r="H122" s="14"/>
      <c r="I122" s="15"/>
    </row>
    <row r="123" spans="1:9">
      <c r="A123" s="8">
        <f t="shared" si="1"/>
        <v>0</v>
      </c>
      <c r="B123" s="10"/>
      <c r="C123" s="11"/>
      <c r="D123" s="12"/>
      <c r="E123" s="13"/>
      <c r="F123" s="12"/>
      <c r="G123" s="14"/>
      <c r="H123" s="14"/>
      <c r="I123" s="15"/>
    </row>
    <row r="124" spans="1:9">
      <c r="A124" s="8">
        <f t="shared" si="1"/>
        <v>0</v>
      </c>
      <c r="B124" s="10"/>
      <c r="C124" s="11"/>
      <c r="D124" s="12"/>
      <c r="E124" s="13"/>
      <c r="F124" s="12"/>
      <c r="G124" s="14"/>
      <c r="H124" s="14"/>
      <c r="I124" s="15"/>
    </row>
    <row r="125" spans="1:9">
      <c r="A125" s="8">
        <f t="shared" si="1"/>
        <v>0</v>
      </c>
      <c r="B125" s="10"/>
      <c r="C125" s="11"/>
      <c r="D125" s="12"/>
      <c r="E125" s="13"/>
      <c r="F125" s="12"/>
      <c r="G125" s="14"/>
      <c r="H125" s="14"/>
      <c r="I125" s="15"/>
    </row>
    <row r="126" spans="1:9">
      <c r="A126" s="8">
        <f t="shared" si="1"/>
        <v>0</v>
      </c>
      <c r="B126" s="10"/>
      <c r="C126" s="11"/>
      <c r="D126" s="12"/>
      <c r="E126" s="13"/>
      <c r="F126" s="12"/>
      <c r="G126" s="14"/>
      <c r="H126" s="14"/>
      <c r="I126" s="15"/>
    </row>
    <row r="127" spans="1:9">
      <c r="A127" s="8">
        <f t="shared" si="1"/>
        <v>0</v>
      </c>
      <c r="B127" s="10"/>
      <c r="C127" s="11"/>
      <c r="D127" s="12"/>
      <c r="E127" s="13"/>
      <c r="F127" s="12"/>
      <c r="G127" s="14"/>
      <c r="H127" s="14"/>
      <c r="I127" s="15"/>
    </row>
    <row r="128" spans="1:9">
      <c r="A128" s="8">
        <f t="shared" si="1"/>
        <v>0</v>
      </c>
      <c r="B128" s="10"/>
      <c r="C128" s="11"/>
      <c r="D128" s="12"/>
      <c r="E128" s="13"/>
      <c r="F128" s="12"/>
      <c r="G128" s="14"/>
      <c r="H128" s="14"/>
      <c r="I128" s="15"/>
    </row>
    <row r="129" spans="1:9">
      <c r="A129" s="8">
        <f t="shared" si="1"/>
        <v>0</v>
      </c>
      <c r="B129" s="10"/>
      <c r="C129" s="11"/>
      <c r="D129" s="12"/>
      <c r="E129" s="13"/>
      <c r="F129" s="12"/>
      <c r="G129" s="14"/>
      <c r="H129" s="14"/>
      <c r="I129" s="15"/>
    </row>
    <row r="130" spans="1:9">
      <c r="A130" s="8">
        <f t="shared" si="1"/>
        <v>0</v>
      </c>
      <c r="B130" s="10"/>
      <c r="C130" s="11"/>
      <c r="D130" s="12"/>
      <c r="E130" s="13"/>
      <c r="F130" s="12"/>
      <c r="G130" s="14"/>
      <c r="H130" s="14"/>
      <c r="I130" s="15"/>
    </row>
    <row r="131" spans="1:9">
      <c r="A131" s="8">
        <f t="shared" si="1"/>
        <v>0</v>
      </c>
      <c r="B131" s="10"/>
      <c r="C131" s="11"/>
      <c r="D131" s="12"/>
      <c r="E131" s="13"/>
      <c r="F131" s="12"/>
      <c r="G131" s="14"/>
      <c r="H131" s="14"/>
      <c r="I131" s="15"/>
    </row>
    <row r="132" spans="1:9">
      <c r="A132" s="8">
        <f t="shared" si="1"/>
        <v>0</v>
      </c>
      <c r="B132" s="10"/>
      <c r="C132" s="11"/>
      <c r="D132" s="12"/>
      <c r="E132" s="13"/>
      <c r="F132" s="12"/>
      <c r="G132" s="14"/>
      <c r="H132" s="14"/>
      <c r="I132" s="15"/>
    </row>
    <row r="133" spans="1:9">
      <c r="A133" s="8">
        <f t="shared" si="1"/>
        <v>0</v>
      </c>
      <c r="B133" s="10"/>
      <c r="C133" s="11"/>
      <c r="D133" s="12"/>
      <c r="E133" s="13"/>
      <c r="F133" s="12"/>
      <c r="G133" s="14"/>
      <c r="H133" s="14"/>
      <c r="I133" s="15"/>
    </row>
    <row r="134" spans="1:9">
      <c r="A134" s="8">
        <f t="shared" si="1"/>
        <v>0</v>
      </c>
      <c r="B134" s="10"/>
      <c r="C134" s="11"/>
      <c r="D134" s="12"/>
      <c r="E134" s="13"/>
      <c r="F134" s="12"/>
      <c r="G134" s="14"/>
      <c r="H134" s="14"/>
      <c r="I134" s="15"/>
    </row>
    <row r="135" spans="1:9">
      <c r="A135" s="8">
        <f t="shared" ref="A135:A198" si="2">B135*1000000+C135*100+D135</f>
        <v>0</v>
      </c>
      <c r="B135" s="10"/>
      <c r="C135" s="11"/>
      <c r="D135" s="12"/>
      <c r="E135" s="13"/>
      <c r="F135" s="12"/>
      <c r="G135" s="14"/>
      <c r="H135" s="14"/>
      <c r="I135" s="15"/>
    </row>
    <row r="136" spans="1:9">
      <c r="A136" s="8">
        <f t="shared" si="2"/>
        <v>0</v>
      </c>
      <c r="B136" s="10"/>
      <c r="C136" s="11"/>
      <c r="D136" s="12"/>
      <c r="E136" s="13"/>
      <c r="F136" s="12"/>
      <c r="G136" s="14"/>
      <c r="H136" s="14"/>
      <c r="I136" s="15"/>
    </row>
    <row r="137" spans="1:9">
      <c r="A137" s="8">
        <f t="shared" si="2"/>
        <v>0</v>
      </c>
      <c r="B137" s="10"/>
      <c r="C137" s="11"/>
      <c r="D137" s="12"/>
      <c r="E137" s="13"/>
      <c r="F137" s="12"/>
      <c r="G137" s="14"/>
      <c r="H137" s="14"/>
      <c r="I137" s="15"/>
    </row>
    <row r="138" spans="1:9">
      <c r="A138" s="8">
        <f t="shared" si="2"/>
        <v>0</v>
      </c>
      <c r="B138" s="10"/>
      <c r="C138" s="11"/>
      <c r="D138" s="12"/>
      <c r="E138" s="13"/>
      <c r="F138" s="12"/>
      <c r="G138" s="14"/>
      <c r="H138" s="14"/>
      <c r="I138" s="15"/>
    </row>
    <row r="139" spans="1:9">
      <c r="A139" s="8">
        <f t="shared" si="2"/>
        <v>0</v>
      </c>
      <c r="B139" s="10"/>
      <c r="C139" s="11"/>
      <c r="D139" s="12"/>
      <c r="E139" s="13"/>
      <c r="F139" s="12"/>
      <c r="G139" s="14"/>
      <c r="H139" s="14"/>
      <c r="I139" s="15"/>
    </row>
    <row r="140" spans="1:9">
      <c r="A140" s="8">
        <f t="shared" si="2"/>
        <v>0</v>
      </c>
      <c r="B140" s="10"/>
      <c r="C140" s="11"/>
      <c r="D140" s="12"/>
      <c r="E140" s="13"/>
      <c r="F140" s="12"/>
      <c r="G140" s="14"/>
      <c r="H140" s="14"/>
      <c r="I140" s="15"/>
    </row>
    <row r="141" spans="1:9">
      <c r="A141" s="8">
        <f t="shared" si="2"/>
        <v>0</v>
      </c>
      <c r="B141" s="10"/>
      <c r="C141" s="11"/>
      <c r="D141" s="12"/>
      <c r="E141" s="13"/>
      <c r="F141" s="12"/>
      <c r="G141" s="14"/>
      <c r="H141" s="14"/>
      <c r="I141" s="15"/>
    </row>
    <row r="142" spans="1:9">
      <c r="A142" s="8">
        <f t="shared" si="2"/>
        <v>0</v>
      </c>
      <c r="B142" s="10"/>
      <c r="C142" s="11"/>
      <c r="D142" s="12"/>
      <c r="E142" s="13"/>
      <c r="F142" s="12"/>
      <c r="G142" s="14"/>
      <c r="H142" s="14"/>
      <c r="I142" s="15"/>
    </row>
    <row r="143" spans="1:9">
      <c r="A143" s="8">
        <f t="shared" si="2"/>
        <v>0</v>
      </c>
      <c r="B143" s="10"/>
      <c r="C143" s="11"/>
      <c r="D143" s="12"/>
      <c r="E143" s="13"/>
      <c r="F143" s="12"/>
      <c r="G143" s="14"/>
      <c r="H143" s="14"/>
      <c r="I143" s="15"/>
    </row>
    <row r="144" spans="1:9">
      <c r="A144" s="8">
        <f t="shared" si="2"/>
        <v>0</v>
      </c>
      <c r="B144" s="10"/>
      <c r="C144" s="11"/>
      <c r="D144" s="12"/>
      <c r="E144" s="13"/>
      <c r="F144" s="12"/>
      <c r="G144" s="14"/>
      <c r="H144" s="14"/>
      <c r="I144" s="15"/>
    </row>
    <row r="145" spans="1:9">
      <c r="A145" s="8">
        <f t="shared" si="2"/>
        <v>0</v>
      </c>
      <c r="B145" s="10"/>
      <c r="C145" s="11"/>
      <c r="D145" s="12"/>
      <c r="E145" s="13"/>
      <c r="F145" s="12"/>
      <c r="G145" s="14"/>
      <c r="H145" s="14"/>
      <c r="I145" s="15"/>
    </row>
    <row r="146" spans="1:9">
      <c r="A146" s="8">
        <f t="shared" si="2"/>
        <v>0</v>
      </c>
      <c r="B146" s="10"/>
      <c r="C146" s="11"/>
      <c r="D146" s="12"/>
      <c r="E146" s="13"/>
      <c r="F146" s="12"/>
      <c r="G146" s="14"/>
      <c r="H146" s="14"/>
      <c r="I146" s="15"/>
    </row>
    <row r="147" spans="1:9">
      <c r="A147" s="8">
        <f t="shared" si="2"/>
        <v>0</v>
      </c>
      <c r="B147" s="10"/>
      <c r="C147" s="11"/>
      <c r="D147" s="12"/>
      <c r="E147" s="13"/>
      <c r="F147" s="12"/>
      <c r="G147" s="14"/>
      <c r="H147" s="14"/>
      <c r="I147" s="15"/>
    </row>
    <row r="148" spans="1:9">
      <c r="A148" s="8">
        <f t="shared" si="2"/>
        <v>0</v>
      </c>
      <c r="B148" s="10"/>
      <c r="C148" s="11"/>
      <c r="D148" s="12"/>
      <c r="E148" s="13"/>
      <c r="F148" s="12"/>
      <c r="G148" s="14"/>
      <c r="H148" s="14"/>
      <c r="I148" s="15"/>
    </row>
    <row r="149" spans="1:9">
      <c r="A149" s="8">
        <f t="shared" si="2"/>
        <v>0</v>
      </c>
      <c r="B149" s="10"/>
      <c r="C149" s="11"/>
      <c r="D149" s="12"/>
      <c r="E149" s="13"/>
      <c r="F149" s="12"/>
      <c r="G149" s="14"/>
      <c r="H149" s="14"/>
      <c r="I149" s="15"/>
    </row>
    <row r="150" spans="1:9">
      <c r="A150" s="8">
        <f t="shared" si="2"/>
        <v>0</v>
      </c>
      <c r="B150" s="10"/>
      <c r="C150" s="11"/>
      <c r="D150" s="12"/>
      <c r="E150" s="13"/>
      <c r="F150" s="12"/>
      <c r="G150" s="14"/>
      <c r="H150" s="14"/>
      <c r="I150" s="15"/>
    </row>
    <row r="151" spans="1:9">
      <c r="A151" s="8">
        <f t="shared" si="2"/>
        <v>0</v>
      </c>
      <c r="B151" s="10"/>
      <c r="C151" s="11"/>
      <c r="D151" s="12"/>
      <c r="E151" s="13"/>
      <c r="F151" s="12"/>
      <c r="G151" s="14"/>
      <c r="H151" s="14"/>
      <c r="I151" s="15"/>
    </row>
    <row r="152" spans="1:9">
      <c r="A152" s="8">
        <f t="shared" si="2"/>
        <v>0</v>
      </c>
      <c r="B152" s="10"/>
      <c r="C152" s="11"/>
      <c r="D152" s="12"/>
      <c r="E152" s="13"/>
      <c r="F152" s="12"/>
      <c r="G152" s="14"/>
      <c r="H152" s="14"/>
      <c r="I152" s="15"/>
    </row>
    <row r="153" spans="1:9">
      <c r="A153" s="8">
        <f t="shared" si="2"/>
        <v>0</v>
      </c>
      <c r="B153" s="10"/>
      <c r="C153" s="11"/>
      <c r="D153" s="12"/>
      <c r="E153" s="13"/>
      <c r="F153" s="12"/>
      <c r="G153" s="14"/>
      <c r="H153" s="14"/>
      <c r="I153" s="15"/>
    </row>
    <row r="154" spans="1:9">
      <c r="A154" s="8">
        <f t="shared" si="2"/>
        <v>0</v>
      </c>
      <c r="B154" s="10"/>
      <c r="C154" s="11"/>
      <c r="D154" s="12"/>
      <c r="E154" s="13"/>
      <c r="F154" s="12"/>
      <c r="G154" s="14"/>
      <c r="H154" s="14"/>
      <c r="I154" s="15"/>
    </row>
    <row r="155" spans="1:9">
      <c r="A155" s="8">
        <f t="shared" si="2"/>
        <v>0</v>
      </c>
      <c r="B155" s="10"/>
      <c r="C155" s="11"/>
      <c r="D155" s="12"/>
      <c r="E155" s="13"/>
      <c r="F155" s="12"/>
      <c r="G155" s="14"/>
      <c r="H155" s="14"/>
      <c r="I155" s="15"/>
    </row>
    <row r="156" spans="1:9">
      <c r="A156" s="8">
        <f t="shared" si="2"/>
        <v>0</v>
      </c>
      <c r="B156" s="10"/>
      <c r="C156" s="11"/>
      <c r="D156" s="12"/>
      <c r="E156" s="13"/>
      <c r="F156" s="12"/>
      <c r="G156" s="14"/>
      <c r="H156" s="14"/>
      <c r="I156" s="15"/>
    </row>
    <row r="157" spans="1:9">
      <c r="A157" s="8">
        <f t="shared" si="2"/>
        <v>0</v>
      </c>
      <c r="B157" s="10"/>
      <c r="C157" s="11"/>
      <c r="D157" s="12"/>
      <c r="E157" s="13"/>
      <c r="F157" s="12"/>
      <c r="G157" s="14"/>
      <c r="H157" s="14"/>
      <c r="I157" s="15"/>
    </row>
    <row r="158" spans="1:9">
      <c r="A158" s="8">
        <f t="shared" si="2"/>
        <v>0</v>
      </c>
      <c r="B158" s="10"/>
      <c r="C158" s="11"/>
      <c r="D158" s="12"/>
      <c r="E158" s="13"/>
      <c r="F158" s="12"/>
      <c r="G158" s="14"/>
      <c r="H158" s="14"/>
      <c r="I158" s="15"/>
    </row>
    <row r="159" spans="1:9">
      <c r="A159" s="8">
        <f t="shared" si="2"/>
        <v>0</v>
      </c>
      <c r="B159" s="10"/>
      <c r="C159" s="11"/>
      <c r="D159" s="12"/>
      <c r="E159" s="13"/>
      <c r="F159" s="12"/>
      <c r="G159" s="14"/>
      <c r="H159" s="14"/>
      <c r="I159" s="15"/>
    </row>
    <row r="160" spans="1:9">
      <c r="A160" s="8">
        <f t="shared" si="2"/>
        <v>0</v>
      </c>
      <c r="B160" s="10"/>
      <c r="C160" s="11"/>
      <c r="D160" s="12"/>
      <c r="E160" s="13"/>
      <c r="F160" s="12"/>
      <c r="G160" s="14"/>
      <c r="H160" s="14"/>
      <c r="I160" s="15"/>
    </row>
    <row r="161" spans="1:9">
      <c r="A161" s="8">
        <f t="shared" si="2"/>
        <v>0</v>
      </c>
      <c r="B161" s="10"/>
      <c r="C161" s="11"/>
      <c r="D161" s="12"/>
      <c r="E161" s="13"/>
      <c r="F161" s="12"/>
      <c r="G161" s="14"/>
      <c r="H161" s="14"/>
      <c r="I161" s="15"/>
    </row>
    <row r="162" spans="1:9">
      <c r="A162" s="8">
        <f t="shared" si="2"/>
        <v>0</v>
      </c>
      <c r="B162" s="10"/>
      <c r="C162" s="11"/>
      <c r="D162" s="12"/>
      <c r="E162" s="13"/>
      <c r="F162" s="12"/>
      <c r="G162" s="14"/>
      <c r="H162" s="14"/>
      <c r="I162" s="15"/>
    </row>
    <row r="163" spans="1:9">
      <c r="A163" s="8">
        <f t="shared" si="2"/>
        <v>0</v>
      </c>
      <c r="B163" s="10"/>
      <c r="C163" s="11"/>
      <c r="D163" s="12"/>
      <c r="E163" s="13"/>
      <c r="F163" s="12"/>
      <c r="G163" s="14"/>
      <c r="H163" s="14"/>
      <c r="I163" s="15"/>
    </row>
    <row r="164" spans="1:9">
      <c r="A164" s="8">
        <f t="shared" si="2"/>
        <v>0</v>
      </c>
      <c r="B164" s="10"/>
      <c r="C164" s="11"/>
      <c r="D164" s="12"/>
      <c r="E164" s="13"/>
      <c r="F164" s="12"/>
      <c r="G164" s="14"/>
      <c r="H164" s="14"/>
      <c r="I164" s="15"/>
    </row>
    <row r="165" spans="1:9">
      <c r="A165" s="8">
        <f t="shared" si="2"/>
        <v>0</v>
      </c>
      <c r="B165" s="10"/>
      <c r="C165" s="11"/>
      <c r="D165" s="12"/>
      <c r="E165" s="13"/>
      <c r="F165" s="12"/>
      <c r="G165" s="14"/>
      <c r="H165" s="14"/>
      <c r="I165" s="15"/>
    </row>
    <row r="166" spans="1:9">
      <c r="A166" s="8">
        <f t="shared" si="2"/>
        <v>0</v>
      </c>
      <c r="B166" s="10"/>
      <c r="C166" s="11"/>
      <c r="D166" s="12"/>
      <c r="E166" s="13"/>
      <c r="F166" s="12"/>
      <c r="G166" s="14"/>
      <c r="H166" s="14"/>
      <c r="I166" s="15"/>
    </row>
    <row r="167" spans="1:9">
      <c r="A167" s="8">
        <f t="shared" si="2"/>
        <v>0</v>
      </c>
      <c r="B167" s="10"/>
      <c r="C167" s="11"/>
      <c r="D167" s="12"/>
      <c r="E167" s="13"/>
      <c r="F167" s="12"/>
      <c r="G167" s="14"/>
      <c r="H167" s="14"/>
      <c r="I167" s="15"/>
    </row>
    <row r="168" spans="1:9">
      <c r="A168" s="8">
        <f t="shared" si="2"/>
        <v>0</v>
      </c>
      <c r="B168" s="10"/>
      <c r="C168" s="11"/>
      <c r="D168" s="12"/>
      <c r="E168" s="13"/>
      <c r="F168" s="12"/>
      <c r="G168" s="14"/>
      <c r="H168" s="14"/>
      <c r="I168" s="15"/>
    </row>
    <row r="169" spans="1:9">
      <c r="A169" s="8">
        <f t="shared" si="2"/>
        <v>0</v>
      </c>
      <c r="B169" s="10"/>
      <c r="C169" s="11"/>
      <c r="D169" s="12"/>
      <c r="E169" s="13"/>
      <c r="F169" s="12"/>
      <c r="G169" s="14"/>
      <c r="H169" s="14"/>
      <c r="I169" s="15"/>
    </row>
    <row r="170" spans="1:9">
      <c r="A170" s="8">
        <f t="shared" si="2"/>
        <v>0</v>
      </c>
      <c r="B170" s="10"/>
      <c r="C170" s="11"/>
      <c r="D170" s="12"/>
      <c r="E170" s="13"/>
      <c r="F170" s="12"/>
      <c r="G170" s="14"/>
      <c r="H170" s="14"/>
      <c r="I170" s="15"/>
    </row>
    <row r="171" spans="1:9">
      <c r="A171" s="8">
        <f t="shared" si="2"/>
        <v>0</v>
      </c>
      <c r="B171" s="10"/>
      <c r="C171" s="11"/>
      <c r="D171" s="12"/>
      <c r="E171" s="13"/>
      <c r="F171" s="12"/>
      <c r="G171" s="14"/>
      <c r="H171" s="14"/>
      <c r="I171" s="15"/>
    </row>
    <row r="172" spans="1:9">
      <c r="A172" s="8">
        <f t="shared" si="2"/>
        <v>0</v>
      </c>
      <c r="B172" s="10"/>
      <c r="C172" s="11"/>
      <c r="D172" s="12"/>
      <c r="E172" s="13"/>
      <c r="F172" s="12"/>
      <c r="G172" s="14"/>
      <c r="H172" s="14"/>
      <c r="I172" s="15"/>
    </row>
    <row r="173" spans="1:9">
      <c r="A173" s="8">
        <f t="shared" si="2"/>
        <v>0</v>
      </c>
      <c r="B173" s="10"/>
      <c r="C173" s="11"/>
      <c r="D173" s="12"/>
      <c r="E173" s="13"/>
      <c r="F173" s="12"/>
      <c r="G173" s="14"/>
      <c r="H173" s="14"/>
      <c r="I173" s="15"/>
    </row>
    <row r="174" spans="1:9">
      <c r="A174" s="8">
        <f t="shared" si="2"/>
        <v>0</v>
      </c>
      <c r="B174" s="10"/>
      <c r="C174" s="11"/>
      <c r="D174" s="12"/>
      <c r="E174" s="13"/>
      <c r="F174" s="12"/>
      <c r="G174" s="14"/>
      <c r="H174" s="14"/>
      <c r="I174" s="15"/>
    </row>
    <row r="175" spans="1:9">
      <c r="A175" s="8">
        <f t="shared" si="2"/>
        <v>0</v>
      </c>
      <c r="B175" s="10"/>
      <c r="C175" s="11"/>
      <c r="D175" s="12"/>
      <c r="E175" s="13"/>
      <c r="F175" s="12"/>
      <c r="G175" s="14"/>
      <c r="H175" s="14"/>
      <c r="I175" s="15"/>
    </row>
    <row r="176" spans="1:9">
      <c r="A176" s="8">
        <f t="shared" si="2"/>
        <v>0</v>
      </c>
      <c r="B176" s="10"/>
      <c r="C176" s="11"/>
      <c r="D176" s="12"/>
      <c r="E176" s="13"/>
      <c r="F176" s="12"/>
      <c r="G176" s="14"/>
      <c r="H176" s="14"/>
      <c r="I176" s="15"/>
    </row>
    <row r="177" spans="1:9">
      <c r="A177" s="8">
        <f t="shared" si="2"/>
        <v>0</v>
      </c>
      <c r="B177" s="10"/>
      <c r="C177" s="11"/>
      <c r="D177" s="12"/>
      <c r="E177" s="13"/>
      <c r="F177" s="12"/>
      <c r="G177" s="14"/>
      <c r="H177" s="14"/>
      <c r="I177" s="15"/>
    </row>
    <row r="178" spans="1:9">
      <c r="A178" s="8">
        <f t="shared" si="2"/>
        <v>0</v>
      </c>
      <c r="B178" s="10"/>
      <c r="C178" s="11"/>
      <c r="D178" s="12"/>
      <c r="E178" s="13"/>
      <c r="F178" s="12"/>
      <c r="G178" s="14"/>
      <c r="H178" s="14"/>
      <c r="I178" s="15"/>
    </row>
    <row r="179" spans="1:9">
      <c r="A179" s="8">
        <f t="shared" si="2"/>
        <v>0</v>
      </c>
      <c r="B179" s="10"/>
      <c r="C179" s="11"/>
      <c r="D179" s="12"/>
      <c r="E179" s="13"/>
      <c r="F179" s="12"/>
      <c r="G179" s="14"/>
      <c r="H179" s="14"/>
      <c r="I179" s="15"/>
    </row>
    <row r="180" spans="1:9">
      <c r="A180" s="8">
        <f t="shared" si="2"/>
        <v>0</v>
      </c>
      <c r="B180" s="10"/>
      <c r="C180" s="11"/>
      <c r="D180" s="12"/>
      <c r="E180" s="13"/>
      <c r="F180" s="12"/>
      <c r="G180" s="14"/>
      <c r="H180" s="14"/>
      <c r="I180" s="15"/>
    </row>
    <row r="181" spans="1:9">
      <c r="A181" s="8">
        <f t="shared" si="2"/>
        <v>0</v>
      </c>
      <c r="B181" s="10"/>
      <c r="C181" s="11"/>
      <c r="D181" s="12"/>
      <c r="E181" s="13"/>
      <c r="F181" s="12"/>
      <c r="G181" s="14"/>
      <c r="H181" s="14"/>
      <c r="I181" s="15"/>
    </row>
    <row r="182" spans="1:9">
      <c r="A182" s="8">
        <f t="shared" si="2"/>
        <v>0</v>
      </c>
      <c r="B182" s="10"/>
      <c r="C182" s="11"/>
      <c r="D182" s="12"/>
      <c r="E182" s="13"/>
      <c r="F182" s="12"/>
      <c r="G182" s="14"/>
      <c r="H182" s="14"/>
      <c r="I182" s="15"/>
    </row>
    <row r="183" spans="1:9">
      <c r="A183" s="8">
        <f t="shared" si="2"/>
        <v>0</v>
      </c>
      <c r="B183" s="10"/>
      <c r="C183" s="11"/>
      <c r="D183" s="12"/>
      <c r="E183" s="13"/>
      <c r="F183" s="12"/>
      <c r="G183" s="14"/>
      <c r="H183" s="14"/>
      <c r="I183" s="15"/>
    </row>
    <row r="184" spans="1:9">
      <c r="A184" s="8">
        <f t="shared" si="2"/>
        <v>0</v>
      </c>
      <c r="B184" s="10"/>
      <c r="C184" s="11"/>
      <c r="D184" s="12"/>
      <c r="E184" s="13"/>
      <c r="F184" s="12"/>
      <c r="G184" s="14"/>
      <c r="H184" s="14"/>
      <c r="I184" s="15"/>
    </row>
    <row r="185" spans="1:9">
      <c r="A185" s="8">
        <f t="shared" si="2"/>
        <v>0</v>
      </c>
      <c r="B185" s="10"/>
      <c r="C185" s="11"/>
      <c r="D185" s="12"/>
      <c r="E185" s="13"/>
      <c r="F185" s="12"/>
      <c r="G185" s="14"/>
      <c r="H185" s="14"/>
      <c r="I185" s="15"/>
    </row>
    <row r="186" spans="1:9">
      <c r="A186" s="8">
        <f t="shared" si="2"/>
        <v>0</v>
      </c>
      <c r="B186" s="10"/>
      <c r="C186" s="11"/>
      <c r="D186" s="12"/>
      <c r="E186" s="13"/>
      <c r="F186" s="12"/>
      <c r="G186" s="14"/>
      <c r="H186" s="14"/>
      <c r="I186" s="15"/>
    </row>
    <row r="187" spans="1:9">
      <c r="A187" s="8">
        <f t="shared" si="2"/>
        <v>0</v>
      </c>
      <c r="B187" s="10"/>
      <c r="C187" s="11"/>
      <c r="D187" s="12"/>
      <c r="E187" s="13"/>
      <c r="F187" s="12"/>
      <c r="G187" s="14"/>
      <c r="H187" s="14"/>
      <c r="I187" s="15"/>
    </row>
    <row r="188" spans="1:9">
      <c r="A188" s="8">
        <f t="shared" si="2"/>
        <v>0</v>
      </c>
      <c r="B188" s="10"/>
      <c r="C188" s="11"/>
      <c r="D188" s="12"/>
      <c r="E188" s="13"/>
      <c r="F188" s="12"/>
      <c r="G188" s="14"/>
      <c r="H188" s="14"/>
      <c r="I188" s="15"/>
    </row>
    <row r="189" spans="1:9">
      <c r="A189" s="8">
        <f t="shared" si="2"/>
        <v>0</v>
      </c>
      <c r="B189" s="10"/>
      <c r="C189" s="11"/>
      <c r="D189" s="12"/>
      <c r="E189" s="13"/>
      <c r="F189" s="12"/>
      <c r="G189" s="14"/>
      <c r="H189" s="14"/>
      <c r="I189" s="15"/>
    </row>
    <row r="190" spans="1:9">
      <c r="A190" s="8">
        <f t="shared" si="2"/>
        <v>0</v>
      </c>
      <c r="B190" s="10"/>
      <c r="C190" s="11"/>
      <c r="D190" s="12"/>
      <c r="E190" s="13"/>
      <c r="F190" s="12"/>
      <c r="G190" s="14"/>
      <c r="H190" s="14"/>
      <c r="I190" s="15"/>
    </row>
    <row r="191" spans="1:9">
      <c r="A191" s="8">
        <f t="shared" si="2"/>
        <v>0</v>
      </c>
      <c r="B191" s="10"/>
      <c r="C191" s="11"/>
      <c r="D191" s="12"/>
      <c r="E191" s="13"/>
      <c r="F191" s="12"/>
      <c r="G191" s="14"/>
      <c r="H191" s="14"/>
      <c r="I191" s="15"/>
    </row>
    <row r="192" spans="1:9">
      <c r="A192" s="8">
        <f t="shared" si="2"/>
        <v>0</v>
      </c>
      <c r="B192" s="10"/>
      <c r="C192" s="11"/>
      <c r="D192" s="12"/>
      <c r="E192" s="13"/>
      <c r="F192" s="12"/>
      <c r="G192" s="14"/>
      <c r="H192" s="14"/>
      <c r="I192" s="15"/>
    </row>
    <row r="193" spans="1:9">
      <c r="A193" s="8">
        <f t="shared" si="2"/>
        <v>0</v>
      </c>
      <c r="B193" s="10"/>
      <c r="C193" s="11"/>
      <c r="D193" s="12"/>
      <c r="E193" s="13"/>
      <c r="F193" s="12"/>
      <c r="G193" s="14"/>
      <c r="H193" s="14"/>
      <c r="I193" s="15"/>
    </row>
    <row r="194" spans="1:9">
      <c r="A194" s="8">
        <f t="shared" si="2"/>
        <v>0</v>
      </c>
      <c r="B194" s="10"/>
      <c r="C194" s="11"/>
      <c r="D194" s="12"/>
      <c r="E194" s="13"/>
      <c r="F194" s="12"/>
      <c r="G194" s="14"/>
      <c r="H194" s="14"/>
      <c r="I194" s="15"/>
    </row>
    <row r="195" spans="1:9">
      <c r="A195" s="8">
        <f t="shared" si="2"/>
        <v>0</v>
      </c>
      <c r="B195" s="10"/>
      <c r="C195" s="11"/>
      <c r="D195" s="12"/>
      <c r="E195" s="13"/>
      <c r="F195" s="12"/>
      <c r="G195" s="14"/>
      <c r="H195" s="14"/>
      <c r="I195" s="15"/>
    </row>
    <row r="196" spans="1:9">
      <c r="A196" s="8">
        <f t="shared" si="2"/>
        <v>0</v>
      </c>
      <c r="B196" s="10"/>
      <c r="C196" s="11"/>
      <c r="D196" s="12"/>
      <c r="E196" s="13"/>
      <c r="F196" s="12"/>
      <c r="G196" s="14"/>
      <c r="H196" s="14"/>
      <c r="I196" s="15"/>
    </row>
    <row r="197" spans="1:9">
      <c r="A197" s="8">
        <f t="shared" si="2"/>
        <v>0</v>
      </c>
      <c r="B197" s="10"/>
      <c r="C197" s="11"/>
      <c r="D197" s="12"/>
      <c r="E197" s="13"/>
      <c r="F197" s="12"/>
      <c r="G197" s="14"/>
      <c r="H197" s="14"/>
      <c r="I197" s="15"/>
    </row>
    <row r="198" spans="1:9">
      <c r="A198" s="8">
        <f t="shared" si="2"/>
        <v>0</v>
      </c>
      <c r="B198" s="10"/>
      <c r="C198" s="11"/>
      <c r="D198" s="12"/>
      <c r="E198" s="13"/>
      <c r="F198" s="12"/>
      <c r="G198" s="14"/>
      <c r="H198" s="14"/>
      <c r="I198" s="15"/>
    </row>
    <row r="199" spans="1:9">
      <c r="A199" s="8">
        <f t="shared" ref="A199:A262" si="3">B199*1000000+C199*100+D199</f>
        <v>0</v>
      </c>
      <c r="B199" s="10"/>
      <c r="C199" s="11"/>
      <c r="D199" s="12"/>
      <c r="E199" s="13"/>
      <c r="F199" s="12"/>
      <c r="G199" s="14"/>
      <c r="H199" s="14"/>
      <c r="I199" s="15"/>
    </row>
    <row r="200" spans="1:9">
      <c r="A200" s="8">
        <f t="shared" si="3"/>
        <v>0</v>
      </c>
      <c r="B200" s="10"/>
      <c r="C200" s="11"/>
      <c r="D200" s="12"/>
      <c r="E200" s="13"/>
      <c r="F200" s="12"/>
      <c r="G200" s="14"/>
      <c r="H200" s="14"/>
      <c r="I200" s="15"/>
    </row>
    <row r="201" spans="1:9">
      <c r="A201" s="8">
        <f t="shared" si="3"/>
        <v>0</v>
      </c>
      <c r="B201" s="10"/>
      <c r="C201" s="11"/>
      <c r="D201" s="12"/>
      <c r="E201" s="13"/>
      <c r="F201" s="12"/>
      <c r="G201" s="14"/>
      <c r="H201" s="14"/>
      <c r="I201" s="15"/>
    </row>
    <row r="202" spans="1:9">
      <c r="A202" s="8">
        <f t="shared" si="3"/>
        <v>0</v>
      </c>
      <c r="B202" s="10"/>
      <c r="C202" s="11"/>
      <c r="D202" s="12"/>
      <c r="E202" s="13"/>
      <c r="F202" s="12"/>
      <c r="G202" s="14"/>
      <c r="H202" s="14"/>
      <c r="I202" s="15"/>
    </row>
    <row r="203" spans="1:9">
      <c r="A203" s="8">
        <f t="shared" si="3"/>
        <v>0</v>
      </c>
      <c r="B203" s="10"/>
      <c r="C203" s="11"/>
      <c r="D203" s="12"/>
      <c r="E203" s="13"/>
      <c r="F203" s="12"/>
      <c r="G203" s="14"/>
      <c r="H203" s="14"/>
      <c r="I203" s="15"/>
    </row>
    <row r="204" spans="1:9">
      <c r="A204" s="8">
        <f t="shared" si="3"/>
        <v>0</v>
      </c>
      <c r="B204" s="10"/>
      <c r="C204" s="11"/>
      <c r="D204" s="12"/>
      <c r="E204" s="13"/>
      <c r="F204" s="12"/>
      <c r="G204" s="14"/>
      <c r="H204" s="14"/>
      <c r="I204" s="15"/>
    </row>
    <row r="205" spans="1:9">
      <c r="A205" s="8">
        <f t="shared" si="3"/>
        <v>0</v>
      </c>
      <c r="B205" s="10"/>
      <c r="C205" s="11"/>
      <c r="D205" s="12"/>
      <c r="E205" s="13"/>
      <c r="F205" s="12"/>
      <c r="G205" s="14"/>
      <c r="H205" s="14"/>
      <c r="I205" s="15"/>
    </row>
    <row r="206" spans="1:9">
      <c r="A206" s="8">
        <f t="shared" si="3"/>
        <v>0</v>
      </c>
      <c r="B206" s="10"/>
      <c r="C206" s="11"/>
      <c r="D206" s="12"/>
      <c r="E206" s="13"/>
      <c r="F206" s="12"/>
      <c r="G206" s="14"/>
      <c r="H206" s="14"/>
      <c r="I206" s="15"/>
    </row>
    <row r="207" spans="1:9">
      <c r="A207" s="8">
        <f t="shared" si="3"/>
        <v>0</v>
      </c>
      <c r="B207" s="10"/>
      <c r="C207" s="11"/>
      <c r="D207" s="12"/>
      <c r="E207" s="13"/>
      <c r="F207" s="12"/>
      <c r="G207" s="14"/>
      <c r="H207" s="14"/>
      <c r="I207" s="15"/>
    </row>
    <row r="208" spans="1:9">
      <c r="A208" s="8">
        <f t="shared" si="3"/>
        <v>0</v>
      </c>
      <c r="B208" s="10"/>
      <c r="C208" s="11"/>
      <c r="D208" s="12"/>
      <c r="E208" s="13"/>
      <c r="F208" s="12"/>
      <c r="G208" s="14"/>
      <c r="H208" s="14"/>
      <c r="I208" s="15"/>
    </row>
    <row r="209" spans="1:9">
      <c r="A209" s="8">
        <f t="shared" si="3"/>
        <v>0</v>
      </c>
      <c r="B209" s="10"/>
      <c r="C209" s="11"/>
      <c r="D209" s="12"/>
      <c r="E209" s="13"/>
      <c r="F209" s="12"/>
      <c r="G209" s="14"/>
      <c r="H209" s="14"/>
      <c r="I209" s="15"/>
    </row>
    <row r="210" spans="1:9">
      <c r="A210" s="8">
        <f t="shared" si="3"/>
        <v>0</v>
      </c>
      <c r="B210" s="10"/>
      <c r="C210" s="11"/>
      <c r="D210" s="12"/>
      <c r="E210" s="13"/>
      <c r="F210" s="12"/>
      <c r="G210" s="14"/>
      <c r="H210" s="14"/>
      <c r="I210" s="15"/>
    </row>
    <row r="211" spans="1:9">
      <c r="A211" s="8">
        <f t="shared" si="3"/>
        <v>0</v>
      </c>
      <c r="B211" s="10"/>
      <c r="C211" s="11"/>
      <c r="D211" s="12"/>
      <c r="E211" s="13"/>
      <c r="F211" s="12"/>
      <c r="G211" s="14"/>
      <c r="H211" s="14"/>
      <c r="I211" s="15"/>
    </row>
    <row r="212" spans="1:9">
      <c r="A212" s="8">
        <f t="shared" si="3"/>
        <v>0</v>
      </c>
      <c r="B212" s="10"/>
      <c r="C212" s="11"/>
      <c r="D212" s="12"/>
      <c r="E212" s="13"/>
      <c r="F212" s="12"/>
      <c r="G212" s="14"/>
      <c r="H212" s="14"/>
      <c r="I212" s="15"/>
    </row>
    <row r="213" spans="1:9">
      <c r="A213" s="8">
        <f t="shared" si="3"/>
        <v>0</v>
      </c>
      <c r="B213" s="10"/>
      <c r="C213" s="11"/>
      <c r="D213" s="12"/>
      <c r="E213" s="13"/>
      <c r="F213" s="12"/>
      <c r="G213" s="14"/>
      <c r="H213" s="14"/>
      <c r="I213" s="15"/>
    </row>
    <row r="214" spans="1:9">
      <c r="A214" s="8">
        <f t="shared" si="3"/>
        <v>0</v>
      </c>
      <c r="B214" s="10"/>
      <c r="C214" s="11"/>
      <c r="D214" s="12"/>
      <c r="E214" s="13"/>
      <c r="F214" s="12"/>
      <c r="G214" s="14"/>
      <c r="H214" s="14"/>
      <c r="I214" s="15"/>
    </row>
    <row r="215" spans="1:9">
      <c r="A215" s="8">
        <f t="shared" si="3"/>
        <v>0</v>
      </c>
      <c r="B215" s="10"/>
      <c r="C215" s="11"/>
      <c r="D215" s="12"/>
      <c r="E215" s="13"/>
      <c r="F215" s="12"/>
      <c r="G215" s="14"/>
      <c r="H215" s="14"/>
      <c r="I215" s="15"/>
    </row>
    <row r="216" spans="1:9">
      <c r="A216" s="8">
        <f t="shared" si="3"/>
        <v>0</v>
      </c>
      <c r="B216" s="10"/>
      <c r="C216" s="11"/>
      <c r="D216" s="12"/>
      <c r="E216" s="13"/>
      <c r="F216" s="12"/>
      <c r="G216" s="14"/>
      <c r="H216" s="14"/>
      <c r="I216" s="15"/>
    </row>
    <row r="217" spans="1:9">
      <c r="A217" s="8">
        <f t="shared" si="3"/>
        <v>0</v>
      </c>
      <c r="B217" s="10"/>
      <c r="C217" s="11"/>
      <c r="D217" s="12"/>
      <c r="E217" s="13"/>
      <c r="F217" s="12"/>
      <c r="G217" s="14"/>
      <c r="H217" s="14"/>
      <c r="I217" s="15"/>
    </row>
    <row r="218" spans="1:9">
      <c r="A218" s="8">
        <f t="shared" si="3"/>
        <v>0</v>
      </c>
      <c r="B218" s="10"/>
      <c r="C218" s="11"/>
      <c r="D218" s="12"/>
      <c r="E218" s="13"/>
      <c r="F218" s="12"/>
      <c r="G218" s="14"/>
      <c r="H218" s="14"/>
      <c r="I218" s="15"/>
    </row>
    <row r="219" spans="1:9">
      <c r="A219" s="8">
        <f t="shared" si="3"/>
        <v>0</v>
      </c>
      <c r="B219" s="10"/>
      <c r="C219" s="11"/>
      <c r="D219" s="12"/>
      <c r="E219" s="13"/>
      <c r="F219" s="12"/>
      <c r="G219" s="14"/>
      <c r="H219" s="14"/>
      <c r="I219" s="15"/>
    </row>
    <row r="220" spans="1:9">
      <c r="A220" s="8">
        <f t="shared" si="3"/>
        <v>0</v>
      </c>
      <c r="B220" s="10"/>
      <c r="C220" s="11"/>
      <c r="D220" s="12"/>
      <c r="E220" s="13"/>
      <c r="F220" s="12"/>
      <c r="G220" s="14"/>
      <c r="H220" s="14"/>
      <c r="I220" s="15"/>
    </row>
    <row r="221" spans="1:9">
      <c r="A221" s="8">
        <f t="shared" si="3"/>
        <v>0</v>
      </c>
      <c r="B221" s="10"/>
      <c r="C221" s="11"/>
      <c r="D221" s="12"/>
      <c r="E221" s="13"/>
      <c r="F221" s="12"/>
      <c r="G221" s="14"/>
      <c r="H221" s="14"/>
      <c r="I221" s="15"/>
    </row>
    <row r="222" spans="1:9">
      <c r="A222" s="8">
        <f t="shared" si="3"/>
        <v>0</v>
      </c>
      <c r="B222" s="10"/>
      <c r="C222" s="11"/>
      <c r="D222" s="12"/>
      <c r="E222" s="13"/>
      <c r="F222" s="12"/>
      <c r="G222" s="14"/>
      <c r="H222" s="14"/>
      <c r="I222" s="15"/>
    </row>
    <row r="223" spans="1:9">
      <c r="A223" s="8">
        <f t="shared" si="3"/>
        <v>0</v>
      </c>
      <c r="B223" s="10"/>
      <c r="C223" s="11"/>
      <c r="D223" s="12"/>
      <c r="E223" s="13"/>
      <c r="F223" s="12"/>
      <c r="G223" s="14"/>
      <c r="H223" s="14"/>
      <c r="I223" s="15"/>
    </row>
    <row r="224" spans="1:9">
      <c r="A224" s="8">
        <f t="shared" si="3"/>
        <v>0</v>
      </c>
      <c r="B224" s="10"/>
      <c r="C224" s="11"/>
      <c r="D224" s="12"/>
      <c r="E224" s="13"/>
      <c r="F224" s="12"/>
      <c r="G224" s="14"/>
      <c r="H224" s="14"/>
      <c r="I224" s="15"/>
    </row>
    <row r="225" spans="1:9">
      <c r="A225" s="8">
        <f t="shared" si="3"/>
        <v>0</v>
      </c>
      <c r="B225" s="10"/>
      <c r="C225" s="11"/>
      <c r="D225" s="12"/>
      <c r="E225" s="13"/>
      <c r="F225" s="12"/>
      <c r="G225" s="14"/>
      <c r="H225" s="14"/>
      <c r="I225" s="15"/>
    </row>
    <row r="226" spans="1:9">
      <c r="A226" s="8">
        <f t="shared" si="3"/>
        <v>0</v>
      </c>
      <c r="B226" s="10"/>
      <c r="C226" s="11"/>
      <c r="D226" s="12"/>
      <c r="E226" s="13"/>
      <c r="F226" s="12"/>
      <c r="G226" s="14"/>
      <c r="H226" s="14"/>
      <c r="I226" s="15"/>
    </row>
    <row r="227" spans="1:9">
      <c r="A227" s="8">
        <f t="shared" si="3"/>
        <v>0</v>
      </c>
      <c r="B227" s="10"/>
      <c r="C227" s="11"/>
      <c r="D227" s="12"/>
      <c r="E227" s="13"/>
      <c r="F227" s="12"/>
      <c r="G227" s="14"/>
      <c r="H227" s="14"/>
      <c r="I227" s="15"/>
    </row>
    <row r="228" spans="1:9">
      <c r="A228" s="8">
        <f t="shared" si="3"/>
        <v>0</v>
      </c>
      <c r="B228" s="10"/>
      <c r="C228" s="11"/>
      <c r="D228" s="12"/>
      <c r="E228" s="13"/>
      <c r="F228" s="12"/>
      <c r="G228" s="14"/>
      <c r="H228" s="14"/>
      <c r="I228" s="15"/>
    </row>
    <row r="229" spans="1:9">
      <c r="A229" s="8">
        <f t="shared" si="3"/>
        <v>0</v>
      </c>
      <c r="B229" s="10"/>
      <c r="C229" s="11"/>
      <c r="D229" s="12"/>
      <c r="E229" s="13"/>
      <c r="F229" s="12"/>
      <c r="G229" s="14"/>
      <c r="H229" s="14"/>
      <c r="I229" s="15"/>
    </row>
    <row r="230" spans="1:9">
      <c r="A230" s="8">
        <f t="shared" si="3"/>
        <v>0</v>
      </c>
      <c r="B230" s="10"/>
      <c r="C230" s="11"/>
      <c r="D230" s="12"/>
      <c r="E230" s="13"/>
      <c r="F230" s="12"/>
      <c r="G230" s="14"/>
      <c r="H230" s="14"/>
      <c r="I230" s="15"/>
    </row>
    <row r="231" spans="1:9">
      <c r="A231" s="8">
        <f t="shared" si="3"/>
        <v>0</v>
      </c>
      <c r="B231" s="10"/>
      <c r="C231" s="11"/>
      <c r="D231" s="12"/>
      <c r="E231" s="13"/>
      <c r="F231" s="12"/>
      <c r="G231" s="14"/>
      <c r="H231" s="14"/>
      <c r="I231" s="15"/>
    </row>
    <row r="232" spans="1:9">
      <c r="A232" s="8">
        <f t="shared" si="3"/>
        <v>0</v>
      </c>
      <c r="B232" s="10"/>
      <c r="C232" s="11"/>
      <c r="D232" s="12"/>
      <c r="E232" s="13"/>
      <c r="F232" s="12"/>
      <c r="G232" s="14"/>
      <c r="H232" s="14"/>
      <c r="I232" s="15"/>
    </row>
    <row r="233" spans="1:9">
      <c r="A233" s="8">
        <f t="shared" si="3"/>
        <v>0</v>
      </c>
      <c r="B233" s="10"/>
      <c r="C233" s="11"/>
      <c r="D233" s="12"/>
      <c r="E233" s="13"/>
      <c r="F233" s="12"/>
      <c r="G233" s="14"/>
      <c r="H233" s="14"/>
      <c r="I233" s="15"/>
    </row>
    <row r="234" spans="1:9">
      <c r="A234" s="8">
        <f t="shared" si="3"/>
        <v>0</v>
      </c>
      <c r="B234" s="10"/>
      <c r="C234" s="11"/>
      <c r="D234" s="12"/>
      <c r="E234" s="13"/>
      <c r="F234" s="12"/>
      <c r="G234" s="14"/>
      <c r="H234" s="14"/>
      <c r="I234" s="15"/>
    </row>
    <row r="235" spans="1:9">
      <c r="A235" s="8">
        <f t="shared" si="3"/>
        <v>0</v>
      </c>
      <c r="B235" s="10"/>
      <c r="C235" s="11"/>
      <c r="D235" s="12"/>
      <c r="E235" s="13"/>
      <c r="F235" s="12"/>
      <c r="G235" s="14"/>
      <c r="H235" s="14"/>
      <c r="I235" s="15"/>
    </row>
    <row r="236" spans="1:9">
      <c r="A236" s="8">
        <f t="shared" si="3"/>
        <v>0</v>
      </c>
      <c r="B236" s="10"/>
      <c r="C236" s="11"/>
      <c r="D236" s="12"/>
      <c r="E236" s="13"/>
      <c r="F236" s="12"/>
      <c r="G236" s="14"/>
      <c r="H236" s="14"/>
      <c r="I236" s="15"/>
    </row>
    <row r="237" spans="1:9">
      <c r="A237" s="8">
        <f t="shared" si="3"/>
        <v>0</v>
      </c>
      <c r="B237" s="10"/>
      <c r="C237" s="11"/>
      <c r="D237" s="12"/>
      <c r="E237" s="13"/>
      <c r="F237" s="12"/>
      <c r="G237" s="14"/>
      <c r="H237" s="14"/>
      <c r="I237" s="15"/>
    </row>
    <row r="238" spans="1:9">
      <c r="A238" s="8">
        <f t="shared" si="3"/>
        <v>0</v>
      </c>
      <c r="B238" s="10"/>
      <c r="C238" s="11"/>
      <c r="D238" s="12"/>
      <c r="E238" s="13"/>
      <c r="F238" s="12"/>
      <c r="G238" s="14"/>
      <c r="H238" s="14"/>
      <c r="I238" s="15"/>
    </row>
    <row r="239" spans="1:9">
      <c r="A239" s="8">
        <f t="shared" si="3"/>
        <v>0</v>
      </c>
      <c r="B239" s="10"/>
      <c r="C239" s="11"/>
      <c r="D239" s="12"/>
      <c r="E239" s="13"/>
      <c r="F239" s="12"/>
      <c r="G239" s="14"/>
      <c r="H239" s="14"/>
      <c r="I239" s="15"/>
    </row>
    <row r="240" spans="1:9">
      <c r="A240" s="8">
        <f t="shared" si="3"/>
        <v>0</v>
      </c>
      <c r="B240" s="10"/>
      <c r="C240" s="11"/>
      <c r="D240" s="12"/>
      <c r="E240" s="13"/>
      <c r="F240" s="12"/>
      <c r="G240" s="14"/>
      <c r="H240" s="14"/>
      <c r="I240" s="15"/>
    </row>
    <row r="241" spans="1:9">
      <c r="A241" s="8">
        <f t="shared" si="3"/>
        <v>0</v>
      </c>
      <c r="B241" s="10"/>
      <c r="C241" s="11"/>
      <c r="D241" s="12"/>
      <c r="E241" s="13"/>
      <c r="F241" s="12"/>
      <c r="G241" s="14"/>
      <c r="H241" s="14"/>
      <c r="I241" s="15"/>
    </row>
    <row r="242" spans="1:9">
      <c r="A242" s="8">
        <f t="shared" si="3"/>
        <v>0</v>
      </c>
      <c r="B242" s="10"/>
      <c r="C242" s="11"/>
      <c r="D242" s="12"/>
      <c r="E242" s="13"/>
      <c r="F242" s="12"/>
      <c r="G242" s="14"/>
      <c r="H242" s="14"/>
      <c r="I242" s="15"/>
    </row>
    <row r="243" spans="1:9">
      <c r="A243" s="8">
        <f t="shared" si="3"/>
        <v>0</v>
      </c>
      <c r="B243" s="10"/>
      <c r="C243" s="11"/>
      <c r="D243" s="12"/>
      <c r="E243" s="13"/>
      <c r="F243" s="12"/>
      <c r="G243" s="14"/>
      <c r="H243" s="14"/>
      <c r="I243" s="15"/>
    </row>
    <row r="244" spans="1:9">
      <c r="A244" s="8">
        <f t="shared" si="3"/>
        <v>0</v>
      </c>
      <c r="B244" s="10"/>
      <c r="C244" s="11"/>
      <c r="D244" s="12"/>
      <c r="E244" s="13"/>
      <c r="F244" s="12"/>
      <c r="G244" s="14"/>
      <c r="H244" s="14"/>
      <c r="I244" s="15"/>
    </row>
    <row r="245" spans="1:9">
      <c r="A245" s="8">
        <f t="shared" si="3"/>
        <v>0</v>
      </c>
      <c r="B245" s="10"/>
      <c r="C245" s="11"/>
      <c r="D245" s="12"/>
      <c r="E245" s="13"/>
      <c r="F245" s="12"/>
      <c r="G245" s="14"/>
      <c r="H245" s="14"/>
      <c r="I245" s="15"/>
    </row>
    <row r="246" spans="1:9">
      <c r="A246" s="8">
        <f t="shared" si="3"/>
        <v>0</v>
      </c>
      <c r="B246" s="10"/>
      <c r="C246" s="11"/>
      <c r="D246" s="12"/>
      <c r="E246" s="13"/>
      <c r="F246" s="12"/>
      <c r="G246" s="14"/>
      <c r="H246" s="14"/>
      <c r="I246" s="15"/>
    </row>
    <row r="247" spans="1:9">
      <c r="A247" s="8">
        <f t="shared" si="3"/>
        <v>0</v>
      </c>
      <c r="B247" s="10"/>
      <c r="C247" s="11"/>
      <c r="D247" s="12"/>
      <c r="E247" s="13"/>
      <c r="F247" s="12"/>
      <c r="G247" s="14"/>
      <c r="H247" s="14"/>
      <c r="I247" s="15"/>
    </row>
    <row r="248" spans="1:9">
      <c r="A248" s="8">
        <f t="shared" si="3"/>
        <v>0</v>
      </c>
      <c r="B248" s="10"/>
      <c r="C248" s="11"/>
      <c r="D248" s="12"/>
      <c r="E248" s="13"/>
      <c r="F248" s="12"/>
      <c r="G248" s="14"/>
      <c r="H248" s="14"/>
      <c r="I248" s="15"/>
    </row>
    <row r="249" spans="1:9">
      <c r="A249" s="8">
        <f t="shared" si="3"/>
        <v>0</v>
      </c>
      <c r="B249" s="10"/>
      <c r="C249" s="11"/>
      <c r="D249" s="12"/>
      <c r="E249" s="13"/>
      <c r="F249" s="12"/>
      <c r="G249" s="14"/>
      <c r="H249" s="14"/>
      <c r="I249" s="15"/>
    </row>
    <row r="250" spans="1:9">
      <c r="A250" s="8">
        <f t="shared" si="3"/>
        <v>0</v>
      </c>
      <c r="B250" s="10"/>
      <c r="C250" s="11"/>
      <c r="D250" s="12"/>
      <c r="E250" s="13"/>
      <c r="F250" s="12"/>
      <c r="G250" s="14"/>
      <c r="H250" s="14"/>
      <c r="I250" s="15"/>
    </row>
    <row r="251" spans="1:9">
      <c r="A251" s="8">
        <f t="shared" si="3"/>
        <v>0</v>
      </c>
      <c r="B251" s="10"/>
      <c r="C251" s="11"/>
      <c r="D251" s="12"/>
      <c r="E251" s="13"/>
      <c r="F251" s="12"/>
      <c r="G251" s="14"/>
      <c r="H251" s="14"/>
      <c r="I251" s="15"/>
    </row>
    <row r="252" spans="1:9">
      <c r="A252" s="8">
        <f t="shared" si="3"/>
        <v>0</v>
      </c>
      <c r="B252" s="10"/>
      <c r="C252" s="11"/>
      <c r="D252" s="12"/>
      <c r="E252" s="13"/>
      <c r="F252" s="12"/>
      <c r="G252" s="14"/>
      <c r="H252" s="14"/>
      <c r="I252" s="15"/>
    </row>
    <row r="253" spans="1:9">
      <c r="A253" s="8">
        <f t="shared" si="3"/>
        <v>0</v>
      </c>
      <c r="B253" s="10"/>
      <c r="C253" s="11"/>
      <c r="D253" s="12"/>
      <c r="E253" s="13"/>
      <c r="F253" s="12"/>
      <c r="G253" s="14"/>
      <c r="H253" s="14"/>
      <c r="I253" s="15"/>
    </row>
    <row r="254" spans="1:9">
      <c r="A254" s="8">
        <f t="shared" si="3"/>
        <v>0</v>
      </c>
      <c r="B254" s="10"/>
      <c r="C254" s="11"/>
      <c r="D254" s="12"/>
      <c r="E254" s="13"/>
      <c r="F254" s="12"/>
      <c r="G254" s="14"/>
      <c r="H254" s="14"/>
      <c r="I254" s="15"/>
    </row>
    <row r="255" spans="1:9">
      <c r="A255" s="8">
        <f t="shared" si="3"/>
        <v>0</v>
      </c>
      <c r="B255" s="10"/>
      <c r="C255" s="11"/>
      <c r="D255" s="12"/>
      <c r="E255" s="13"/>
      <c r="F255" s="12"/>
      <c r="G255" s="14"/>
      <c r="H255" s="14"/>
      <c r="I255" s="15"/>
    </row>
    <row r="256" spans="1:9">
      <c r="A256" s="8">
        <f t="shared" si="3"/>
        <v>0</v>
      </c>
      <c r="B256" s="10"/>
      <c r="C256" s="11"/>
      <c r="D256" s="12"/>
      <c r="E256" s="13"/>
      <c r="F256" s="12"/>
      <c r="G256" s="14"/>
      <c r="H256" s="14"/>
      <c r="I256" s="15"/>
    </row>
    <row r="257" spans="1:9">
      <c r="A257" s="8">
        <f t="shared" si="3"/>
        <v>0</v>
      </c>
      <c r="B257" s="10"/>
      <c r="C257" s="11"/>
      <c r="D257" s="12"/>
      <c r="E257" s="13"/>
      <c r="F257" s="12"/>
      <c r="G257" s="14"/>
      <c r="H257" s="14"/>
      <c r="I257" s="15"/>
    </row>
    <row r="258" spans="1:9">
      <c r="A258" s="8">
        <f t="shared" si="3"/>
        <v>0</v>
      </c>
      <c r="B258" s="10"/>
      <c r="C258" s="11"/>
      <c r="D258" s="12"/>
      <c r="E258" s="13"/>
      <c r="F258" s="12"/>
      <c r="G258" s="14"/>
      <c r="H258" s="14"/>
      <c r="I258" s="15"/>
    </row>
    <row r="259" spans="1:9">
      <c r="A259" s="8">
        <f t="shared" si="3"/>
        <v>0</v>
      </c>
      <c r="B259" s="10"/>
      <c r="C259" s="11"/>
      <c r="D259" s="12"/>
      <c r="E259" s="13"/>
      <c r="F259" s="12"/>
      <c r="G259" s="14"/>
      <c r="H259" s="14"/>
      <c r="I259" s="15"/>
    </row>
    <row r="260" spans="1:9">
      <c r="A260" s="8">
        <f t="shared" si="3"/>
        <v>0</v>
      </c>
      <c r="B260" s="10"/>
      <c r="C260" s="11"/>
      <c r="D260" s="12"/>
      <c r="E260" s="13"/>
      <c r="F260" s="12"/>
      <c r="G260" s="14"/>
      <c r="H260" s="14"/>
      <c r="I260" s="15"/>
    </row>
    <row r="261" spans="1:9">
      <c r="A261" s="8">
        <f t="shared" si="3"/>
        <v>0</v>
      </c>
      <c r="B261" s="10"/>
      <c r="C261" s="11"/>
      <c r="D261" s="12"/>
      <c r="E261" s="13"/>
      <c r="F261" s="12"/>
      <c r="G261" s="14"/>
      <c r="H261" s="14"/>
      <c r="I261" s="15"/>
    </row>
    <row r="262" spans="1:9">
      <c r="A262" s="8">
        <f t="shared" si="3"/>
        <v>0</v>
      </c>
      <c r="B262" s="10"/>
      <c r="C262" s="11"/>
      <c r="D262" s="12"/>
      <c r="E262" s="13"/>
      <c r="F262" s="12"/>
      <c r="G262" s="14"/>
      <c r="H262" s="14"/>
      <c r="I262" s="15"/>
    </row>
    <row r="263" spans="1:9">
      <c r="A263" s="8">
        <f t="shared" ref="A263:A326" si="4">B263*1000000+C263*100+D263</f>
        <v>0</v>
      </c>
      <c r="B263" s="10"/>
      <c r="C263" s="11"/>
      <c r="D263" s="12"/>
      <c r="E263" s="13"/>
      <c r="F263" s="12"/>
      <c r="G263" s="14"/>
      <c r="H263" s="14"/>
      <c r="I263" s="15"/>
    </row>
    <row r="264" spans="1:9">
      <c r="A264" s="8">
        <f t="shared" si="4"/>
        <v>0</v>
      </c>
      <c r="B264" s="10"/>
      <c r="C264" s="11"/>
      <c r="D264" s="12"/>
      <c r="E264" s="13"/>
      <c r="F264" s="12"/>
      <c r="G264" s="14"/>
      <c r="H264" s="14"/>
      <c r="I264" s="15"/>
    </row>
    <row r="265" spans="1:9">
      <c r="A265" s="8">
        <f t="shared" si="4"/>
        <v>0</v>
      </c>
      <c r="B265" s="10"/>
      <c r="C265" s="11"/>
      <c r="D265" s="12"/>
      <c r="E265" s="13"/>
      <c r="F265" s="12"/>
      <c r="G265" s="14"/>
      <c r="H265" s="14"/>
      <c r="I265" s="15"/>
    </row>
    <row r="266" spans="1:9">
      <c r="A266" s="8">
        <f t="shared" si="4"/>
        <v>0</v>
      </c>
      <c r="B266" s="10"/>
      <c r="C266" s="11"/>
      <c r="D266" s="12"/>
      <c r="E266" s="13"/>
      <c r="F266" s="12"/>
      <c r="G266" s="14"/>
      <c r="H266" s="14"/>
      <c r="I266" s="15"/>
    </row>
    <row r="267" spans="1:9">
      <c r="A267" s="8">
        <f t="shared" si="4"/>
        <v>0</v>
      </c>
      <c r="B267" s="10"/>
      <c r="C267" s="11"/>
      <c r="D267" s="12"/>
      <c r="E267" s="13"/>
      <c r="F267" s="12"/>
      <c r="G267" s="14"/>
      <c r="H267" s="14"/>
      <c r="I267" s="15"/>
    </row>
    <row r="268" spans="1:9">
      <c r="A268" s="8">
        <f t="shared" si="4"/>
        <v>0</v>
      </c>
      <c r="B268" s="10"/>
      <c r="C268" s="11"/>
      <c r="D268" s="12"/>
      <c r="E268" s="13"/>
      <c r="F268" s="12"/>
      <c r="G268" s="14"/>
      <c r="H268" s="14"/>
      <c r="I268" s="15"/>
    </row>
    <row r="269" spans="1:9">
      <c r="A269" s="8">
        <f t="shared" si="4"/>
        <v>0</v>
      </c>
      <c r="B269" s="10"/>
      <c r="C269" s="11"/>
      <c r="D269" s="12"/>
      <c r="E269" s="13"/>
      <c r="F269" s="12"/>
      <c r="G269" s="14"/>
      <c r="H269" s="14"/>
      <c r="I269" s="15"/>
    </row>
    <row r="270" spans="1:9">
      <c r="A270" s="8">
        <f t="shared" si="4"/>
        <v>0</v>
      </c>
      <c r="B270" s="10"/>
      <c r="C270" s="11"/>
      <c r="D270" s="12"/>
      <c r="E270" s="13"/>
      <c r="F270" s="12"/>
      <c r="G270" s="14"/>
      <c r="H270" s="14"/>
      <c r="I270" s="15"/>
    </row>
    <row r="271" spans="1:9">
      <c r="A271" s="8">
        <f t="shared" si="4"/>
        <v>0</v>
      </c>
      <c r="B271" s="10"/>
      <c r="C271" s="11"/>
      <c r="D271" s="12"/>
      <c r="E271" s="13"/>
      <c r="F271" s="12"/>
      <c r="G271" s="14"/>
      <c r="H271" s="14"/>
      <c r="I271" s="15"/>
    </row>
    <row r="272" spans="1:9">
      <c r="A272" s="8">
        <f t="shared" si="4"/>
        <v>0</v>
      </c>
      <c r="B272" s="10"/>
      <c r="C272" s="11"/>
      <c r="D272" s="12"/>
      <c r="E272" s="13"/>
      <c r="F272" s="12"/>
      <c r="G272" s="14"/>
      <c r="H272" s="14"/>
      <c r="I272" s="15"/>
    </row>
    <row r="273" spans="1:9">
      <c r="A273" s="8">
        <f t="shared" si="4"/>
        <v>0</v>
      </c>
      <c r="B273" s="10"/>
      <c r="C273" s="11"/>
      <c r="D273" s="12"/>
      <c r="E273" s="13"/>
      <c r="F273" s="12"/>
      <c r="G273" s="14"/>
      <c r="H273" s="14"/>
      <c r="I273" s="15"/>
    </row>
    <row r="274" spans="1:9">
      <c r="A274" s="8">
        <f t="shared" si="4"/>
        <v>0</v>
      </c>
      <c r="B274" s="10"/>
      <c r="C274" s="11"/>
      <c r="D274" s="12"/>
      <c r="E274" s="13"/>
      <c r="F274" s="12"/>
      <c r="G274" s="14"/>
      <c r="H274" s="14"/>
      <c r="I274" s="15"/>
    </row>
    <row r="275" spans="1:9">
      <c r="A275" s="8">
        <f t="shared" si="4"/>
        <v>0</v>
      </c>
      <c r="B275" s="10"/>
      <c r="C275" s="11"/>
      <c r="D275" s="12"/>
      <c r="E275" s="13"/>
      <c r="F275" s="12"/>
      <c r="G275" s="14"/>
      <c r="H275" s="14"/>
      <c r="I275" s="15"/>
    </row>
    <row r="276" spans="1:9">
      <c r="A276" s="8">
        <f t="shared" si="4"/>
        <v>0</v>
      </c>
      <c r="B276" s="10"/>
      <c r="C276" s="11"/>
      <c r="D276" s="12"/>
      <c r="E276" s="13"/>
      <c r="F276" s="12"/>
      <c r="G276" s="14"/>
      <c r="H276" s="14"/>
      <c r="I276" s="15"/>
    </row>
    <row r="277" spans="1:9">
      <c r="A277" s="8">
        <f t="shared" si="4"/>
        <v>0</v>
      </c>
      <c r="B277" s="10"/>
      <c r="C277" s="11"/>
      <c r="D277" s="12"/>
      <c r="E277" s="13"/>
      <c r="F277" s="12"/>
      <c r="G277" s="14"/>
      <c r="H277" s="14"/>
      <c r="I277" s="15"/>
    </row>
    <row r="278" spans="1:9">
      <c r="A278" s="8">
        <f t="shared" si="4"/>
        <v>0</v>
      </c>
      <c r="B278" s="10"/>
      <c r="C278" s="11"/>
      <c r="D278" s="12"/>
      <c r="E278" s="13"/>
      <c r="F278" s="12"/>
      <c r="G278" s="14"/>
      <c r="H278" s="14"/>
      <c r="I278" s="15"/>
    </row>
    <row r="279" spans="1:9">
      <c r="A279" s="8">
        <f t="shared" si="4"/>
        <v>0</v>
      </c>
      <c r="B279" s="10"/>
      <c r="C279" s="11"/>
      <c r="D279" s="12"/>
      <c r="E279" s="13"/>
      <c r="F279" s="12"/>
      <c r="G279" s="14"/>
      <c r="H279" s="14"/>
      <c r="I279" s="15"/>
    </row>
    <row r="280" spans="1:9">
      <c r="A280" s="8">
        <f t="shared" si="4"/>
        <v>0</v>
      </c>
      <c r="B280" s="10"/>
      <c r="C280" s="11"/>
      <c r="D280" s="12"/>
      <c r="E280" s="13"/>
      <c r="F280" s="12"/>
      <c r="G280" s="14"/>
      <c r="H280" s="14"/>
      <c r="I280" s="15"/>
    </row>
    <row r="281" spans="1:9">
      <c r="A281" s="8">
        <f t="shared" si="4"/>
        <v>0</v>
      </c>
      <c r="B281" s="10"/>
      <c r="C281" s="11"/>
      <c r="D281" s="12"/>
      <c r="E281" s="13"/>
      <c r="F281" s="12"/>
      <c r="G281" s="14"/>
      <c r="H281" s="14"/>
      <c r="I281" s="15"/>
    </row>
    <row r="282" spans="1:9">
      <c r="A282" s="8">
        <f t="shared" si="4"/>
        <v>0</v>
      </c>
      <c r="B282" s="10"/>
      <c r="C282" s="11"/>
      <c r="D282" s="12"/>
      <c r="E282" s="13"/>
      <c r="F282" s="12"/>
      <c r="G282" s="14"/>
      <c r="H282" s="14"/>
      <c r="I282" s="15"/>
    </row>
    <row r="283" spans="1:9">
      <c r="A283" s="8">
        <f t="shared" si="4"/>
        <v>0</v>
      </c>
      <c r="B283" s="10"/>
      <c r="C283" s="11"/>
      <c r="D283" s="12"/>
      <c r="E283" s="13"/>
      <c r="F283" s="12"/>
      <c r="G283" s="14"/>
      <c r="H283" s="14"/>
      <c r="I283" s="15"/>
    </row>
    <row r="284" spans="1:9">
      <c r="A284" s="8">
        <f t="shared" si="4"/>
        <v>0</v>
      </c>
      <c r="B284" s="10"/>
      <c r="C284" s="11"/>
      <c r="D284" s="12"/>
      <c r="E284" s="13"/>
      <c r="F284" s="12"/>
      <c r="G284" s="14"/>
      <c r="H284" s="14"/>
      <c r="I284" s="15"/>
    </row>
    <row r="285" spans="1:9">
      <c r="A285" s="8">
        <f t="shared" si="4"/>
        <v>0</v>
      </c>
      <c r="B285" s="10"/>
      <c r="C285" s="11"/>
      <c r="D285" s="12"/>
      <c r="E285" s="13"/>
      <c r="F285" s="12"/>
      <c r="G285" s="14"/>
      <c r="H285" s="14"/>
      <c r="I285" s="15"/>
    </row>
    <row r="286" spans="1:9">
      <c r="A286" s="8">
        <f t="shared" si="4"/>
        <v>0</v>
      </c>
      <c r="B286" s="10"/>
      <c r="C286" s="11"/>
      <c r="D286" s="12"/>
      <c r="E286" s="13"/>
      <c r="F286" s="12"/>
      <c r="G286" s="14"/>
      <c r="H286" s="14"/>
      <c r="I286" s="15"/>
    </row>
    <row r="287" spans="1:9">
      <c r="A287" s="8">
        <f t="shared" si="4"/>
        <v>0</v>
      </c>
      <c r="B287" s="10"/>
      <c r="C287" s="11"/>
      <c r="D287" s="12"/>
      <c r="E287" s="13"/>
      <c r="F287" s="12"/>
      <c r="G287" s="14"/>
      <c r="H287" s="14"/>
      <c r="I287" s="15"/>
    </row>
    <row r="288" spans="1:9">
      <c r="A288" s="8">
        <f t="shared" si="4"/>
        <v>0</v>
      </c>
      <c r="B288" s="10"/>
      <c r="C288" s="11"/>
      <c r="D288" s="12"/>
      <c r="E288" s="13"/>
      <c r="F288" s="12"/>
      <c r="G288" s="14"/>
      <c r="H288" s="14"/>
      <c r="I288" s="15"/>
    </row>
    <row r="289" spans="1:9">
      <c r="A289" s="8">
        <f t="shared" si="4"/>
        <v>0</v>
      </c>
      <c r="B289" s="10"/>
      <c r="C289" s="11"/>
      <c r="D289" s="12"/>
      <c r="E289" s="13"/>
      <c r="F289" s="12"/>
      <c r="G289" s="14"/>
      <c r="H289" s="14"/>
      <c r="I289" s="15"/>
    </row>
    <row r="290" spans="1:9">
      <c r="A290" s="8">
        <f t="shared" si="4"/>
        <v>0</v>
      </c>
      <c r="B290" s="10"/>
      <c r="C290" s="11"/>
      <c r="D290" s="12"/>
      <c r="E290" s="13"/>
      <c r="F290" s="12"/>
      <c r="G290" s="14"/>
      <c r="H290" s="14"/>
      <c r="I290" s="15"/>
    </row>
    <row r="291" spans="1:9">
      <c r="A291" s="8">
        <f t="shared" si="4"/>
        <v>0</v>
      </c>
      <c r="B291" s="10"/>
      <c r="C291" s="11"/>
      <c r="D291" s="12"/>
      <c r="E291" s="13"/>
      <c r="F291" s="12"/>
      <c r="G291" s="14"/>
      <c r="H291" s="14"/>
      <c r="I291" s="15"/>
    </row>
    <row r="292" spans="1:9">
      <c r="A292" s="8">
        <f t="shared" si="4"/>
        <v>0</v>
      </c>
      <c r="B292" s="10"/>
      <c r="C292" s="11"/>
      <c r="D292" s="12"/>
      <c r="E292" s="13"/>
      <c r="F292" s="12"/>
      <c r="G292" s="14"/>
      <c r="H292" s="14"/>
      <c r="I292" s="15"/>
    </row>
    <row r="293" spans="1:9">
      <c r="A293" s="8">
        <f t="shared" si="4"/>
        <v>0</v>
      </c>
      <c r="B293" s="10"/>
      <c r="C293" s="11"/>
      <c r="D293" s="12"/>
      <c r="E293" s="13"/>
      <c r="F293" s="12"/>
      <c r="G293" s="14"/>
      <c r="H293" s="14"/>
      <c r="I293" s="15"/>
    </row>
    <row r="294" spans="1:9">
      <c r="A294" s="8">
        <f t="shared" si="4"/>
        <v>0</v>
      </c>
      <c r="B294" s="10"/>
      <c r="C294" s="11"/>
      <c r="D294" s="12"/>
      <c r="E294" s="13"/>
      <c r="F294" s="12"/>
      <c r="G294" s="14"/>
      <c r="H294" s="14"/>
      <c r="I294" s="15"/>
    </row>
    <row r="295" spans="1:9">
      <c r="A295" s="8">
        <f t="shared" si="4"/>
        <v>0</v>
      </c>
      <c r="B295" s="10"/>
      <c r="C295" s="11"/>
      <c r="D295" s="12"/>
      <c r="E295" s="13"/>
      <c r="F295" s="12"/>
      <c r="G295" s="14"/>
      <c r="H295" s="14"/>
      <c r="I295" s="15"/>
    </row>
    <row r="296" spans="1:9">
      <c r="A296" s="8">
        <f t="shared" si="4"/>
        <v>0</v>
      </c>
      <c r="B296" s="10"/>
      <c r="C296" s="11"/>
      <c r="D296" s="12"/>
      <c r="E296" s="13"/>
      <c r="F296" s="12"/>
      <c r="G296" s="14"/>
      <c r="H296" s="14"/>
      <c r="I296" s="15"/>
    </row>
    <row r="297" spans="1:9">
      <c r="A297" s="8">
        <f t="shared" si="4"/>
        <v>0</v>
      </c>
      <c r="B297" s="10"/>
      <c r="C297" s="11"/>
      <c r="D297" s="12"/>
      <c r="E297" s="13"/>
      <c r="F297" s="12"/>
      <c r="G297" s="14"/>
      <c r="H297" s="14"/>
      <c r="I297" s="15"/>
    </row>
    <row r="298" spans="1:9">
      <c r="A298" s="8">
        <f t="shared" si="4"/>
        <v>0</v>
      </c>
      <c r="B298" s="10"/>
      <c r="C298" s="11"/>
      <c r="D298" s="12"/>
      <c r="E298" s="13"/>
      <c r="F298" s="12"/>
      <c r="G298" s="14"/>
      <c r="H298" s="14"/>
      <c r="I298" s="15"/>
    </row>
    <row r="299" spans="1:9">
      <c r="A299" s="8">
        <f t="shared" si="4"/>
        <v>0</v>
      </c>
      <c r="B299" s="10"/>
      <c r="C299" s="11"/>
      <c r="D299" s="12"/>
      <c r="E299" s="13"/>
      <c r="F299" s="12"/>
      <c r="G299" s="14"/>
      <c r="H299" s="14"/>
      <c r="I299" s="15"/>
    </row>
    <row r="300" spans="1:9">
      <c r="A300" s="8">
        <f t="shared" si="4"/>
        <v>0</v>
      </c>
      <c r="B300" s="10"/>
      <c r="C300" s="11"/>
      <c r="D300" s="12"/>
      <c r="E300" s="13"/>
      <c r="F300" s="12"/>
      <c r="G300" s="14"/>
      <c r="H300" s="14"/>
      <c r="I300" s="15"/>
    </row>
    <row r="301" spans="1:9">
      <c r="A301" s="8">
        <f t="shared" si="4"/>
        <v>0</v>
      </c>
      <c r="B301" s="10"/>
      <c r="C301" s="11"/>
      <c r="D301" s="12"/>
      <c r="E301" s="13"/>
      <c r="F301" s="12"/>
      <c r="G301" s="14"/>
      <c r="H301" s="14"/>
      <c r="I301" s="15"/>
    </row>
    <row r="302" spans="1:9">
      <c r="A302" s="8">
        <f t="shared" si="4"/>
        <v>0</v>
      </c>
      <c r="B302" s="10"/>
      <c r="C302" s="11"/>
      <c r="D302" s="12"/>
      <c r="E302" s="13"/>
      <c r="F302" s="12"/>
      <c r="G302" s="14"/>
      <c r="H302" s="14"/>
      <c r="I302" s="15"/>
    </row>
    <row r="303" spans="1:9">
      <c r="A303" s="8">
        <f t="shared" si="4"/>
        <v>0</v>
      </c>
      <c r="B303" s="10"/>
      <c r="C303" s="11"/>
      <c r="D303" s="12"/>
      <c r="E303" s="13"/>
      <c r="F303" s="12"/>
      <c r="G303" s="14"/>
      <c r="H303" s="14"/>
      <c r="I303" s="15"/>
    </row>
    <row r="304" spans="1:9">
      <c r="A304" s="8">
        <f t="shared" si="4"/>
        <v>0</v>
      </c>
      <c r="B304" s="10"/>
      <c r="C304" s="11"/>
      <c r="D304" s="12"/>
      <c r="E304" s="13"/>
      <c r="F304" s="12"/>
      <c r="G304" s="14"/>
      <c r="H304" s="14"/>
      <c r="I304" s="15"/>
    </row>
    <row r="305" spans="1:9">
      <c r="A305" s="8">
        <f t="shared" si="4"/>
        <v>0</v>
      </c>
      <c r="B305" s="10"/>
      <c r="C305" s="11"/>
      <c r="D305" s="12"/>
      <c r="E305" s="13"/>
      <c r="F305" s="12"/>
      <c r="G305" s="14"/>
      <c r="H305" s="14"/>
      <c r="I305" s="15"/>
    </row>
    <row r="306" spans="1:9">
      <c r="A306" s="8">
        <f t="shared" si="4"/>
        <v>0</v>
      </c>
      <c r="B306" s="10"/>
      <c r="C306" s="11"/>
      <c r="D306" s="12"/>
      <c r="E306" s="13"/>
      <c r="F306" s="12"/>
      <c r="G306" s="14"/>
      <c r="H306" s="14"/>
      <c r="I306" s="15"/>
    </row>
    <row r="307" spans="1:9">
      <c r="A307" s="8">
        <f t="shared" si="4"/>
        <v>0</v>
      </c>
      <c r="B307" s="10"/>
      <c r="C307" s="11"/>
      <c r="D307" s="12"/>
      <c r="E307" s="13"/>
      <c r="F307" s="12"/>
      <c r="G307" s="14"/>
      <c r="H307" s="14"/>
      <c r="I307" s="15"/>
    </row>
    <row r="308" spans="1:9">
      <c r="A308" s="8">
        <f t="shared" si="4"/>
        <v>0</v>
      </c>
      <c r="B308" s="10"/>
      <c r="C308" s="11"/>
      <c r="D308" s="12"/>
      <c r="E308" s="13"/>
      <c r="F308" s="12"/>
      <c r="G308" s="14"/>
      <c r="H308" s="14"/>
      <c r="I308" s="15"/>
    </row>
    <row r="309" spans="1:9">
      <c r="A309" s="8">
        <f t="shared" si="4"/>
        <v>0</v>
      </c>
      <c r="B309" s="10"/>
      <c r="C309" s="11"/>
      <c r="D309" s="12"/>
      <c r="E309" s="13"/>
      <c r="F309" s="12"/>
      <c r="G309" s="14"/>
      <c r="H309" s="14"/>
      <c r="I309" s="15"/>
    </row>
    <row r="310" spans="1:9">
      <c r="A310" s="8">
        <f t="shared" si="4"/>
        <v>0</v>
      </c>
      <c r="B310" s="10"/>
      <c r="C310" s="11"/>
      <c r="D310" s="12"/>
      <c r="E310" s="13"/>
      <c r="F310" s="12"/>
      <c r="G310" s="14"/>
      <c r="H310" s="14"/>
      <c r="I310" s="15"/>
    </row>
    <row r="311" spans="1:9">
      <c r="A311" s="8">
        <f t="shared" si="4"/>
        <v>0</v>
      </c>
      <c r="B311" s="10"/>
      <c r="C311" s="11"/>
      <c r="D311" s="12"/>
      <c r="E311" s="13"/>
      <c r="F311" s="12"/>
      <c r="G311" s="14"/>
      <c r="H311" s="14"/>
      <c r="I311" s="15"/>
    </row>
    <row r="312" spans="1:9">
      <c r="A312" s="8">
        <f t="shared" si="4"/>
        <v>0</v>
      </c>
      <c r="B312" s="10"/>
      <c r="C312" s="11"/>
      <c r="D312" s="12"/>
      <c r="E312" s="13"/>
      <c r="F312" s="12"/>
      <c r="G312" s="14"/>
      <c r="H312" s="14"/>
      <c r="I312" s="15"/>
    </row>
    <row r="313" spans="1:9">
      <c r="A313" s="8">
        <f t="shared" si="4"/>
        <v>0</v>
      </c>
      <c r="B313" s="10"/>
      <c r="C313" s="11"/>
      <c r="D313" s="12"/>
      <c r="E313" s="13"/>
      <c r="F313" s="12"/>
      <c r="G313" s="14"/>
      <c r="H313" s="14"/>
      <c r="I313" s="15"/>
    </row>
    <row r="314" spans="1:9">
      <c r="A314" s="8">
        <f t="shared" si="4"/>
        <v>0</v>
      </c>
      <c r="B314" s="10"/>
      <c r="C314" s="11"/>
      <c r="D314" s="12"/>
      <c r="E314" s="13"/>
      <c r="F314" s="12"/>
      <c r="G314" s="14"/>
      <c r="H314" s="14"/>
      <c r="I314" s="15"/>
    </row>
    <row r="315" spans="1:9">
      <c r="A315" s="8">
        <f t="shared" si="4"/>
        <v>0</v>
      </c>
      <c r="B315" s="10"/>
      <c r="C315" s="11"/>
      <c r="D315" s="12"/>
      <c r="E315" s="13"/>
      <c r="F315" s="12"/>
      <c r="G315" s="14"/>
      <c r="H315" s="14"/>
      <c r="I315" s="15"/>
    </row>
    <row r="316" spans="1:9">
      <c r="A316" s="8">
        <f t="shared" si="4"/>
        <v>0</v>
      </c>
      <c r="B316" s="10"/>
      <c r="C316" s="11"/>
      <c r="D316" s="12"/>
      <c r="E316" s="13"/>
      <c r="F316" s="12"/>
      <c r="G316" s="14"/>
      <c r="H316" s="14"/>
      <c r="I316" s="15"/>
    </row>
    <row r="317" spans="1:9">
      <c r="A317" s="8">
        <f t="shared" si="4"/>
        <v>0</v>
      </c>
      <c r="B317" s="10"/>
      <c r="C317" s="11"/>
      <c r="D317" s="12"/>
      <c r="E317" s="13"/>
      <c r="F317" s="12"/>
      <c r="G317" s="14"/>
      <c r="H317" s="14"/>
      <c r="I317" s="15"/>
    </row>
    <row r="318" spans="1:9">
      <c r="A318" s="8">
        <f t="shared" si="4"/>
        <v>0</v>
      </c>
      <c r="B318" s="10"/>
      <c r="C318" s="11"/>
      <c r="D318" s="12"/>
      <c r="E318" s="13"/>
      <c r="F318" s="12"/>
      <c r="G318" s="14"/>
      <c r="H318" s="14"/>
      <c r="I318" s="15"/>
    </row>
    <row r="319" spans="1:9">
      <c r="A319" s="8">
        <f t="shared" si="4"/>
        <v>0</v>
      </c>
      <c r="B319" s="10"/>
      <c r="C319" s="11"/>
      <c r="D319" s="12"/>
      <c r="E319" s="13"/>
      <c r="F319" s="12"/>
      <c r="G319" s="14"/>
      <c r="H319" s="14"/>
      <c r="I319" s="15"/>
    </row>
    <row r="320" spans="1:9">
      <c r="A320" s="8">
        <f t="shared" si="4"/>
        <v>0</v>
      </c>
      <c r="B320" s="10"/>
      <c r="C320" s="11"/>
      <c r="D320" s="12"/>
      <c r="E320" s="13"/>
      <c r="F320" s="12"/>
      <c r="G320" s="14"/>
      <c r="H320" s="14"/>
      <c r="I320" s="15"/>
    </row>
    <row r="321" spans="1:9">
      <c r="A321" s="8">
        <f t="shared" si="4"/>
        <v>0</v>
      </c>
      <c r="B321" s="10"/>
      <c r="C321" s="11"/>
      <c r="D321" s="12"/>
      <c r="E321" s="13"/>
      <c r="F321" s="12"/>
      <c r="G321" s="14"/>
      <c r="H321" s="14"/>
      <c r="I321" s="15"/>
    </row>
    <row r="322" spans="1:9">
      <c r="A322" s="8">
        <f t="shared" si="4"/>
        <v>0</v>
      </c>
      <c r="B322" s="10"/>
      <c r="C322" s="11"/>
      <c r="D322" s="12"/>
      <c r="E322" s="13"/>
      <c r="F322" s="12"/>
      <c r="G322" s="14"/>
      <c r="H322" s="14"/>
      <c r="I322" s="15"/>
    </row>
    <row r="323" spans="1:9">
      <c r="A323" s="8">
        <f t="shared" si="4"/>
        <v>0</v>
      </c>
      <c r="B323" s="10"/>
      <c r="C323" s="11"/>
      <c r="D323" s="12"/>
      <c r="E323" s="13"/>
      <c r="F323" s="12"/>
      <c r="G323" s="14"/>
      <c r="H323" s="14"/>
      <c r="I323" s="15"/>
    </row>
    <row r="324" spans="1:9">
      <c r="A324" s="8">
        <f t="shared" si="4"/>
        <v>0</v>
      </c>
      <c r="B324" s="10"/>
      <c r="C324" s="11"/>
      <c r="D324" s="12"/>
      <c r="E324" s="13"/>
      <c r="F324" s="12"/>
      <c r="G324" s="14"/>
      <c r="H324" s="14"/>
      <c r="I324" s="15"/>
    </row>
    <row r="325" spans="1:9">
      <c r="A325" s="8">
        <f t="shared" si="4"/>
        <v>0</v>
      </c>
      <c r="B325" s="10"/>
      <c r="C325" s="11"/>
      <c r="D325" s="12"/>
      <c r="E325" s="13"/>
      <c r="F325" s="12"/>
      <c r="G325" s="14"/>
      <c r="H325" s="14"/>
      <c r="I325" s="15"/>
    </row>
    <row r="326" spans="1:9">
      <c r="A326" s="8">
        <f t="shared" si="4"/>
        <v>0</v>
      </c>
      <c r="B326" s="10"/>
      <c r="C326" s="11"/>
      <c r="D326" s="12"/>
      <c r="E326" s="13"/>
      <c r="F326" s="12"/>
      <c r="G326" s="14"/>
      <c r="H326" s="14"/>
      <c r="I326" s="15"/>
    </row>
    <row r="327" spans="1:9">
      <c r="A327" s="8">
        <f t="shared" ref="A327:A390" si="5">B327*1000000+C327*100+D327</f>
        <v>0</v>
      </c>
      <c r="B327" s="10"/>
      <c r="C327" s="11"/>
      <c r="D327" s="12"/>
      <c r="E327" s="13"/>
      <c r="F327" s="12"/>
      <c r="G327" s="14"/>
      <c r="H327" s="14"/>
      <c r="I327" s="15"/>
    </row>
    <row r="328" spans="1:9">
      <c r="A328" s="8">
        <f t="shared" si="5"/>
        <v>0</v>
      </c>
      <c r="B328" s="10"/>
      <c r="C328" s="11"/>
      <c r="D328" s="12"/>
      <c r="E328" s="13"/>
      <c r="F328" s="12"/>
      <c r="G328" s="14"/>
      <c r="H328" s="14"/>
      <c r="I328" s="15"/>
    </row>
    <row r="329" spans="1:9">
      <c r="A329" s="8">
        <f t="shared" si="5"/>
        <v>0</v>
      </c>
      <c r="B329" s="10"/>
      <c r="C329" s="11"/>
      <c r="D329" s="12"/>
      <c r="E329" s="13"/>
      <c r="F329" s="12"/>
      <c r="G329" s="14"/>
      <c r="H329" s="14"/>
      <c r="I329" s="15"/>
    </row>
    <row r="330" spans="1:9">
      <c r="A330" s="8">
        <f t="shared" si="5"/>
        <v>0</v>
      </c>
      <c r="B330" s="10"/>
      <c r="C330" s="11"/>
      <c r="D330" s="12"/>
      <c r="E330" s="13"/>
      <c r="F330" s="12"/>
      <c r="G330" s="14"/>
      <c r="H330" s="14"/>
      <c r="I330" s="15"/>
    </row>
    <row r="331" spans="1:9">
      <c r="A331" s="8">
        <f t="shared" si="5"/>
        <v>0</v>
      </c>
      <c r="B331" s="10"/>
      <c r="C331" s="11"/>
      <c r="D331" s="12"/>
      <c r="E331" s="13"/>
      <c r="F331" s="12"/>
      <c r="G331" s="14"/>
      <c r="H331" s="14"/>
      <c r="I331" s="15"/>
    </row>
    <row r="332" spans="1:9">
      <c r="A332" s="8">
        <f t="shared" si="5"/>
        <v>0</v>
      </c>
      <c r="B332" s="10"/>
      <c r="C332" s="11"/>
      <c r="D332" s="12"/>
      <c r="E332" s="13"/>
      <c r="F332" s="12"/>
      <c r="G332" s="14"/>
      <c r="H332" s="14"/>
      <c r="I332" s="15"/>
    </row>
    <row r="333" spans="1:9">
      <c r="A333" s="8">
        <f t="shared" si="5"/>
        <v>0</v>
      </c>
      <c r="B333" s="10"/>
      <c r="C333" s="11"/>
      <c r="D333" s="12"/>
      <c r="E333" s="13"/>
      <c r="F333" s="12"/>
      <c r="G333" s="14"/>
      <c r="H333" s="14"/>
      <c r="I333" s="15"/>
    </row>
    <row r="334" spans="1:9">
      <c r="A334" s="8">
        <f t="shared" si="5"/>
        <v>0</v>
      </c>
      <c r="B334" s="10"/>
      <c r="C334" s="11"/>
      <c r="D334" s="12"/>
      <c r="E334" s="13"/>
      <c r="F334" s="12"/>
      <c r="G334" s="14"/>
      <c r="H334" s="14"/>
      <c r="I334" s="15"/>
    </row>
    <row r="335" spans="1:9">
      <c r="A335" s="8">
        <f t="shared" si="5"/>
        <v>0</v>
      </c>
      <c r="B335" s="10"/>
      <c r="C335" s="11"/>
      <c r="D335" s="12"/>
      <c r="E335" s="13"/>
      <c r="F335" s="12"/>
      <c r="G335" s="14"/>
      <c r="H335" s="14"/>
      <c r="I335" s="15"/>
    </row>
    <row r="336" spans="1:9">
      <c r="A336" s="8">
        <f t="shared" si="5"/>
        <v>0</v>
      </c>
      <c r="B336" s="10"/>
      <c r="C336" s="11"/>
      <c r="D336" s="12"/>
      <c r="E336" s="13"/>
      <c r="F336" s="12"/>
      <c r="G336" s="14"/>
      <c r="H336" s="14"/>
      <c r="I336" s="15"/>
    </row>
    <row r="337" spans="1:9">
      <c r="A337" s="8">
        <f t="shared" si="5"/>
        <v>0</v>
      </c>
      <c r="B337" s="10"/>
      <c r="C337" s="11"/>
      <c r="D337" s="12"/>
      <c r="E337" s="13"/>
      <c r="F337" s="12"/>
      <c r="G337" s="14"/>
      <c r="H337" s="14"/>
      <c r="I337" s="15"/>
    </row>
    <row r="338" spans="1:9">
      <c r="A338" s="8">
        <f t="shared" si="5"/>
        <v>0</v>
      </c>
      <c r="B338" s="10"/>
      <c r="C338" s="11"/>
      <c r="D338" s="12"/>
      <c r="E338" s="13"/>
      <c r="F338" s="12"/>
      <c r="G338" s="14"/>
      <c r="H338" s="14"/>
      <c r="I338" s="15"/>
    </row>
    <row r="339" spans="1:9">
      <c r="A339" s="8">
        <f t="shared" si="5"/>
        <v>0</v>
      </c>
      <c r="B339" s="10"/>
      <c r="C339" s="11"/>
      <c r="D339" s="12"/>
      <c r="E339" s="13"/>
      <c r="F339" s="12"/>
      <c r="G339" s="14"/>
      <c r="H339" s="14"/>
      <c r="I339" s="15"/>
    </row>
    <row r="340" spans="1:9">
      <c r="A340" s="8">
        <f t="shared" si="5"/>
        <v>0</v>
      </c>
      <c r="B340" s="10"/>
      <c r="C340" s="11"/>
      <c r="D340" s="12"/>
      <c r="E340" s="13"/>
      <c r="F340" s="12"/>
      <c r="G340" s="14"/>
      <c r="H340" s="14"/>
      <c r="I340" s="15"/>
    </row>
    <row r="341" spans="1:9">
      <c r="A341" s="8">
        <f t="shared" si="5"/>
        <v>0</v>
      </c>
      <c r="B341" s="10"/>
      <c r="C341" s="11"/>
      <c r="D341" s="12"/>
      <c r="E341" s="13"/>
      <c r="F341" s="12"/>
      <c r="G341" s="14"/>
      <c r="H341" s="14"/>
      <c r="I341" s="15"/>
    </row>
    <row r="342" spans="1:9">
      <c r="A342" s="8">
        <f t="shared" si="5"/>
        <v>0</v>
      </c>
      <c r="B342" s="10"/>
      <c r="C342" s="11"/>
      <c r="D342" s="12"/>
      <c r="E342" s="13"/>
      <c r="F342" s="12"/>
      <c r="G342" s="14"/>
      <c r="H342" s="14"/>
      <c r="I342" s="15"/>
    </row>
    <row r="343" spans="1:9">
      <c r="A343" s="8">
        <f t="shared" si="5"/>
        <v>0</v>
      </c>
      <c r="B343" s="10"/>
      <c r="C343" s="11"/>
      <c r="D343" s="12"/>
      <c r="E343" s="13"/>
      <c r="F343" s="12"/>
      <c r="G343" s="14"/>
      <c r="H343" s="14"/>
      <c r="I343" s="15"/>
    </row>
    <row r="344" spans="1:9">
      <c r="A344" s="8">
        <f t="shared" si="5"/>
        <v>0</v>
      </c>
      <c r="B344" s="10"/>
      <c r="C344" s="11"/>
      <c r="D344" s="12"/>
      <c r="E344" s="13"/>
      <c r="F344" s="12"/>
      <c r="G344" s="14"/>
      <c r="H344" s="14"/>
      <c r="I344" s="15"/>
    </row>
    <row r="345" spans="1:9">
      <c r="A345" s="8">
        <f t="shared" si="5"/>
        <v>0</v>
      </c>
      <c r="B345" s="10"/>
      <c r="C345" s="11"/>
      <c r="D345" s="12"/>
      <c r="E345" s="13"/>
      <c r="F345" s="12"/>
      <c r="G345" s="14"/>
      <c r="H345" s="14"/>
      <c r="I345" s="15"/>
    </row>
    <row r="346" spans="1:9">
      <c r="A346" s="8">
        <f t="shared" si="5"/>
        <v>0</v>
      </c>
      <c r="B346" s="10"/>
      <c r="C346" s="11"/>
      <c r="D346" s="12"/>
      <c r="E346" s="13"/>
      <c r="F346" s="12"/>
      <c r="G346" s="14"/>
      <c r="H346" s="14"/>
      <c r="I346" s="15"/>
    </row>
    <row r="347" spans="1:9">
      <c r="A347" s="8">
        <f t="shared" si="5"/>
        <v>0</v>
      </c>
      <c r="B347" s="10"/>
      <c r="C347" s="11"/>
      <c r="D347" s="12"/>
      <c r="E347" s="13"/>
      <c r="F347" s="12"/>
      <c r="G347" s="14"/>
      <c r="H347" s="14"/>
      <c r="I347" s="15"/>
    </row>
    <row r="348" spans="1:9">
      <c r="A348" s="8">
        <f t="shared" si="5"/>
        <v>0</v>
      </c>
      <c r="B348" s="10"/>
      <c r="C348" s="11"/>
      <c r="D348" s="12"/>
      <c r="E348" s="13"/>
      <c r="F348" s="12"/>
      <c r="G348" s="14"/>
      <c r="H348" s="14"/>
      <c r="I348" s="15"/>
    </row>
    <row r="349" spans="1:9">
      <c r="A349" s="8">
        <f t="shared" si="5"/>
        <v>0</v>
      </c>
      <c r="B349" s="10"/>
      <c r="C349" s="11"/>
      <c r="D349" s="12"/>
      <c r="E349" s="13"/>
      <c r="F349" s="12"/>
      <c r="G349" s="14"/>
      <c r="H349" s="14"/>
      <c r="I349" s="15"/>
    </row>
    <row r="350" spans="1:9">
      <c r="A350" s="8">
        <f t="shared" si="5"/>
        <v>0</v>
      </c>
      <c r="B350" s="10"/>
      <c r="C350" s="11"/>
      <c r="D350" s="12"/>
      <c r="E350" s="13"/>
      <c r="F350" s="12"/>
      <c r="G350" s="14"/>
      <c r="H350" s="14"/>
      <c r="I350" s="15"/>
    </row>
    <row r="351" spans="1:9">
      <c r="A351" s="8">
        <f t="shared" si="5"/>
        <v>0</v>
      </c>
      <c r="B351" s="10"/>
      <c r="C351" s="11"/>
      <c r="D351" s="12"/>
      <c r="E351" s="13"/>
      <c r="F351" s="12"/>
      <c r="G351" s="14"/>
      <c r="H351" s="14"/>
      <c r="I351" s="15"/>
    </row>
    <row r="352" spans="1:9">
      <c r="A352" s="8">
        <f t="shared" si="5"/>
        <v>0</v>
      </c>
      <c r="B352" s="10"/>
      <c r="C352" s="11"/>
      <c r="D352" s="12"/>
      <c r="E352" s="13"/>
      <c r="F352" s="12"/>
      <c r="G352" s="14"/>
      <c r="H352" s="14"/>
      <c r="I352" s="15"/>
    </row>
    <row r="353" spans="1:9">
      <c r="A353" s="8">
        <f t="shared" si="5"/>
        <v>0</v>
      </c>
      <c r="B353" s="10"/>
      <c r="C353" s="11"/>
      <c r="D353" s="12"/>
      <c r="E353" s="13"/>
      <c r="F353" s="12"/>
      <c r="G353" s="14"/>
      <c r="H353" s="14"/>
      <c r="I353" s="15"/>
    </row>
    <row r="354" spans="1:9">
      <c r="A354" s="8">
        <f t="shared" si="5"/>
        <v>0</v>
      </c>
      <c r="B354" s="10"/>
      <c r="C354" s="11"/>
      <c r="D354" s="12"/>
      <c r="E354" s="13"/>
      <c r="F354" s="12"/>
      <c r="G354" s="14"/>
      <c r="H354" s="14"/>
      <c r="I354" s="15"/>
    </row>
    <row r="355" spans="1:9">
      <c r="A355" s="8">
        <f t="shared" si="5"/>
        <v>0</v>
      </c>
      <c r="B355" s="10"/>
      <c r="C355" s="11"/>
      <c r="D355" s="12"/>
      <c r="E355" s="13"/>
      <c r="F355" s="12"/>
      <c r="G355" s="14"/>
      <c r="H355" s="14"/>
      <c r="I355" s="15"/>
    </row>
    <row r="356" spans="1:9">
      <c r="A356" s="8">
        <f t="shared" si="5"/>
        <v>0</v>
      </c>
      <c r="B356" s="10"/>
      <c r="C356" s="11"/>
      <c r="D356" s="12"/>
      <c r="E356" s="13"/>
      <c r="F356" s="12"/>
      <c r="G356" s="14"/>
      <c r="H356" s="14"/>
      <c r="I356" s="15"/>
    </row>
    <row r="357" spans="1:9">
      <c r="A357" s="8">
        <f t="shared" si="5"/>
        <v>0</v>
      </c>
      <c r="B357" s="10"/>
      <c r="C357" s="11"/>
      <c r="D357" s="12"/>
      <c r="E357" s="13"/>
      <c r="F357" s="12"/>
      <c r="G357" s="14"/>
      <c r="H357" s="14"/>
      <c r="I357" s="15"/>
    </row>
    <row r="358" spans="1:9">
      <c r="A358" s="8">
        <f t="shared" si="5"/>
        <v>0</v>
      </c>
      <c r="B358" s="10"/>
      <c r="C358" s="11"/>
      <c r="D358" s="12"/>
      <c r="E358" s="13"/>
      <c r="F358" s="12"/>
      <c r="G358" s="14"/>
      <c r="H358" s="14"/>
      <c r="I358" s="15"/>
    </row>
    <row r="359" spans="1:9">
      <c r="A359" s="8">
        <f t="shared" si="5"/>
        <v>0</v>
      </c>
      <c r="B359" s="10"/>
      <c r="C359" s="11"/>
      <c r="D359" s="12"/>
      <c r="E359" s="13"/>
      <c r="F359" s="12"/>
      <c r="G359" s="14"/>
      <c r="H359" s="14"/>
      <c r="I359" s="15"/>
    </row>
    <row r="360" spans="1:9">
      <c r="A360" s="8">
        <f t="shared" si="5"/>
        <v>0</v>
      </c>
      <c r="B360" s="10"/>
      <c r="C360" s="11"/>
      <c r="D360" s="12"/>
      <c r="E360" s="13"/>
      <c r="F360" s="12"/>
      <c r="G360" s="14"/>
      <c r="H360" s="14"/>
      <c r="I360" s="15"/>
    </row>
    <row r="361" spans="1:9">
      <c r="A361" s="8">
        <f t="shared" si="5"/>
        <v>0</v>
      </c>
      <c r="B361" s="10"/>
      <c r="C361" s="11"/>
      <c r="D361" s="12"/>
      <c r="E361" s="13"/>
      <c r="F361" s="12"/>
      <c r="G361" s="14"/>
      <c r="H361" s="14"/>
      <c r="I361" s="15"/>
    </row>
    <row r="362" spans="1:9">
      <c r="A362" s="8">
        <f t="shared" si="5"/>
        <v>0</v>
      </c>
      <c r="B362" s="10"/>
      <c r="C362" s="11"/>
      <c r="D362" s="12"/>
      <c r="E362" s="13"/>
      <c r="F362" s="12"/>
      <c r="G362" s="14"/>
      <c r="H362" s="14"/>
      <c r="I362" s="15"/>
    </row>
    <row r="363" spans="1:9">
      <c r="A363" s="8">
        <f t="shared" si="5"/>
        <v>0</v>
      </c>
      <c r="B363" s="10"/>
      <c r="C363" s="11"/>
      <c r="D363" s="12"/>
      <c r="E363" s="13"/>
      <c r="F363" s="12"/>
      <c r="G363" s="14"/>
      <c r="H363" s="14"/>
      <c r="I363" s="15"/>
    </row>
    <row r="364" spans="1:9">
      <c r="A364" s="8">
        <f t="shared" si="5"/>
        <v>0</v>
      </c>
      <c r="B364" s="10"/>
      <c r="C364" s="11"/>
      <c r="D364" s="12"/>
      <c r="E364" s="13"/>
      <c r="F364" s="12"/>
      <c r="G364" s="14"/>
      <c r="H364" s="14"/>
      <c r="I364" s="15"/>
    </row>
    <row r="365" spans="1:9">
      <c r="A365" s="8">
        <f t="shared" si="5"/>
        <v>0</v>
      </c>
      <c r="B365" s="10"/>
      <c r="C365" s="11"/>
      <c r="D365" s="12"/>
      <c r="E365" s="13"/>
      <c r="F365" s="12"/>
      <c r="G365" s="14"/>
      <c r="H365" s="14"/>
      <c r="I365" s="15"/>
    </row>
    <row r="366" spans="1:9">
      <c r="A366" s="8">
        <f t="shared" si="5"/>
        <v>0</v>
      </c>
      <c r="B366" s="10"/>
      <c r="C366" s="11"/>
      <c r="D366" s="12"/>
      <c r="E366" s="13"/>
      <c r="F366" s="12"/>
      <c r="G366" s="14"/>
      <c r="H366" s="14"/>
      <c r="I366" s="15"/>
    </row>
    <row r="367" spans="1:9">
      <c r="A367" s="8">
        <f t="shared" si="5"/>
        <v>0</v>
      </c>
      <c r="B367" s="10"/>
      <c r="C367" s="11"/>
      <c r="D367" s="12"/>
      <c r="E367" s="13"/>
      <c r="F367" s="12"/>
      <c r="G367" s="14"/>
      <c r="H367" s="14"/>
      <c r="I367" s="15"/>
    </row>
    <row r="368" spans="1:9">
      <c r="A368" s="8">
        <f t="shared" si="5"/>
        <v>0</v>
      </c>
      <c r="B368" s="10"/>
      <c r="C368" s="11"/>
      <c r="D368" s="12"/>
      <c r="E368" s="13"/>
      <c r="F368" s="12"/>
      <c r="G368" s="14"/>
      <c r="H368" s="14"/>
      <c r="I368" s="15"/>
    </row>
    <row r="369" spans="1:9">
      <c r="A369" s="8">
        <f t="shared" si="5"/>
        <v>0</v>
      </c>
      <c r="B369" s="10"/>
      <c r="C369" s="11"/>
      <c r="D369" s="12"/>
      <c r="E369" s="13"/>
      <c r="F369" s="12"/>
      <c r="G369" s="14"/>
      <c r="H369" s="14"/>
      <c r="I369" s="15"/>
    </row>
    <row r="370" spans="1:9">
      <c r="A370" s="8">
        <f t="shared" si="5"/>
        <v>0</v>
      </c>
      <c r="B370" s="10"/>
      <c r="C370" s="11"/>
      <c r="D370" s="12"/>
      <c r="E370" s="13"/>
      <c r="F370" s="12"/>
      <c r="G370" s="14"/>
      <c r="H370" s="14"/>
      <c r="I370" s="15"/>
    </row>
    <row r="371" spans="1:9">
      <c r="A371" s="8">
        <f t="shared" si="5"/>
        <v>0</v>
      </c>
      <c r="B371" s="10"/>
      <c r="C371" s="11"/>
      <c r="D371" s="12"/>
      <c r="E371" s="13"/>
      <c r="F371" s="12"/>
      <c r="G371" s="14"/>
      <c r="H371" s="14"/>
      <c r="I371" s="15"/>
    </row>
    <row r="372" spans="1:9">
      <c r="A372" s="8">
        <f t="shared" si="5"/>
        <v>0</v>
      </c>
      <c r="B372" s="10"/>
      <c r="C372" s="11"/>
      <c r="D372" s="12"/>
      <c r="E372" s="13"/>
      <c r="F372" s="12"/>
      <c r="G372" s="14"/>
      <c r="H372" s="14"/>
      <c r="I372" s="15"/>
    </row>
    <row r="373" spans="1:9">
      <c r="A373" s="8">
        <f t="shared" si="5"/>
        <v>0</v>
      </c>
      <c r="B373" s="10"/>
      <c r="C373" s="11"/>
      <c r="D373" s="12"/>
      <c r="E373" s="13"/>
      <c r="F373" s="12"/>
      <c r="G373" s="14"/>
      <c r="H373" s="14"/>
      <c r="I373" s="15"/>
    </row>
    <row r="374" spans="1:9">
      <c r="A374" s="8">
        <f t="shared" si="5"/>
        <v>0</v>
      </c>
      <c r="B374" s="10"/>
      <c r="C374" s="11"/>
      <c r="D374" s="12"/>
      <c r="E374" s="13"/>
      <c r="F374" s="12"/>
      <c r="G374" s="14"/>
      <c r="H374" s="14"/>
      <c r="I374" s="15"/>
    </row>
    <row r="375" spans="1:9">
      <c r="A375" s="8">
        <f t="shared" si="5"/>
        <v>0</v>
      </c>
      <c r="B375" s="10"/>
      <c r="C375" s="11"/>
      <c r="D375" s="12"/>
      <c r="E375" s="13"/>
      <c r="F375" s="12"/>
      <c r="G375" s="14"/>
      <c r="H375" s="14"/>
      <c r="I375" s="15"/>
    </row>
    <row r="376" spans="1:9">
      <c r="A376" s="8">
        <f t="shared" si="5"/>
        <v>0</v>
      </c>
      <c r="B376" s="10"/>
      <c r="C376" s="11"/>
      <c r="D376" s="12"/>
      <c r="E376" s="13"/>
      <c r="F376" s="12"/>
      <c r="G376" s="14"/>
      <c r="H376" s="14"/>
      <c r="I376" s="15"/>
    </row>
    <row r="377" spans="1:9">
      <c r="A377" s="8">
        <f t="shared" si="5"/>
        <v>0</v>
      </c>
      <c r="B377" s="10"/>
      <c r="C377" s="11"/>
      <c r="D377" s="12"/>
      <c r="E377" s="13"/>
      <c r="F377" s="12"/>
      <c r="G377" s="14"/>
      <c r="H377" s="14"/>
      <c r="I377" s="15"/>
    </row>
    <row r="378" spans="1:9">
      <c r="A378" s="8">
        <f t="shared" si="5"/>
        <v>0</v>
      </c>
      <c r="B378" s="10"/>
      <c r="C378" s="11"/>
      <c r="D378" s="12"/>
      <c r="E378" s="13"/>
      <c r="F378" s="12"/>
      <c r="G378" s="14"/>
      <c r="H378" s="14"/>
      <c r="I378" s="15"/>
    </row>
    <row r="379" spans="1:9">
      <c r="A379" s="8">
        <f t="shared" si="5"/>
        <v>0</v>
      </c>
      <c r="B379" s="10"/>
      <c r="C379" s="11"/>
      <c r="D379" s="12"/>
      <c r="E379" s="13"/>
      <c r="F379" s="12"/>
      <c r="G379" s="14"/>
      <c r="H379" s="14"/>
      <c r="I379" s="15"/>
    </row>
    <row r="380" spans="1:9">
      <c r="A380" s="8">
        <f t="shared" si="5"/>
        <v>0</v>
      </c>
      <c r="B380" s="10"/>
      <c r="C380" s="11"/>
      <c r="D380" s="12"/>
      <c r="E380" s="13"/>
      <c r="F380" s="12"/>
      <c r="G380" s="14"/>
      <c r="H380" s="14"/>
      <c r="I380" s="15"/>
    </row>
    <row r="381" spans="1:9">
      <c r="A381" s="8">
        <f t="shared" si="5"/>
        <v>0</v>
      </c>
      <c r="B381" s="10"/>
      <c r="C381" s="11"/>
      <c r="D381" s="12"/>
      <c r="E381" s="13"/>
      <c r="F381" s="12"/>
      <c r="G381" s="14"/>
      <c r="H381" s="14"/>
      <c r="I381" s="15"/>
    </row>
    <row r="382" spans="1:9">
      <c r="A382" s="8">
        <f t="shared" si="5"/>
        <v>0</v>
      </c>
      <c r="B382" s="10"/>
      <c r="C382" s="11"/>
      <c r="D382" s="12"/>
      <c r="E382" s="13"/>
      <c r="F382" s="12"/>
      <c r="G382" s="14"/>
      <c r="H382" s="14"/>
      <c r="I382" s="15"/>
    </row>
    <row r="383" spans="1:9">
      <c r="A383" s="8">
        <f t="shared" si="5"/>
        <v>0</v>
      </c>
      <c r="B383" s="10"/>
      <c r="C383" s="11"/>
      <c r="D383" s="12"/>
      <c r="E383" s="13"/>
      <c r="F383" s="12"/>
      <c r="G383" s="14"/>
      <c r="H383" s="14"/>
      <c r="I383" s="15"/>
    </row>
    <row r="384" spans="1:9">
      <c r="A384" s="8">
        <f t="shared" si="5"/>
        <v>0</v>
      </c>
      <c r="B384" s="10"/>
      <c r="C384" s="11"/>
      <c r="D384" s="12"/>
      <c r="E384" s="13"/>
      <c r="F384" s="12"/>
      <c r="G384" s="14"/>
      <c r="H384" s="14"/>
      <c r="I384" s="15"/>
    </row>
    <row r="385" spans="1:9">
      <c r="A385" s="8">
        <f t="shared" si="5"/>
        <v>0</v>
      </c>
      <c r="B385" s="10"/>
      <c r="C385" s="11"/>
      <c r="D385" s="12"/>
      <c r="E385" s="13"/>
      <c r="F385" s="12"/>
      <c r="G385" s="14"/>
      <c r="H385" s="14"/>
      <c r="I385" s="15"/>
    </row>
    <row r="386" spans="1:9">
      <c r="A386" s="8">
        <f t="shared" si="5"/>
        <v>0</v>
      </c>
      <c r="B386" s="10"/>
      <c r="C386" s="11"/>
      <c r="D386" s="12"/>
      <c r="E386" s="13"/>
      <c r="F386" s="12"/>
      <c r="G386" s="14"/>
      <c r="H386" s="14"/>
      <c r="I386" s="15"/>
    </row>
    <row r="387" spans="1:9">
      <c r="A387" s="8">
        <f t="shared" si="5"/>
        <v>0</v>
      </c>
      <c r="B387" s="10"/>
      <c r="C387" s="11"/>
      <c r="D387" s="12"/>
      <c r="E387" s="13"/>
      <c r="F387" s="12"/>
      <c r="G387" s="14"/>
      <c r="H387" s="14"/>
      <c r="I387" s="15"/>
    </row>
    <row r="388" spans="1:9">
      <c r="A388" s="8">
        <f t="shared" si="5"/>
        <v>0</v>
      </c>
      <c r="B388" s="10"/>
      <c r="C388" s="11"/>
      <c r="D388" s="12"/>
      <c r="E388" s="13"/>
      <c r="F388" s="12"/>
      <c r="G388" s="14"/>
      <c r="H388" s="14"/>
      <c r="I388" s="15"/>
    </row>
    <row r="389" spans="1:9">
      <c r="A389" s="8">
        <f t="shared" si="5"/>
        <v>0</v>
      </c>
      <c r="B389" s="10"/>
      <c r="C389" s="11"/>
      <c r="D389" s="12"/>
      <c r="E389" s="13"/>
      <c r="F389" s="12"/>
      <c r="G389" s="14"/>
      <c r="H389" s="14"/>
      <c r="I389" s="15"/>
    </row>
    <row r="390" spans="1:9">
      <c r="A390" s="8">
        <f t="shared" si="5"/>
        <v>0</v>
      </c>
      <c r="B390" s="10"/>
      <c r="C390" s="11"/>
      <c r="D390" s="12"/>
      <c r="E390" s="13"/>
      <c r="F390" s="12"/>
      <c r="G390" s="14"/>
      <c r="H390" s="14"/>
      <c r="I390" s="15"/>
    </row>
    <row r="391" spans="1:9">
      <c r="A391" s="8">
        <f t="shared" ref="A391:A398" si="6">B391*1000000+C391*100+D391</f>
        <v>0</v>
      </c>
      <c r="B391" s="10"/>
      <c r="C391" s="11"/>
      <c r="D391" s="12"/>
      <c r="E391" s="13"/>
      <c r="F391" s="12"/>
      <c r="G391" s="14"/>
      <c r="H391" s="14"/>
      <c r="I391" s="15"/>
    </row>
    <row r="392" spans="1:9">
      <c r="A392" s="8">
        <f t="shared" si="6"/>
        <v>0</v>
      </c>
      <c r="B392" s="10"/>
      <c r="C392" s="11"/>
      <c r="D392" s="12"/>
      <c r="E392" s="13"/>
      <c r="F392" s="12"/>
      <c r="G392" s="14"/>
      <c r="H392" s="14"/>
      <c r="I392" s="15"/>
    </row>
    <row r="393" spans="1:9">
      <c r="A393" s="8">
        <f t="shared" si="6"/>
        <v>0</v>
      </c>
      <c r="B393" s="10"/>
      <c r="C393" s="11"/>
      <c r="D393" s="12"/>
      <c r="E393" s="13"/>
      <c r="F393" s="12"/>
      <c r="G393" s="14"/>
      <c r="H393" s="14"/>
      <c r="I393" s="15"/>
    </row>
    <row r="394" spans="1:9">
      <c r="A394" s="8">
        <f t="shared" si="6"/>
        <v>0</v>
      </c>
      <c r="B394" s="10"/>
      <c r="C394" s="11"/>
      <c r="D394" s="12"/>
      <c r="E394" s="13"/>
      <c r="F394" s="12"/>
      <c r="G394" s="14"/>
      <c r="H394" s="14"/>
      <c r="I394" s="15"/>
    </row>
    <row r="395" spans="1:9">
      <c r="A395" s="8">
        <f t="shared" si="6"/>
        <v>0</v>
      </c>
      <c r="B395" s="10"/>
      <c r="C395" s="11"/>
      <c r="D395" s="12"/>
      <c r="E395" s="13"/>
      <c r="F395" s="12"/>
      <c r="G395" s="14"/>
      <c r="H395" s="14"/>
      <c r="I395" s="15"/>
    </row>
    <row r="396" spans="1:9">
      <c r="A396" s="8">
        <f t="shared" si="6"/>
        <v>0</v>
      </c>
      <c r="B396" s="10"/>
      <c r="C396" s="11"/>
      <c r="D396" s="12"/>
      <c r="E396" s="13"/>
      <c r="F396" s="12"/>
      <c r="G396" s="14"/>
      <c r="H396" s="14"/>
      <c r="I396" s="15"/>
    </row>
    <row r="397" spans="1:9">
      <c r="A397" s="8">
        <f t="shared" si="6"/>
        <v>0</v>
      </c>
      <c r="B397" s="10"/>
      <c r="C397" s="11"/>
      <c r="D397" s="12"/>
      <c r="E397" s="13"/>
      <c r="F397" s="12"/>
      <c r="G397" s="14"/>
      <c r="H397" s="14"/>
      <c r="I397" s="15"/>
    </row>
    <row r="398" spans="1:9">
      <c r="A398" s="8">
        <f t="shared" si="6"/>
        <v>0</v>
      </c>
      <c r="B398" s="10"/>
      <c r="C398" s="11"/>
      <c r="D398" s="12"/>
      <c r="E398" s="13"/>
      <c r="F398" s="12"/>
      <c r="G398" s="14"/>
      <c r="H398" s="14"/>
      <c r="I398" s="15"/>
    </row>
    <row r="399" spans="1:9">
      <c r="A399" s="8"/>
      <c r="B399" s="16"/>
      <c r="C399" s="16"/>
      <c r="D399" s="16"/>
      <c r="E399" s="16"/>
      <c r="F399" s="16"/>
      <c r="G399" s="16"/>
      <c r="H399" s="16"/>
      <c r="I399" s="16"/>
    </row>
    <row r="400" spans="1:9">
      <c r="A400" s="8"/>
      <c r="B400" s="16"/>
      <c r="C400" s="16"/>
      <c r="D400" s="16"/>
      <c r="E400" s="16"/>
      <c r="F400" s="16"/>
      <c r="G400" s="16"/>
      <c r="H400" s="16"/>
      <c r="I400" s="16"/>
    </row>
    <row r="401" spans="1:9">
      <c r="A401" s="8"/>
      <c r="B401" s="16"/>
      <c r="C401" s="16"/>
      <c r="D401" s="16"/>
      <c r="E401" s="16"/>
      <c r="F401" s="16"/>
      <c r="G401" s="16"/>
      <c r="H401" s="16"/>
      <c r="I401" s="16"/>
    </row>
    <row r="402" spans="1:9">
      <c r="A402" s="8"/>
      <c r="B402" s="16"/>
      <c r="C402" s="16"/>
      <c r="D402" s="16"/>
      <c r="E402" s="16"/>
      <c r="F402" s="16"/>
      <c r="G402" s="16"/>
      <c r="H402" s="16"/>
      <c r="I402" s="16"/>
    </row>
    <row r="403" spans="1:9">
      <c r="A403" s="8"/>
      <c r="B403" s="16"/>
      <c r="C403" s="16"/>
      <c r="D403" s="16"/>
      <c r="E403" s="16"/>
      <c r="F403" s="16"/>
      <c r="G403" s="16"/>
      <c r="H403" s="16"/>
      <c r="I403" s="16"/>
    </row>
    <row r="404" spans="1:9">
      <c r="A404" s="8"/>
      <c r="B404" s="16"/>
      <c r="C404" s="16"/>
      <c r="D404" s="16"/>
      <c r="E404" s="16"/>
      <c r="F404" s="16"/>
      <c r="G404" s="16"/>
      <c r="H404" s="16"/>
      <c r="I404" s="16"/>
    </row>
    <row r="405" spans="1:9">
      <c r="A405" s="8"/>
      <c r="B405" s="16"/>
      <c r="C405" s="16"/>
      <c r="D405" s="16"/>
      <c r="E405" s="16"/>
      <c r="F405" s="16"/>
      <c r="G405" s="16"/>
      <c r="H405" s="16"/>
      <c r="I405" s="16"/>
    </row>
    <row r="406" spans="1:9">
      <c r="A406" s="8"/>
      <c r="B406" s="16"/>
      <c r="C406" s="16"/>
      <c r="D406" s="16"/>
      <c r="E406" s="16"/>
      <c r="F406" s="16"/>
      <c r="G406" s="16"/>
      <c r="H406" s="16"/>
      <c r="I406" s="16"/>
    </row>
    <row r="407" spans="1:9">
      <c r="A407" s="8"/>
      <c r="B407" s="16"/>
      <c r="C407" s="16"/>
      <c r="D407" s="16"/>
      <c r="E407" s="16"/>
      <c r="F407" s="16"/>
      <c r="G407" s="16"/>
      <c r="H407" s="16"/>
      <c r="I407" s="16"/>
    </row>
    <row r="408" spans="1:9">
      <c r="A408" s="8"/>
      <c r="B408" s="16"/>
      <c r="C408" s="16"/>
      <c r="D408" s="16"/>
      <c r="E408" s="16"/>
      <c r="F408" s="16"/>
      <c r="G408" s="16"/>
      <c r="H408" s="16"/>
      <c r="I408" s="16"/>
    </row>
    <row r="409" spans="1:9">
      <c r="A409" s="8"/>
      <c r="B409" s="16"/>
      <c r="C409" s="16"/>
      <c r="D409" s="16"/>
      <c r="E409" s="16"/>
      <c r="F409" s="16"/>
      <c r="G409" s="16"/>
      <c r="H409" s="16"/>
      <c r="I409" s="16"/>
    </row>
    <row r="410" spans="1:9">
      <c r="A410" s="8"/>
      <c r="B410" s="16"/>
      <c r="C410" s="16"/>
      <c r="D410" s="16"/>
      <c r="E410" s="16"/>
      <c r="F410" s="16"/>
      <c r="G410" s="16"/>
      <c r="H410" s="16"/>
      <c r="I410" s="16"/>
    </row>
    <row r="411" spans="1:9">
      <c r="A411" s="8"/>
      <c r="B411" s="16"/>
      <c r="C411" s="16"/>
      <c r="D411" s="16"/>
      <c r="E411" s="16"/>
      <c r="F411" s="16"/>
      <c r="G411" s="16"/>
      <c r="H411" s="16"/>
      <c r="I411" s="16"/>
    </row>
    <row r="412" spans="1:9">
      <c r="A412" s="8"/>
      <c r="B412" s="16"/>
      <c r="C412" s="16"/>
      <c r="D412" s="16"/>
      <c r="E412" s="16"/>
      <c r="F412" s="16"/>
      <c r="G412" s="16"/>
      <c r="H412" s="16"/>
      <c r="I412" s="16"/>
    </row>
    <row r="413" spans="1:9">
      <c r="A413" s="8"/>
      <c r="B413" s="16"/>
      <c r="C413" s="16"/>
      <c r="D413" s="16"/>
      <c r="E413" s="16"/>
      <c r="F413" s="16"/>
      <c r="G413" s="16"/>
      <c r="H413" s="16"/>
      <c r="I413" s="16"/>
    </row>
    <row r="414" spans="1:9">
      <c r="A414" s="8"/>
      <c r="B414" s="16"/>
      <c r="C414" s="16"/>
      <c r="D414" s="16"/>
      <c r="E414" s="16"/>
      <c r="F414" s="16"/>
      <c r="G414" s="16"/>
      <c r="H414" s="16"/>
      <c r="I414" s="16"/>
    </row>
    <row r="415" spans="1:9">
      <c r="A415" s="8"/>
      <c r="B415" s="16"/>
      <c r="C415" s="16"/>
      <c r="D415" s="16"/>
      <c r="E415" s="16"/>
      <c r="F415" s="16"/>
      <c r="G415" s="16"/>
      <c r="H415" s="16"/>
      <c r="I415" s="16"/>
    </row>
    <row r="416" spans="1:9">
      <c r="A416" s="8"/>
      <c r="B416" s="16"/>
      <c r="C416" s="16"/>
      <c r="D416" s="16"/>
      <c r="E416" s="16"/>
      <c r="F416" s="16"/>
      <c r="G416" s="16"/>
      <c r="H416" s="16"/>
      <c r="I416" s="16"/>
    </row>
    <row r="417" spans="1:9">
      <c r="A417" s="8"/>
      <c r="B417" s="16"/>
      <c r="C417" s="16"/>
      <c r="D417" s="16"/>
      <c r="E417" s="16"/>
      <c r="F417" s="16"/>
      <c r="G417" s="16"/>
      <c r="H417" s="16"/>
      <c r="I417" s="16"/>
    </row>
    <row r="418" spans="1:9">
      <c r="A418" s="8"/>
      <c r="B418" s="16"/>
      <c r="C418" s="16"/>
      <c r="D418" s="16"/>
      <c r="E418" s="16"/>
      <c r="F418" s="16"/>
      <c r="G418" s="16"/>
      <c r="H418" s="16"/>
      <c r="I418" s="16"/>
    </row>
    <row r="419" spans="1:9">
      <c r="A419" s="8"/>
      <c r="B419" s="16"/>
      <c r="C419" s="16"/>
      <c r="D419" s="16"/>
      <c r="E419" s="16"/>
      <c r="F419" s="16"/>
      <c r="G419" s="16"/>
      <c r="H419" s="16"/>
      <c r="I419" s="16"/>
    </row>
    <row r="420" spans="1:9">
      <c r="A420" s="8"/>
      <c r="B420" s="16"/>
      <c r="C420" s="16"/>
      <c r="D420" s="16"/>
      <c r="E420" s="16"/>
      <c r="F420" s="16"/>
      <c r="G420" s="16"/>
      <c r="H420" s="16"/>
      <c r="I420" s="16"/>
    </row>
    <row r="421" spans="1:9">
      <c r="A421" s="8"/>
      <c r="B421" s="16"/>
      <c r="C421" s="16"/>
      <c r="D421" s="16"/>
      <c r="E421" s="16"/>
      <c r="F421" s="16"/>
      <c r="G421" s="16"/>
      <c r="H421" s="16"/>
      <c r="I421" s="16"/>
    </row>
    <row r="422" spans="1:9">
      <c r="A422" s="8"/>
      <c r="B422" s="16"/>
      <c r="C422" s="16"/>
      <c r="D422" s="16"/>
      <c r="E422" s="16"/>
      <c r="F422" s="16"/>
      <c r="G422" s="16"/>
      <c r="H422" s="16"/>
      <c r="I422" s="16"/>
    </row>
    <row r="423" spans="1:9">
      <c r="A423" s="8"/>
      <c r="B423" s="16"/>
      <c r="C423" s="16"/>
      <c r="D423" s="16"/>
      <c r="E423" s="16"/>
      <c r="F423" s="16"/>
      <c r="G423" s="16"/>
      <c r="H423" s="16"/>
      <c r="I423" s="16"/>
    </row>
    <row r="424" spans="1:9">
      <c r="A424" s="8"/>
      <c r="B424" s="16"/>
      <c r="C424" s="16"/>
      <c r="D424" s="16"/>
      <c r="E424" s="16"/>
      <c r="F424" s="16"/>
      <c r="G424" s="16"/>
      <c r="H424" s="16"/>
      <c r="I424" s="16"/>
    </row>
    <row r="425" spans="1:9">
      <c r="A425" s="8"/>
      <c r="B425" s="16"/>
      <c r="C425" s="16"/>
      <c r="D425" s="16"/>
      <c r="E425" s="16"/>
      <c r="F425" s="16"/>
      <c r="G425" s="16"/>
      <c r="H425" s="16"/>
      <c r="I425" s="16"/>
    </row>
    <row r="426" spans="1:9">
      <c r="A426" s="8"/>
      <c r="B426" s="16"/>
      <c r="C426" s="16"/>
      <c r="D426" s="16"/>
      <c r="E426" s="16"/>
      <c r="F426" s="16"/>
      <c r="G426" s="16"/>
      <c r="H426" s="16"/>
      <c r="I426" s="16"/>
    </row>
    <row r="427" spans="1:9">
      <c r="A427" s="8"/>
      <c r="B427" s="16"/>
      <c r="C427" s="16"/>
      <c r="D427" s="16"/>
      <c r="E427" s="16"/>
      <c r="F427" s="16"/>
      <c r="G427" s="16"/>
      <c r="H427" s="16"/>
      <c r="I427" s="16"/>
    </row>
    <row r="428" spans="1:9">
      <c r="A428" s="8"/>
      <c r="B428" s="16"/>
      <c r="C428" s="16"/>
      <c r="D428" s="16"/>
      <c r="E428" s="16"/>
      <c r="F428" s="16"/>
      <c r="G428" s="16"/>
      <c r="H428" s="16"/>
      <c r="I428" s="16"/>
    </row>
    <row r="429" spans="1:9">
      <c r="A429" s="8"/>
      <c r="B429" s="16"/>
      <c r="C429" s="16"/>
      <c r="D429" s="16"/>
      <c r="E429" s="16"/>
      <c r="F429" s="16"/>
      <c r="G429" s="16"/>
      <c r="H429" s="16"/>
      <c r="I429" s="16"/>
    </row>
    <row r="430" spans="1:9">
      <c r="A430" s="8"/>
      <c r="B430" s="16"/>
      <c r="C430" s="16"/>
      <c r="D430" s="16"/>
      <c r="E430" s="16"/>
      <c r="F430" s="16"/>
      <c r="G430" s="16"/>
      <c r="H430" s="16"/>
      <c r="I430" s="16"/>
    </row>
    <row r="431" spans="1:9">
      <c r="A431" s="8"/>
      <c r="B431" s="16"/>
      <c r="C431" s="16"/>
      <c r="D431" s="16"/>
      <c r="E431" s="16"/>
      <c r="F431" s="16"/>
      <c r="G431" s="16"/>
      <c r="H431" s="16"/>
      <c r="I431" s="16"/>
    </row>
    <row r="432" spans="1:9">
      <c r="A432" s="8"/>
      <c r="B432" s="16"/>
      <c r="C432" s="16"/>
      <c r="D432" s="16"/>
      <c r="E432" s="16"/>
      <c r="F432" s="16"/>
      <c r="G432" s="16"/>
      <c r="H432" s="16"/>
      <c r="I432" s="16"/>
    </row>
    <row r="433" spans="1:9">
      <c r="A433" s="8"/>
      <c r="B433" s="16"/>
      <c r="C433" s="16"/>
      <c r="D433" s="16"/>
      <c r="E433" s="16"/>
      <c r="F433" s="16"/>
      <c r="G433" s="16"/>
      <c r="H433" s="16"/>
      <c r="I433" s="16"/>
    </row>
    <row r="434" spans="1:9">
      <c r="A434" s="8"/>
      <c r="B434" s="16"/>
      <c r="C434" s="16"/>
      <c r="D434" s="16"/>
      <c r="E434" s="16"/>
      <c r="F434" s="16"/>
      <c r="G434" s="16"/>
      <c r="H434" s="16"/>
      <c r="I434" s="16"/>
    </row>
    <row r="435" spans="1:9">
      <c r="A435" s="8"/>
      <c r="B435" s="16"/>
      <c r="C435" s="16"/>
      <c r="D435" s="16"/>
      <c r="E435" s="16"/>
      <c r="F435" s="16"/>
      <c r="G435" s="16"/>
      <c r="H435" s="16"/>
      <c r="I435" s="16"/>
    </row>
    <row r="436" spans="1:9">
      <c r="A436" s="8"/>
      <c r="B436" s="16"/>
      <c r="C436" s="16"/>
      <c r="D436" s="16"/>
      <c r="E436" s="16"/>
      <c r="F436" s="16"/>
      <c r="G436" s="16"/>
      <c r="H436" s="16"/>
      <c r="I436" s="16"/>
    </row>
    <row r="437" spans="1:9">
      <c r="A437" s="8"/>
      <c r="B437" s="16"/>
      <c r="C437" s="16"/>
      <c r="D437" s="16"/>
      <c r="E437" s="16"/>
      <c r="F437" s="16"/>
      <c r="G437" s="16"/>
      <c r="H437" s="16"/>
      <c r="I437" s="16"/>
    </row>
    <row r="438" spans="1:9">
      <c r="A438" s="8"/>
      <c r="B438" s="16"/>
      <c r="C438" s="16"/>
      <c r="D438" s="16"/>
      <c r="E438" s="16"/>
      <c r="F438" s="16"/>
      <c r="G438" s="16"/>
      <c r="H438" s="16"/>
      <c r="I438" s="16"/>
    </row>
    <row r="439" spans="1:9">
      <c r="A439" s="8"/>
      <c r="B439" s="16"/>
      <c r="C439" s="16"/>
      <c r="D439" s="16"/>
      <c r="E439" s="16"/>
      <c r="F439" s="16"/>
      <c r="G439" s="16"/>
      <c r="H439" s="16"/>
      <c r="I439" s="16"/>
    </row>
    <row r="440" spans="1:9">
      <c r="A440" s="8"/>
      <c r="B440" s="16"/>
      <c r="C440" s="16"/>
      <c r="D440" s="16"/>
      <c r="E440" s="16"/>
      <c r="F440" s="16"/>
      <c r="G440" s="16"/>
      <c r="H440" s="16"/>
      <c r="I440" s="16"/>
    </row>
    <row r="441" spans="1:9">
      <c r="A441" s="8"/>
      <c r="B441" s="16"/>
      <c r="C441" s="16"/>
      <c r="D441" s="16"/>
      <c r="E441" s="16"/>
      <c r="F441" s="16"/>
      <c r="G441" s="16"/>
      <c r="H441" s="16"/>
      <c r="I441" s="16"/>
    </row>
    <row r="442" spans="1:9">
      <c r="A442" s="8"/>
      <c r="B442" s="16"/>
      <c r="C442" s="16"/>
      <c r="D442" s="16"/>
      <c r="E442" s="16"/>
      <c r="F442" s="16"/>
      <c r="G442" s="16"/>
      <c r="H442" s="16"/>
      <c r="I442" s="16"/>
    </row>
    <row r="443" spans="1:9">
      <c r="A443" s="8"/>
      <c r="B443" s="16"/>
      <c r="C443" s="16"/>
      <c r="D443" s="16"/>
      <c r="E443" s="16"/>
      <c r="F443" s="16"/>
      <c r="G443" s="16"/>
      <c r="H443" s="16"/>
      <c r="I443" s="16"/>
    </row>
    <row r="444" spans="1:9">
      <c r="A444" s="8"/>
      <c r="B444" s="16"/>
      <c r="C444" s="16"/>
      <c r="D444" s="16"/>
      <c r="E444" s="16"/>
      <c r="F444" s="16"/>
      <c r="G444" s="16"/>
      <c r="H444" s="16"/>
      <c r="I444" s="16"/>
    </row>
    <row r="445" spans="1:9">
      <c r="A445" s="8"/>
      <c r="B445" s="16"/>
      <c r="C445" s="16"/>
      <c r="D445" s="16"/>
      <c r="E445" s="16"/>
      <c r="F445" s="16"/>
      <c r="G445" s="16"/>
      <c r="H445" s="16"/>
      <c r="I445" s="16"/>
    </row>
    <row r="446" spans="1:9">
      <c r="A446" s="8"/>
      <c r="B446" s="16"/>
      <c r="C446" s="16"/>
      <c r="D446" s="16"/>
      <c r="E446" s="16"/>
      <c r="F446" s="16"/>
      <c r="G446" s="16"/>
      <c r="H446" s="16"/>
      <c r="I446" s="16"/>
    </row>
    <row r="447" spans="1:9">
      <c r="A447" s="8"/>
      <c r="B447" s="16"/>
      <c r="C447" s="16"/>
      <c r="D447" s="16"/>
      <c r="E447" s="16"/>
      <c r="F447" s="16"/>
      <c r="G447" s="16"/>
      <c r="H447" s="16"/>
      <c r="I447" s="16"/>
    </row>
    <row r="448" spans="1:9">
      <c r="A448" s="8"/>
      <c r="B448" s="16"/>
      <c r="C448" s="16"/>
      <c r="D448" s="16"/>
      <c r="E448" s="16"/>
      <c r="F448" s="16"/>
      <c r="G448" s="16"/>
      <c r="H448" s="16"/>
      <c r="I448" s="16"/>
    </row>
    <row r="449" spans="1:9">
      <c r="A449" s="8"/>
      <c r="B449" s="16"/>
      <c r="C449" s="16"/>
      <c r="D449" s="16"/>
      <c r="E449" s="16"/>
      <c r="F449" s="16"/>
      <c r="G449" s="16"/>
      <c r="H449" s="16"/>
      <c r="I449" s="16"/>
    </row>
    <row r="450" spans="1:9">
      <c r="A450" s="8"/>
      <c r="B450" s="16"/>
      <c r="C450" s="16"/>
      <c r="D450" s="16"/>
      <c r="E450" s="16"/>
      <c r="F450" s="16"/>
      <c r="G450" s="16"/>
      <c r="H450" s="16"/>
      <c r="I450" s="16"/>
    </row>
    <row r="451" spans="1:9">
      <c r="A451" s="8"/>
      <c r="B451" s="16"/>
      <c r="C451" s="16"/>
      <c r="D451" s="16"/>
      <c r="E451" s="16"/>
      <c r="F451" s="16"/>
      <c r="G451" s="16"/>
      <c r="H451" s="16"/>
      <c r="I451" s="16"/>
    </row>
    <row r="452" spans="1:9">
      <c r="A452" s="8"/>
      <c r="B452" s="16"/>
      <c r="C452" s="16"/>
      <c r="D452" s="16"/>
      <c r="E452" s="16"/>
      <c r="F452" s="16"/>
      <c r="G452" s="16"/>
      <c r="H452" s="16"/>
      <c r="I452" s="16"/>
    </row>
    <row r="453" spans="1:9">
      <c r="A453" s="8"/>
      <c r="B453" s="16"/>
      <c r="C453" s="16"/>
      <c r="D453" s="16"/>
      <c r="E453" s="16"/>
      <c r="F453" s="16"/>
      <c r="G453" s="16"/>
      <c r="H453" s="16"/>
      <c r="I453" s="16"/>
    </row>
    <row r="454" spans="1:9">
      <c r="A454" s="8"/>
      <c r="B454" s="16"/>
      <c r="C454" s="16"/>
      <c r="D454" s="16"/>
      <c r="E454" s="16"/>
      <c r="F454" s="16"/>
      <c r="G454" s="16"/>
      <c r="H454" s="16"/>
      <c r="I454" s="16"/>
    </row>
    <row r="455" spans="1:9">
      <c r="A455" s="8"/>
      <c r="B455" s="16"/>
      <c r="C455" s="16"/>
      <c r="D455" s="16"/>
      <c r="E455" s="16"/>
      <c r="F455" s="16"/>
      <c r="G455" s="16"/>
      <c r="H455" s="16"/>
      <c r="I455" s="16"/>
    </row>
    <row r="456" spans="1:9">
      <c r="A456" s="8"/>
      <c r="B456" s="16"/>
      <c r="C456" s="16"/>
      <c r="D456" s="16"/>
      <c r="E456" s="16"/>
      <c r="F456" s="16"/>
      <c r="G456" s="16"/>
      <c r="H456" s="16"/>
      <c r="I456" s="16"/>
    </row>
    <row r="457" spans="1:9">
      <c r="A457" s="8"/>
      <c r="B457" s="16"/>
      <c r="C457" s="16"/>
      <c r="D457" s="16"/>
      <c r="E457" s="16"/>
      <c r="F457" s="16"/>
      <c r="G457" s="16"/>
      <c r="H457" s="16"/>
      <c r="I457" s="16"/>
    </row>
    <row r="458" spans="1:9">
      <c r="A458" s="8"/>
      <c r="B458" s="16"/>
      <c r="C458" s="16"/>
      <c r="D458" s="16"/>
      <c r="E458" s="16"/>
      <c r="F458" s="16"/>
      <c r="G458" s="16"/>
      <c r="H458" s="16"/>
      <c r="I458" s="16"/>
    </row>
    <row r="459" spans="1:9">
      <c r="A459" s="8"/>
      <c r="B459" s="16"/>
      <c r="C459" s="16"/>
      <c r="D459" s="16"/>
      <c r="E459" s="16"/>
      <c r="F459" s="16"/>
      <c r="G459" s="16"/>
      <c r="H459" s="16"/>
      <c r="I459" s="16"/>
    </row>
    <row r="460" spans="1:9">
      <c r="A460" s="8"/>
      <c r="B460" s="16"/>
      <c r="C460" s="16"/>
      <c r="D460" s="16"/>
      <c r="E460" s="16"/>
      <c r="F460" s="16"/>
      <c r="G460" s="16"/>
      <c r="H460" s="16"/>
      <c r="I460" s="16"/>
    </row>
    <row r="461" spans="1:9">
      <c r="A461" s="8"/>
      <c r="B461" s="16"/>
      <c r="C461" s="16"/>
      <c r="D461" s="16"/>
      <c r="E461" s="16"/>
      <c r="F461" s="16"/>
      <c r="G461" s="16"/>
      <c r="H461" s="16"/>
      <c r="I461" s="16"/>
    </row>
    <row r="462" spans="1:9">
      <c r="A462" s="8"/>
      <c r="B462" s="16"/>
      <c r="C462" s="16"/>
      <c r="D462" s="16"/>
      <c r="E462" s="16"/>
      <c r="F462" s="16"/>
      <c r="G462" s="16"/>
      <c r="H462" s="16"/>
      <c r="I462" s="16"/>
    </row>
    <row r="463" spans="1:9">
      <c r="A463" s="8"/>
      <c r="B463" s="16"/>
      <c r="C463" s="16"/>
      <c r="D463" s="16"/>
      <c r="E463" s="16"/>
      <c r="F463" s="16"/>
      <c r="G463" s="16"/>
      <c r="H463" s="16"/>
      <c r="I463" s="16"/>
    </row>
    <row r="464" spans="1:9">
      <c r="A464" s="8"/>
      <c r="B464" s="16"/>
      <c r="C464" s="16"/>
      <c r="D464" s="16"/>
      <c r="E464" s="16"/>
      <c r="F464" s="16"/>
      <c r="G464" s="16"/>
      <c r="H464" s="16"/>
      <c r="I464" s="16"/>
    </row>
    <row r="465" spans="1:9">
      <c r="A465" s="8"/>
      <c r="B465" s="16"/>
      <c r="C465" s="16"/>
      <c r="D465" s="16"/>
      <c r="E465" s="16"/>
      <c r="F465" s="16"/>
      <c r="G465" s="16"/>
      <c r="H465" s="16"/>
      <c r="I465" s="16"/>
    </row>
    <row r="466" spans="1:9">
      <c r="A466" s="8"/>
      <c r="B466" s="16"/>
      <c r="C466" s="16"/>
      <c r="D466" s="16"/>
      <c r="E466" s="16"/>
      <c r="F466" s="16"/>
      <c r="G466" s="16"/>
      <c r="H466" s="16"/>
      <c r="I466" s="16"/>
    </row>
    <row r="467" spans="1:9">
      <c r="A467" s="8"/>
      <c r="B467" s="16"/>
      <c r="C467" s="16"/>
      <c r="D467" s="16"/>
      <c r="E467" s="16"/>
      <c r="F467" s="16"/>
      <c r="G467" s="16"/>
      <c r="H467" s="16"/>
      <c r="I467" s="16"/>
    </row>
    <row r="468" spans="1:9">
      <c r="A468" s="8"/>
      <c r="B468" s="16"/>
      <c r="C468" s="16"/>
      <c r="D468" s="16"/>
      <c r="E468" s="16"/>
      <c r="F468" s="16"/>
      <c r="G468" s="16"/>
      <c r="H468" s="16"/>
      <c r="I468" s="16"/>
    </row>
    <row r="469" spans="1:9">
      <c r="A469" s="8"/>
      <c r="B469" s="16"/>
      <c r="C469" s="16"/>
      <c r="D469" s="16"/>
      <c r="E469" s="16"/>
      <c r="F469" s="16"/>
      <c r="G469" s="16"/>
      <c r="H469" s="16"/>
      <c r="I469" s="16"/>
    </row>
    <row r="470" spans="1:9">
      <c r="A470" s="8"/>
      <c r="B470" s="16"/>
      <c r="C470" s="16"/>
      <c r="D470" s="16"/>
      <c r="E470" s="16"/>
      <c r="F470" s="16"/>
      <c r="G470" s="16"/>
      <c r="H470" s="16"/>
      <c r="I470" s="16"/>
    </row>
    <row r="471" spans="1:9">
      <c r="A471" s="8"/>
      <c r="B471" s="16"/>
      <c r="C471" s="16"/>
      <c r="D471" s="16"/>
      <c r="E471" s="16"/>
      <c r="F471" s="16"/>
      <c r="G471" s="16"/>
      <c r="H471" s="16"/>
      <c r="I471" s="16"/>
    </row>
    <row r="472" spans="1:9">
      <c r="A472" s="8"/>
      <c r="B472" s="16"/>
      <c r="C472" s="16"/>
      <c r="D472" s="16"/>
      <c r="E472" s="16"/>
      <c r="F472" s="16"/>
      <c r="G472" s="16"/>
      <c r="H472" s="16"/>
      <c r="I472" s="16"/>
    </row>
    <row r="473" spans="1:9">
      <c r="A473" s="8"/>
      <c r="B473" s="16"/>
      <c r="C473" s="16"/>
      <c r="D473" s="16"/>
      <c r="E473" s="16"/>
      <c r="F473" s="16"/>
      <c r="G473" s="16"/>
      <c r="H473" s="16"/>
      <c r="I473" s="16"/>
    </row>
    <row r="474" spans="1:9">
      <c r="A474" s="8"/>
      <c r="B474" s="16"/>
      <c r="C474" s="16"/>
      <c r="D474" s="16"/>
      <c r="E474" s="16"/>
      <c r="F474" s="16"/>
      <c r="G474" s="16"/>
      <c r="H474" s="16"/>
      <c r="I474" s="16"/>
    </row>
    <row r="475" spans="1:9">
      <c r="A475" s="8"/>
      <c r="B475" s="16"/>
      <c r="C475" s="16"/>
      <c r="D475" s="16"/>
      <c r="E475" s="16"/>
      <c r="F475" s="16"/>
      <c r="G475" s="16"/>
      <c r="H475" s="16"/>
      <c r="I475" s="16"/>
    </row>
    <row r="476" spans="1:9">
      <c r="A476" s="8"/>
      <c r="B476" s="16"/>
      <c r="C476" s="16"/>
      <c r="D476" s="16"/>
      <c r="E476" s="16"/>
      <c r="F476" s="16"/>
      <c r="G476" s="16"/>
      <c r="H476" s="16"/>
      <c r="I476" s="16"/>
    </row>
    <row r="477" spans="1:9">
      <c r="A477" s="8"/>
      <c r="B477" s="16"/>
      <c r="C477" s="16"/>
      <c r="D477" s="16"/>
      <c r="E477" s="16"/>
      <c r="F477" s="16"/>
      <c r="G477" s="16"/>
      <c r="H477" s="16"/>
      <c r="I477" s="16"/>
    </row>
    <row r="478" spans="1:9">
      <c r="A478" s="8"/>
      <c r="B478" s="16"/>
      <c r="C478" s="16"/>
      <c r="D478" s="16"/>
      <c r="E478" s="16"/>
      <c r="F478" s="16"/>
      <c r="G478" s="16"/>
      <c r="H478" s="16"/>
      <c r="I478" s="16"/>
    </row>
    <row r="479" spans="1:9">
      <c r="A479" s="8"/>
      <c r="B479" s="16"/>
      <c r="C479" s="16"/>
      <c r="D479" s="16"/>
      <c r="E479" s="16"/>
      <c r="F479" s="16"/>
      <c r="G479" s="16"/>
      <c r="H479" s="16"/>
      <c r="I479" s="16"/>
    </row>
    <row r="480" spans="1:9">
      <c r="A480" s="8"/>
      <c r="B480" s="16"/>
      <c r="C480" s="16"/>
      <c r="D480" s="16"/>
      <c r="E480" s="16"/>
      <c r="F480" s="16"/>
      <c r="G480" s="16"/>
      <c r="H480" s="16"/>
      <c r="I480" s="16"/>
    </row>
    <row r="481" spans="1:9">
      <c r="A481" s="8"/>
      <c r="B481" s="16"/>
      <c r="C481" s="16"/>
      <c r="D481" s="16"/>
      <c r="E481" s="16"/>
      <c r="F481" s="16"/>
      <c r="G481" s="16"/>
      <c r="H481" s="16"/>
      <c r="I481" s="16"/>
    </row>
    <row r="482" spans="1:9">
      <c r="A482" s="8"/>
      <c r="B482" s="16"/>
      <c r="C482" s="16"/>
      <c r="D482" s="16"/>
      <c r="E482" s="16"/>
      <c r="F482" s="16"/>
      <c r="G482" s="16"/>
      <c r="H482" s="16"/>
      <c r="I482" s="16"/>
    </row>
    <row r="483" spans="1:9">
      <c r="A483" s="8"/>
      <c r="B483" s="16"/>
      <c r="C483" s="16"/>
      <c r="D483" s="16"/>
      <c r="E483" s="16"/>
      <c r="F483" s="16"/>
      <c r="G483" s="16"/>
      <c r="H483" s="16"/>
      <c r="I483" s="16"/>
    </row>
    <row r="484" spans="1:9">
      <c r="A484" s="8"/>
      <c r="B484" s="16"/>
      <c r="C484" s="16"/>
      <c r="D484" s="16"/>
      <c r="E484" s="16"/>
      <c r="F484" s="16"/>
      <c r="G484" s="16"/>
      <c r="H484" s="16"/>
      <c r="I484" s="16"/>
    </row>
    <row r="485" spans="1:9">
      <c r="A485" s="8"/>
      <c r="B485" s="16"/>
      <c r="C485" s="16"/>
      <c r="D485" s="16"/>
      <c r="E485" s="16"/>
      <c r="F485" s="16"/>
      <c r="G485" s="16"/>
      <c r="H485" s="16"/>
      <c r="I485" s="16"/>
    </row>
    <row r="486" spans="1:9">
      <c r="A486" s="8"/>
      <c r="B486" s="16"/>
      <c r="C486" s="16"/>
      <c r="D486" s="16"/>
      <c r="E486" s="16"/>
      <c r="F486" s="16"/>
      <c r="G486" s="16"/>
      <c r="H486" s="16"/>
      <c r="I486" s="16"/>
    </row>
    <row r="487" spans="1:9">
      <c r="A487" s="8"/>
      <c r="B487" s="16"/>
      <c r="C487" s="16"/>
      <c r="D487" s="16"/>
      <c r="E487" s="16"/>
      <c r="F487" s="16"/>
      <c r="G487" s="16"/>
      <c r="H487" s="16"/>
      <c r="I487" s="16"/>
    </row>
    <row r="488" spans="1:9">
      <c r="A488" s="8"/>
      <c r="B488" s="16"/>
      <c r="C488" s="16"/>
      <c r="D488" s="16"/>
      <c r="E488" s="16"/>
      <c r="F488" s="16"/>
      <c r="G488" s="16"/>
      <c r="H488" s="16"/>
      <c r="I488" s="16"/>
    </row>
    <row r="489" spans="1:9">
      <c r="A489" s="8"/>
      <c r="B489" s="16"/>
      <c r="C489" s="16"/>
      <c r="D489" s="16"/>
      <c r="E489" s="16"/>
      <c r="F489" s="16"/>
      <c r="G489" s="16"/>
      <c r="H489" s="16"/>
      <c r="I489" s="16"/>
    </row>
    <row r="490" spans="1:9">
      <c r="A490" s="8"/>
      <c r="B490" s="16"/>
      <c r="C490" s="16"/>
      <c r="D490" s="16"/>
      <c r="E490" s="16"/>
      <c r="F490" s="16"/>
      <c r="G490" s="16"/>
      <c r="H490" s="16"/>
      <c r="I490" s="16"/>
    </row>
    <row r="491" spans="1:9">
      <c r="A491" s="8"/>
      <c r="B491" s="16"/>
      <c r="C491" s="16"/>
      <c r="D491" s="16"/>
      <c r="E491" s="16"/>
      <c r="F491" s="16"/>
      <c r="G491" s="16"/>
      <c r="H491" s="16"/>
      <c r="I491" s="16"/>
    </row>
    <row r="492" spans="1:9">
      <c r="A492" s="8"/>
      <c r="B492" s="16"/>
      <c r="C492" s="16"/>
      <c r="D492" s="16"/>
      <c r="E492" s="16"/>
      <c r="F492" s="16"/>
      <c r="G492" s="16"/>
      <c r="H492" s="16"/>
      <c r="I492" s="16"/>
    </row>
    <row r="493" spans="1:9">
      <c r="A493" s="8"/>
      <c r="B493" s="16"/>
      <c r="C493" s="16"/>
      <c r="D493" s="16"/>
      <c r="E493" s="16"/>
      <c r="F493" s="16"/>
      <c r="G493" s="16"/>
      <c r="H493" s="16"/>
      <c r="I493" s="16"/>
    </row>
    <row r="494" spans="1:9">
      <c r="A494" s="8"/>
      <c r="B494" s="16"/>
      <c r="C494" s="16"/>
      <c r="D494" s="16"/>
      <c r="E494" s="16"/>
      <c r="F494" s="16"/>
      <c r="G494" s="16"/>
      <c r="H494" s="16"/>
      <c r="I494" s="16"/>
    </row>
    <row r="495" spans="1:9">
      <c r="A495" s="8"/>
      <c r="B495" s="16"/>
      <c r="C495" s="16"/>
      <c r="D495" s="16"/>
      <c r="E495" s="16"/>
      <c r="F495" s="16"/>
      <c r="G495" s="16"/>
      <c r="H495" s="16"/>
      <c r="I495" s="16"/>
    </row>
    <row r="496" spans="1:9">
      <c r="A496" s="8"/>
      <c r="B496" s="16"/>
      <c r="C496" s="16"/>
      <c r="D496" s="16"/>
      <c r="E496" s="16"/>
      <c r="F496" s="16"/>
      <c r="G496" s="16"/>
      <c r="H496" s="16"/>
      <c r="I496" s="16"/>
    </row>
    <row r="497" spans="1:9">
      <c r="A497" s="8"/>
      <c r="B497" s="16"/>
      <c r="C497" s="16"/>
      <c r="D497" s="16"/>
      <c r="E497" s="16"/>
      <c r="F497" s="16"/>
      <c r="G497" s="16"/>
      <c r="H497" s="16"/>
      <c r="I497" s="16"/>
    </row>
    <row r="498" spans="1:9">
      <c r="A498" s="8"/>
      <c r="B498" s="16"/>
      <c r="C498" s="16"/>
      <c r="D498" s="16"/>
      <c r="E498" s="16"/>
      <c r="F498" s="16"/>
      <c r="G498" s="16"/>
      <c r="H498" s="16"/>
      <c r="I498" s="16"/>
    </row>
    <row r="499" spans="1:9">
      <c r="A499" s="8"/>
      <c r="B499" s="16"/>
      <c r="C499" s="16"/>
      <c r="D499" s="16"/>
      <c r="E499" s="16"/>
      <c r="F499" s="16"/>
      <c r="G499" s="16"/>
      <c r="H499" s="16"/>
      <c r="I499" s="16"/>
    </row>
    <row r="500" spans="1:9">
      <c r="A500" s="8"/>
      <c r="B500" s="16"/>
      <c r="C500" s="16"/>
      <c r="D500" s="16"/>
      <c r="E500" s="16"/>
      <c r="F500" s="16"/>
      <c r="G500" s="16"/>
      <c r="H500" s="16"/>
      <c r="I500" s="16"/>
    </row>
    <row r="501" spans="1:9">
      <c r="A501" s="8"/>
      <c r="B501" s="16"/>
      <c r="C501" s="16"/>
      <c r="D501" s="16"/>
      <c r="E501" s="16"/>
      <c r="F501" s="16"/>
      <c r="G501" s="16"/>
      <c r="H501" s="16"/>
      <c r="I501" s="16"/>
    </row>
    <row r="502" spans="1:9">
      <c r="A502" s="8"/>
      <c r="B502" s="16"/>
      <c r="C502" s="16"/>
      <c r="D502" s="16"/>
      <c r="E502" s="16"/>
      <c r="F502" s="16"/>
      <c r="G502" s="16"/>
      <c r="H502" s="16"/>
      <c r="I502" s="16"/>
    </row>
    <row r="503" spans="1:9">
      <c r="A503" s="8"/>
      <c r="B503" s="16"/>
      <c r="C503" s="16"/>
      <c r="D503" s="16"/>
      <c r="E503" s="16"/>
      <c r="F503" s="16"/>
      <c r="G503" s="16"/>
      <c r="H503" s="16"/>
      <c r="I503" s="16"/>
    </row>
    <row r="504" spans="1:9">
      <c r="A504" s="8"/>
      <c r="B504" s="16"/>
      <c r="C504" s="16"/>
      <c r="D504" s="16"/>
      <c r="E504" s="16"/>
      <c r="F504" s="16"/>
      <c r="G504" s="16"/>
      <c r="H504" s="16"/>
      <c r="I504" s="16"/>
    </row>
    <row r="505" spans="1:9">
      <c r="A505" s="8"/>
      <c r="B505" s="16"/>
      <c r="C505" s="16"/>
      <c r="D505" s="16"/>
      <c r="E505" s="16"/>
      <c r="F505" s="16"/>
      <c r="G505" s="16"/>
      <c r="H505" s="16"/>
      <c r="I505" s="16"/>
    </row>
    <row r="506" spans="1:9">
      <c r="A506" s="8"/>
      <c r="B506" s="16"/>
      <c r="C506" s="16"/>
      <c r="D506" s="16"/>
      <c r="E506" s="16"/>
      <c r="F506" s="16"/>
      <c r="G506" s="16"/>
      <c r="H506" s="16"/>
      <c r="I506" s="16"/>
    </row>
    <row r="507" spans="1:9">
      <c r="A507" s="8"/>
      <c r="B507" s="16"/>
      <c r="C507" s="16"/>
      <c r="D507" s="16"/>
      <c r="E507" s="16"/>
      <c r="F507" s="16"/>
      <c r="G507" s="16"/>
      <c r="H507" s="16"/>
      <c r="I507" s="16"/>
    </row>
    <row r="508" spans="1:9">
      <c r="A508" s="8"/>
      <c r="B508" s="16"/>
      <c r="C508" s="16"/>
      <c r="D508" s="16"/>
      <c r="E508" s="16"/>
      <c r="F508" s="16"/>
      <c r="G508" s="16"/>
      <c r="H508" s="16"/>
      <c r="I508" s="16"/>
    </row>
    <row r="509" spans="1:9">
      <c r="A509" s="8"/>
      <c r="B509" s="16"/>
      <c r="C509" s="16"/>
      <c r="D509" s="16"/>
      <c r="E509" s="16"/>
      <c r="F509" s="16"/>
      <c r="G509" s="16"/>
      <c r="H509" s="16"/>
      <c r="I509" s="16"/>
    </row>
    <row r="510" spans="1:9">
      <c r="A510" s="8"/>
      <c r="B510" s="16"/>
      <c r="C510" s="16"/>
      <c r="D510" s="16"/>
      <c r="E510" s="16"/>
      <c r="F510" s="16"/>
      <c r="G510" s="16"/>
      <c r="H510" s="16"/>
      <c r="I510" s="16"/>
    </row>
    <row r="511" spans="1:9">
      <c r="A511" s="8"/>
      <c r="B511" s="16"/>
      <c r="C511" s="16"/>
      <c r="D511" s="16"/>
      <c r="E511" s="16"/>
      <c r="F511" s="16"/>
      <c r="G511" s="16"/>
      <c r="H511" s="16"/>
      <c r="I511" s="16"/>
    </row>
    <row r="512" spans="1:9">
      <c r="A512" s="8"/>
      <c r="B512" s="16"/>
      <c r="C512" s="16"/>
      <c r="D512" s="16"/>
      <c r="E512" s="16"/>
      <c r="F512" s="16"/>
      <c r="G512" s="16"/>
      <c r="H512" s="16"/>
      <c r="I512" s="16"/>
    </row>
    <row r="513" spans="1:9">
      <c r="A513" s="8"/>
      <c r="B513" s="16"/>
      <c r="C513" s="16"/>
      <c r="D513" s="16"/>
      <c r="E513" s="16"/>
      <c r="F513" s="16"/>
      <c r="G513" s="16"/>
      <c r="H513" s="16"/>
      <c r="I513" s="16"/>
    </row>
    <row r="514" spans="1:9">
      <c r="A514" s="8"/>
      <c r="B514" s="16"/>
      <c r="C514" s="16"/>
      <c r="D514" s="16"/>
      <c r="E514" s="16"/>
      <c r="F514" s="16"/>
      <c r="G514" s="16"/>
      <c r="H514" s="16"/>
      <c r="I514" s="16"/>
    </row>
    <row r="515" spans="1:9">
      <c r="A515" s="8"/>
      <c r="B515" s="16"/>
      <c r="C515" s="16"/>
      <c r="D515" s="16"/>
      <c r="E515" s="16"/>
      <c r="F515" s="16"/>
      <c r="G515" s="16"/>
      <c r="H515" s="16"/>
      <c r="I515" s="16"/>
    </row>
    <row r="516" spans="1:9">
      <c r="A516" s="8"/>
      <c r="B516" s="16"/>
      <c r="C516" s="16"/>
      <c r="D516" s="16"/>
      <c r="E516" s="16"/>
      <c r="F516" s="16"/>
      <c r="G516" s="16"/>
      <c r="H516" s="16"/>
      <c r="I516" s="16"/>
    </row>
    <row r="517" spans="1:9">
      <c r="A517" s="8"/>
      <c r="B517" s="16"/>
      <c r="C517" s="16"/>
      <c r="D517" s="16"/>
      <c r="E517" s="16"/>
      <c r="F517" s="16"/>
      <c r="G517" s="16"/>
      <c r="H517" s="16"/>
      <c r="I517" s="16"/>
    </row>
    <row r="518" spans="1:9">
      <c r="A518" s="8"/>
      <c r="B518" s="16"/>
      <c r="C518" s="16"/>
      <c r="D518" s="16"/>
      <c r="E518" s="16"/>
      <c r="F518" s="16"/>
      <c r="G518" s="16"/>
      <c r="H518" s="16"/>
      <c r="I518" s="16"/>
    </row>
    <row r="519" spans="1:9">
      <c r="A519" s="8"/>
      <c r="B519" s="16"/>
      <c r="C519" s="16"/>
      <c r="D519" s="16"/>
      <c r="E519" s="16"/>
      <c r="F519" s="16"/>
      <c r="G519" s="16"/>
      <c r="H519" s="16"/>
      <c r="I519" s="16"/>
    </row>
    <row r="520" spans="1:9">
      <c r="A520" s="8"/>
      <c r="B520" s="16"/>
      <c r="C520" s="16"/>
      <c r="D520" s="16"/>
      <c r="E520" s="16"/>
      <c r="F520" s="16"/>
      <c r="G520" s="16"/>
      <c r="H520" s="16"/>
      <c r="I520" s="16"/>
    </row>
    <row r="521" spans="1:9">
      <c r="A521" s="8"/>
      <c r="B521" s="16"/>
      <c r="C521" s="16"/>
      <c r="D521" s="16"/>
      <c r="E521" s="16"/>
      <c r="F521" s="16"/>
      <c r="G521" s="16"/>
      <c r="H521" s="16"/>
      <c r="I521" s="16"/>
    </row>
    <row r="522" spans="1:9">
      <c r="A522" s="8"/>
      <c r="B522" s="16"/>
      <c r="C522" s="16"/>
      <c r="D522" s="16"/>
      <c r="E522" s="16"/>
      <c r="F522" s="16"/>
      <c r="G522" s="16"/>
      <c r="H522" s="16"/>
      <c r="I522" s="16"/>
    </row>
    <row r="523" spans="1:9">
      <c r="A523" s="8"/>
      <c r="B523" s="16"/>
      <c r="C523" s="16"/>
      <c r="D523" s="16"/>
      <c r="E523" s="16"/>
      <c r="F523" s="16"/>
      <c r="G523" s="16"/>
      <c r="H523" s="16"/>
      <c r="I523" s="16"/>
    </row>
    <row r="524" spans="1:9">
      <c r="A524" s="8"/>
      <c r="B524" s="16"/>
      <c r="C524" s="16"/>
      <c r="D524" s="16"/>
      <c r="E524" s="16"/>
      <c r="F524" s="16"/>
      <c r="G524" s="16"/>
      <c r="H524" s="16"/>
      <c r="I524" s="16"/>
    </row>
    <row r="525" spans="1:9">
      <c r="A525" s="8"/>
      <c r="B525" s="16"/>
      <c r="C525" s="16"/>
      <c r="D525" s="16"/>
      <c r="E525" s="16"/>
      <c r="F525" s="16"/>
      <c r="G525" s="16"/>
      <c r="H525" s="16"/>
      <c r="I525" s="16"/>
    </row>
    <row r="526" spans="1:9">
      <c r="A526" s="8"/>
      <c r="B526" s="16"/>
      <c r="C526" s="16"/>
      <c r="D526" s="16"/>
      <c r="E526" s="16"/>
      <c r="F526" s="16"/>
      <c r="G526" s="16"/>
      <c r="H526" s="16"/>
      <c r="I526" s="16"/>
    </row>
    <row r="527" spans="1:9">
      <c r="A527" s="8"/>
      <c r="B527" s="16"/>
      <c r="C527" s="16"/>
      <c r="D527" s="16"/>
      <c r="E527" s="16"/>
      <c r="F527" s="16"/>
      <c r="G527" s="16"/>
      <c r="H527" s="16"/>
      <c r="I527" s="16"/>
    </row>
    <row r="528" spans="1:9">
      <c r="A528" s="8"/>
      <c r="B528" s="16"/>
      <c r="C528" s="16"/>
      <c r="D528" s="16"/>
      <c r="E528" s="16"/>
      <c r="F528" s="16"/>
      <c r="G528" s="16"/>
      <c r="H528" s="16"/>
      <c r="I528" s="16"/>
    </row>
    <row r="529" spans="1:9">
      <c r="A529" s="8"/>
      <c r="B529" s="16"/>
      <c r="C529" s="16"/>
      <c r="D529" s="16"/>
      <c r="E529" s="16"/>
      <c r="F529" s="16"/>
      <c r="G529" s="16"/>
      <c r="H529" s="16"/>
      <c r="I529" s="16"/>
    </row>
    <row r="530" spans="1:9">
      <c r="A530" s="8"/>
      <c r="B530" s="16"/>
      <c r="C530" s="16"/>
      <c r="D530" s="16"/>
      <c r="E530" s="16"/>
      <c r="F530" s="16"/>
      <c r="G530" s="16"/>
      <c r="H530" s="16"/>
      <c r="I530" s="16"/>
    </row>
    <row r="531" spans="1:9">
      <c r="A531" s="8"/>
      <c r="B531" s="16"/>
      <c r="C531" s="16"/>
      <c r="D531" s="16"/>
      <c r="E531" s="16"/>
      <c r="F531" s="16"/>
      <c r="G531" s="16"/>
      <c r="H531" s="16"/>
      <c r="I531" s="16"/>
    </row>
    <row r="532" spans="1:9">
      <c r="A532" s="8"/>
      <c r="B532" s="16"/>
      <c r="C532" s="16"/>
      <c r="D532" s="16"/>
      <c r="E532" s="16"/>
      <c r="F532" s="16"/>
      <c r="G532" s="16"/>
      <c r="H532" s="16"/>
      <c r="I532" s="16"/>
    </row>
    <row r="533" spans="1:9">
      <c r="A533" s="8"/>
      <c r="B533" s="16"/>
      <c r="C533" s="16"/>
      <c r="D533" s="16"/>
      <c r="E533" s="16"/>
      <c r="F533" s="16"/>
      <c r="G533" s="16"/>
      <c r="H533" s="16"/>
      <c r="I533" s="16"/>
    </row>
    <row r="534" spans="1:9">
      <c r="A534" s="8"/>
      <c r="B534" s="16"/>
      <c r="C534" s="16"/>
      <c r="D534" s="16"/>
      <c r="E534" s="16"/>
      <c r="F534" s="16"/>
      <c r="G534" s="16"/>
      <c r="H534" s="16"/>
      <c r="I534" s="16"/>
    </row>
    <row r="535" spans="1:9">
      <c r="A535" s="8"/>
      <c r="B535" s="16"/>
      <c r="C535" s="16"/>
      <c r="D535" s="16"/>
      <c r="E535" s="16"/>
      <c r="F535" s="16"/>
      <c r="G535" s="16"/>
      <c r="H535" s="16"/>
      <c r="I535" s="16"/>
    </row>
    <row r="536" spans="1:9">
      <c r="A536" s="8"/>
      <c r="B536" s="16"/>
      <c r="C536" s="16"/>
      <c r="D536" s="16"/>
      <c r="E536" s="16"/>
      <c r="F536" s="16"/>
      <c r="G536" s="16"/>
      <c r="H536" s="16"/>
      <c r="I536" s="16"/>
    </row>
    <row r="537" spans="1:9">
      <c r="A537" s="8"/>
      <c r="B537" s="16"/>
      <c r="C537" s="16"/>
      <c r="D537" s="16"/>
      <c r="E537" s="16"/>
      <c r="F537" s="16"/>
      <c r="G537" s="16"/>
      <c r="H537" s="16"/>
      <c r="I537" s="16"/>
    </row>
    <row r="538" spans="1:9">
      <c r="A538" s="8"/>
      <c r="B538" s="16"/>
      <c r="C538" s="16"/>
      <c r="D538" s="16"/>
      <c r="E538" s="16"/>
      <c r="F538" s="16"/>
      <c r="G538" s="16"/>
      <c r="H538" s="16"/>
      <c r="I538" s="16"/>
    </row>
    <row r="539" spans="1:9">
      <c r="A539" s="8"/>
      <c r="B539" s="16"/>
      <c r="C539" s="16"/>
      <c r="D539" s="16"/>
      <c r="E539" s="16"/>
      <c r="F539" s="16"/>
      <c r="G539" s="16"/>
      <c r="H539" s="16"/>
      <c r="I539" s="16"/>
    </row>
    <row r="540" spans="1:9">
      <c r="A540" s="8"/>
      <c r="B540" s="16"/>
      <c r="C540" s="16"/>
      <c r="D540" s="16"/>
      <c r="E540" s="16"/>
      <c r="F540" s="16"/>
      <c r="G540" s="16"/>
      <c r="H540" s="16"/>
      <c r="I540" s="16"/>
    </row>
    <row r="541" spans="1:9">
      <c r="A541" s="8"/>
      <c r="B541" s="16"/>
      <c r="C541" s="16"/>
      <c r="D541" s="16"/>
      <c r="E541" s="16"/>
      <c r="F541" s="16"/>
      <c r="G541" s="16"/>
      <c r="H541" s="16"/>
      <c r="I541" s="16"/>
    </row>
    <row r="542" spans="1:9">
      <c r="A542" s="8"/>
      <c r="B542" s="16"/>
      <c r="C542" s="16"/>
      <c r="D542" s="16"/>
      <c r="E542" s="16"/>
      <c r="F542" s="16"/>
      <c r="G542" s="16"/>
      <c r="H542" s="16"/>
      <c r="I542" s="16"/>
    </row>
    <row r="543" spans="1:9">
      <c r="A543" s="8"/>
      <c r="B543" s="16"/>
      <c r="C543" s="16"/>
      <c r="D543" s="16"/>
      <c r="E543" s="16"/>
      <c r="F543" s="16"/>
      <c r="G543" s="16"/>
      <c r="H543" s="16"/>
      <c r="I543" s="16"/>
    </row>
    <row r="544" spans="1:9">
      <c r="A544" s="8"/>
      <c r="B544" s="16"/>
      <c r="C544" s="16"/>
      <c r="D544" s="16"/>
      <c r="E544" s="16"/>
      <c r="F544" s="16"/>
      <c r="G544" s="16"/>
      <c r="H544" s="16"/>
      <c r="I544" s="16"/>
    </row>
    <row r="545" spans="1:9">
      <c r="A545" s="8"/>
      <c r="B545" s="16"/>
      <c r="C545" s="16"/>
      <c r="D545" s="16"/>
      <c r="E545" s="16"/>
      <c r="F545" s="16"/>
      <c r="G545" s="16"/>
      <c r="H545" s="16"/>
      <c r="I545" s="16"/>
    </row>
    <row r="546" spans="1:9">
      <c r="A546" s="8"/>
      <c r="B546" s="16"/>
      <c r="C546" s="16"/>
      <c r="D546" s="16"/>
      <c r="E546" s="16"/>
      <c r="F546" s="16"/>
      <c r="G546" s="16"/>
      <c r="H546" s="16"/>
      <c r="I546" s="16"/>
    </row>
    <row r="547" spans="1:9">
      <c r="A547" s="8"/>
      <c r="B547" s="16"/>
      <c r="C547" s="16"/>
      <c r="D547" s="16"/>
      <c r="E547" s="16"/>
      <c r="F547" s="16"/>
      <c r="G547" s="16"/>
      <c r="H547" s="16"/>
      <c r="I547" s="16"/>
    </row>
    <row r="548" spans="1:9">
      <c r="A548" s="8"/>
      <c r="B548" s="16"/>
      <c r="C548" s="16"/>
      <c r="D548" s="16"/>
      <c r="E548" s="16"/>
      <c r="F548" s="16"/>
      <c r="G548" s="16"/>
      <c r="H548" s="16"/>
      <c r="I548" s="16"/>
    </row>
    <row r="549" spans="1:9">
      <c r="A549" s="8"/>
      <c r="B549" s="16"/>
      <c r="C549" s="16"/>
      <c r="D549" s="16"/>
      <c r="E549" s="16"/>
      <c r="F549" s="16"/>
      <c r="G549" s="16"/>
      <c r="H549" s="16"/>
      <c r="I549" s="16"/>
    </row>
    <row r="550" spans="1:9">
      <c r="A550" s="8"/>
      <c r="B550" s="16"/>
      <c r="C550" s="16"/>
      <c r="D550" s="16"/>
      <c r="E550" s="16"/>
      <c r="F550" s="16"/>
      <c r="G550" s="16"/>
      <c r="H550" s="16"/>
      <c r="I550" s="16"/>
    </row>
    <row r="551" spans="1:9">
      <c r="A551" s="8"/>
      <c r="B551" s="16"/>
      <c r="C551" s="16"/>
      <c r="D551" s="16"/>
      <c r="E551" s="16"/>
      <c r="F551" s="16"/>
      <c r="G551" s="16"/>
      <c r="H551" s="16"/>
      <c r="I551" s="16"/>
    </row>
    <row r="552" spans="1:9">
      <c r="A552" s="8"/>
      <c r="B552" s="16"/>
      <c r="C552" s="16"/>
      <c r="D552" s="16"/>
      <c r="E552" s="16"/>
      <c r="F552" s="16"/>
      <c r="G552" s="16"/>
      <c r="H552" s="16"/>
      <c r="I552" s="16"/>
    </row>
    <row r="553" spans="1:9">
      <c r="A553" s="8"/>
      <c r="B553" s="16"/>
      <c r="C553" s="16"/>
      <c r="D553" s="16"/>
      <c r="E553" s="16"/>
      <c r="F553" s="16"/>
      <c r="G553" s="16"/>
      <c r="H553" s="16"/>
      <c r="I553" s="16"/>
    </row>
    <row r="554" spans="1:9">
      <c r="A554" s="8"/>
      <c r="B554" s="16"/>
      <c r="C554" s="16"/>
      <c r="D554" s="16"/>
      <c r="E554" s="16"/>
      <c r="F554" s="16"/>
      <c r="G554" s="16"/>
      <c r="H554" s="16"/>
      <c r="I554" s="16"/>
    </row>
    <row r="555" spans="1:9">
      <c r="A555" s="8"/>
      <c r="B555" s="16"/>
      <c r="C555" s="16"/>
      <c r="D555" s="16"/>
      <c r="E555" s="16"/>
      <c r="F555" s="16"/>
      <c r="G555" s="16"/>
      <c r="H555" s="16"/>
      <c r="I555" s="16"/>
    </row>
    <row r="556" spans="1:9">
      <c r="A556" s="8"/>
      <c r="B556" s="16"/>
      <c r="C556" s="16"/>
      <c r="D556" s="16"/>
      <c r="E556" s="16"/>
      <c r="F556" s="16"/>
      <c r="G556" s="16"/>
      <c r="H556" s="16"/>
      <c r="I556" s="16"/>
    </row>
    <row r="557" spans="1:9">
      <c r="A557" s="8"/>
      <c r="B557" s="16"/>
      <c r="C557" s="16"/>
      <c r="D557" s="16"/>
      <c r="E557" s="16"/>
      <c r="F557" s="16"/>
      <c r="G557" s="16"/>
      <c r="H557" s="16"/>
      <c r="I557" s="16"/>
    </row>
    <row r="558" spans="1:9">
      <c r="A558" s="8"/>
      <c r="B558" s="16"/>
      <c r="C558" s="16"/>
      <c r="D558" s="16"/>
      <c r="E558" s="16"/>
      <c r="F558" s="16"/>
      <c r="G558" s="16"/>
      <c r="H558" s="16"/>
      <c r="I558" s="16"/>
    </row>
    <row r="559" spans="1:9">
      <c r="A559" s="8"/>
      <c r="B559" s="16"/>
      <c r="C559" s="16"/>
      <c r="D559" s="16"/>
      <c r="E559" s="16"/>
      <c r="F559" s="16"/>
      <c r="G559" s="16"/>
      <c r="H559" s="16"/>
      <c r="I559" s="16"/>
    </row>
    <row r="560" spans="1:9">
      <c r="A560" s="8"/>
      <c r="B560" s="16"/>
      <c r="C560" s="16"/>
      <c r="D560" s="16"/>
      <c r="E560" s="16"/>
      <c r="F560" s="16"/>
      <c r="G560" s="16"/>
      <c r="H560" s="16"/>
      <c r="I560" s="16"/>
    </row>
    <row r="561" spans="1:9">
      <c r="A561" s="8"/>
      <c r="B561" s="16"/>
      <c r="C561" s="16"/>
      <c r="D561" s="16"/>
      <c r="E561" s="16"/>
      <c r="F561" s="16"/>
      <c r="G561" s="16"/>
      <c r="H561" s="16"/>
      <c r="I561" s="16"/>
    </row>
    <row r="562" spans="1:9">
      <c r="A562" s="8"/>
      <c r="B562" s="16"/>
      <c r="C562" s="16"/>
      <c r="D562" s="16"/>
      <c r="E562" s="16"/>
      <c r="F562" s="16"/>
      <c r="G562" s="16"/>
      <c r="H562" s="16"/>
      <c r="I562" s="16"/>
    </row>
    <row r="563" spans="1:9">
      <c r="A563" s="8"/>
      <c r="B563" s="16"/>
      <c r="C563" s="16"/>
      <c r="D563" s="16"/>
      <c r="E563" s="16"/>
      <c r="F563" s="16"/>
      <c r="G563" s="16"/>
      <c r="H563" s="16"/>
      <c r="I563" s="16"/>
    </row>
    <row r="564" spans="1:9">
      <c r="A564" s="8"/>
      <c r="B564" s="16"/>
      <c r="C564" s="16"/>
      <c r="D564" s="16"/>
      <c r="E564" s="16"/>
      <c r="F564" s="16"/>
      <c r="G564" s="16"/>
      <c r="H564" s="16"/>
      <c r="I564" s="16"/>
    </row>
    <row r="565" spans="1:9">
      <c r="A565" s="8"/>
      <c r="B565" s="16"/>
      <c r="C565" s="16"/>
      <c r="D565" s="16"/>
      <c r="E565" s="16"/>
      <c r="F565" s="16"/>
      <c r="G565" s="16"/>
      <c r="H565" s="16"/>
      <c r="I565" s="16"/>
    </row>
    <row r="566" spans="1:9">
      <c r="A566" s="8"/>
      <c r="B566" s="16"/>
      <c r="C566" s="16"/>
      <c r="D566" s="16"/>
      <c r="E566" s="16"/>
      <c r="F566" s="16"/>
      <c r="G566" s="16"/>
      <c r="H566" s="16"/>
      <c r="I566" s="16"/>
    </row>
    <row r="567" spans="1:9">
      <c r="A567" s="8"/>
      <c r="B567" s="16"/>
      <c r="C567" s="16"/>
      <c r="D567" s="16"/>
      <c r="E567" s="16"/>
      <c r="F567" s="16"/>
      <c r="G567" s="16"/>
      <c r="H567" s="16"/>
      <c r="I567" s="16"/>
    </row>
    <row r="568" spans="1:9">
      <c r="A568" s="8"/>
      <c r="B568" s="16"/>
      <c r="C568" s="16"/>
      <c r="D568" s="16"/>
      <c r="E568" s="16"/>
      <c r="F568" s="16"/>
      <c r="G568" s="16"/>
      <c r="H568" s="16"/>
      <c r="I568" s="16"/>
    </row>
    <row r="569" spans="1:9">
      <c r="A569" s="8"/>
      <c r="B569" s="16"/>
      <c r="C569" s="16"/>
      <c r="D569" s="16"/>
      <c r="E569" s="16"/>
      <c r="F569" s="16"/>
      <c r="G569" s="16"/>
      <c r="H569" s="16"/>
      <c r="I569" s="16"/>
    </row>
    <row r="570" spans="1:9">
      <c r="A570" s="8"/>
      <c r="B570" s="16"/>
      <c r="C570" s="16"/>
      <c r="D570" s="16"/>
      <c r="E570" s="16"/>
      <c r="F570" s="16"/>
      <c r="G570" s="16"/>
      <c r="H570" s="16"/>
      <c r="I570" s="16"/>
    </row>
    <row r="571" spans="1:9">
      <c r="A571" s="8"/>
      <c r="B571" s="16"/>
      <c r="C571" s="16"/>
      <c r="D571" s="16"/>
      <c r="E571" s="16"/>
      <c r="F571" s="16"/>
      <c r="G571" s="16"/>
      <c r="H571" s="16"/>
      <c r="I571" s="16"/>
    </row>
    <row r="572" spans="1:9">
      <c r="A572" s="8"/>
      <c r="B572" s="16"/>
      <c r="C572" s="16"/>
      <c r="D572" s="16"/>
      <c r="E572" s="16"/>
      <c r="F572" s="16"/>
      <c r="G572" s="16"/>
      <c r="H572" s="16"/>
      <c r="I572" s="16"/>
    </row>
    <row r="573" spans="1:9">
      <c r="A573" s="8"/>
      <c r="B573" s="16"/>
      <c r="C573" s="16"/>
      <c r="D573" s="16"/>
      <c r="E573" s="16"/>
      <c r="F573" s="16"/>
      <c r="G573" s="16"/>
      <c r="H573" s="16"/>
      <c r="I573" s="16"/>
    </row>
    <row r="574" spans="1:9">
      <c r="A574" s="8"/>
      <c r="B574" s="16"/>
      <c r="C574" s="16"/>
      <c r="D574" s="16"/>
      <c r="E574" s="16"/>
      <c r="F574" s="16"/>
      <c r="G574" s="16"/>
      <c r="H574" s="16"/>
      <c r="I574" s="16"/>
    </row>
    <row r="575" spans="1:9">
      <c r="A575" s="8"/>
      <c r="B575" s="16"/>
      <c r="C575" s="16"/>
      <c r="D575" s="16"/>
      <c r="E575" s="16"/>
      <c r="F575" s="16"/>
      <c r="G575" s="16"/>
      <c r="H575" s="16"/>
      <c r="I575" s="16"/>
    </row>
    <row r="576" spans="1:9">
      <c r="A576" s="8"/>
      <c r="B576" s="16"/>
      <c r="C576" s="16"/>
      <c r="D576" s="16"/>
      <c r="E576" s="16"/>
      <c r="F576" s="16"/>
      <c r="G576" s="16"/>
      <c r="H576" s="16"/>
      <c r="I576" s="16"/>
    </row>
    <row r="577" spans="1:9">
      <c r="A577" s="8"/>
      <c r="B577" s="16"/>
      <c r="C577" s="16"/>
      <c r="D577" s="16"/>
      <c r="E577" s="16"/>
      <c r="F577" s="16"/>
      <c r="G577" s="16"/>
      <c r="H577" s="16"/>
      <c r="I577" s="16"/>
    </row>
    <row r="578" spans="1:9">
      <c r="A578" s="8"/>
      <c r="B578" s="16"/>
      <c r="C578" s="16"/>
      <c r="D578" s="16"/>
      <c r="E578" s="16"/>
      <c r="F578" s="16"/>
      <c r="G578" s="16"/>
      <c r="H578" s="16"/>
      <c r="I578" s="16"/>
    </row>
    <row r="579" spans="1:9">
      <c r="A579" s="8"/>
      <c r="B579" s="16"/>
      <c r="C579" s="16"/>
      <c r="D579" s="16"/>
      <c r="E579" s="16"/>
      <c r="F579" s="16"/>
      <c r="G579" s="16"/>
      <c r="H579" s="16"/>
      <c r="I579" s="16"/>
    </row>
    <row r="580" spans="1:9">
      <c r="A580" s="8"/>
      <c r="B580" s="16"/>
      <c r="C580" s="16"/>
      <c r="D580" s="16"/>
      <c r="E580" s="16"/>
      <c r="F580" s="16"/>
      <c r="G580" s="16"/>
      <c r="H580" s="16"/>
      <c r="I580" s="16"/>
    </row>
    <row r="581" spans="1:9">
      <c r="A581" s="8"/>
      <c r="B581" s="16"/>
      <c r="C581" s="16"/>
      <c r="D581" s="16"/>
      <c r="E581" s="16"/>
      <c r="F581" s="16"/>
      <c r="G581" s="16"/>
      <c r="H581" s="16"/>
      <c r="I581" s="16"/>
    </row>
    <row r="582" spans="1:9">
      <c r="A582" s="8"/>
      <c r="B582" s="16"/>
      <c r="C582" s="16"/>
      <c r="D582" s="16"/>
      <c r="E582" s="16"/>
      <c r="F582" s="16"/>
      <c r="G582" s="16"/>
      <c r="H582" s="16"/>
      <c r="I582" s="16"/>
    </row>
    <row r="583" spans="1:9">
      <c r="A583" s="8"/>
      <c r="B583" s="16"/>
      <c r="C583" s="16"/>
      <c r="D583" s="16"/>
      <c r="E583" s="16"/>
      <c r="F583" s="16"/>
      <c r="G583" s="16"/>
      <c r="H583" s="16"/>
      <c r="I583" s="16"/>
    </row>
    <row r="584" spans="1:9">
      <c r="A584" s="8"/>
      <c r="B584" s="16"/>
      <c r="C584" s="16"/>
      <c r="D584" s="16"/>
      <c r="E584" s="16"/>
      <c r="F584" s="16"/>
      <c r="G584" s="16"/>
      <c r="H584" s="16"/>
      <c r="I584" s="16"/>
    </row>
    <row r="585" spans="1:9">
      <c r="A585" s="8"/>
      <c r="B585" s="16"/>
      <c r="C585" s="16"/>
      <c r="D585" s="16"/>
      <c r="E585" s="16"/>
      <c r="F585" s="16"/>
      <c r="G585" s="16"/>
      <c r="H585" s="16"/>
      <c r="I585" s="16"/>
    </row>
    <row r="586" spans="1:9">
      <c r="A586" s="8"/>
      <c r="B586" s="16"/>
      <c r="C586" s="16"/>
      <c r="D586" s="16"/>
      <c r="E586" s="16"/>
      <c r="F586" s="16"/>
      <c r="G586" s="16"/>
      <c r="H586" s="16"/>
      <c r="I586" s="16"/>
    </row>
    <row r="587" spans="1:9">
      <c r="A587" s="8"/>
      <c r="B587" s="16"/>
      <c r="C587" s="16"/>
      <c r="D587" s="16"/>
      <c r="E587" s="16"/>
      <c r="F587" s="16"/>
      <c r="G587" s="16"/>
      <c r="H587" s="16"/>
      <c r="I587" s="16"/>
    </row>
    <row r="588" spans="1:9">
      <c r="A588" s="8"/>
      <c r="B588" s="16"/>
      <c r="C588" s="16"/>
      <c r="D588" s="16"/>
      <c r="E588" s="16"/>
      <c r="F588" s="16"/>
      <c r="G588" s="16"/>
      <c r="H588" s="16"/>
      <c r="I588" s="16"/>
    </row>
    <row r="589" spans="1:9">
      <c r="A589" s="8"/>
      <c r="B589" s="16"/>
      <c r="C589" s="16"/>
      <c r="D589" s="16"/>
      <c r="E589" s="16"/>
      <c r="F589" s="16"/>
      <c r="G589" s="16"/>
      <c r="H589" s="16"/>
      <c r="I589" s="16"/>
    </row>
    <row r="590" spans="1:9">
      <c r="A590" s="8"/>
      <c r="B590" s="16"/>
      <c r="C590" s="16"/>
      <c r="D590" s="16"/>
      <c r="E590" s="16"/>
      <c r="F590" s="16"/>
      <c r="G590" s="16"/>
      <c r="H590" s="16"/>
      <c r="I590" s="16"/>
    </row>
    <row r="591" spans="1:9">
      <c r="A591" s="8"/>
      <c r="B591" s="16"/>
      <c r="C591" s="16"/>
      <c r="D591" s="16"/>
      <c r="E591" s="16"/>
      <c r="F591" s="16"/>
      <c r="G591" s="16"/>
      <c r="H591" s="16"/>
      <c r="I591" s="16"/>
    </row>
    <row r="592" spans="1:9">
      <c r="A592" s="8"/>
      <c r="B592" s="16"/>
      <c r="C592" s="16"/>
      <c r="D592" s="16"/>
      <c r="E592" s="16"/>
      <c r="F592" s="16"/>
      <c r="G592" s="16"/>
      <c r="H592" s="16"/>
      <c r="I592" s="16"/>
    </row>
    <row r="593" spans="1:9">
      <c r="A593" s="8"/>
      <c r="B593" s="16"/>
      <c r="C593" s="16"/>
      <c r="D593" s="16"/>
      <c r="E593" s="16"/>
      <c r="F593" s="16"/>
      <c r="G593" s="16"/>
      <c r="H593" s="16"/>
      <c r="I593" s="16"/>
    </row>
    <row r="594" spans="1:9">
      <c r="A594" s="8"/>
      <c r="B594" s="16"/>
      <c r="C594" s="16"/>
      <c r="D594" s="16"/>
      <c r="E594" s="16"/>
      <c r="F594" s="16"/>
      <c r="G594" s="16"/>
      <c r="H594" s="16"/>
      <c r="I594" s="16"/>
    </row>
    <row r="595" spans="1:9">
      <c r="A595" s="8"/>
      <c r="B595" s="16"/>
      <c r="C595" s="16"/>
      <c r="D595" s="16"/>
      <c r="E595" s="16"/>
      <c r="F595" s="16"/>
      <c r="G595" s="16"/>
      <c r="H595" s="16"/>
      <c r="I595" s="16"/>
    </row>
    <row r="596" spans="1:9">
      <c r="A596" s="8"/>
      <c r="B596" s="16"/>
      <c r="C596" s="16"/>
      <c r="D596" s="16"/>
      <c r="E596" s="16"/>
      <c r="F596" s="16"/>
      <c r="G596" s="16"/>
      <c r="H596" s="16"/>
      <c r="I596" s="16"/>
    </row>
    <row r="597" spans="1:9">
      <c r="A597" s="8"/>
      <c r="B597" s="16"/>
      <c r="C597" s="16"/>
      <c r="D597" s="16"/>
      <c r="E597" s="16"/>
      <c r="F597" s="16"/>
      <c r="G597" s="16"/>
      <c r="H597" s="16"/>
      <c r="I597" s="16"/>
    </row>
    <row r="598" spans="1:9">
      <c r="A598" s="8"/>
      <c r="B598" s="16"/>
      <c r="C598" s="16"/>
      <c r="D598" s="16"/>
      <c r="E598" s="16"/>
      <c r="F598" s="16"/>
      <c r="G598" s="16"/>
      <c r="H598" s="16"/>
      <c r="I598" s="16"/>
    </row>
    <row r="599" spans="1:9">
      <c r="A599" s="8"/>
      <c r="B599" s="16"/>
      <c r="C599" s="16"/>
      <c r="D599" s="16"/>
      <c r="E599" s="16"/>
      <c r="F599" s="16"/>
      <c r="G599" s="16"/>
      <c r="H599" s="16"/>
      <c r="I599" s="16"/>
    </row>
    <row r="600" spans="1:9">
      <c r="A600" s="8"/>
      <c r="B600" s="16"/>
      <c r="C600" s="16"/>
      <c r="D600" s="16"/>
      <c r="E600" s="16"/>
      <c r="F600" s="16"/>
      <c r="G600" s="16"/>
      <c r="H600" s="16"/>
      <c r="I600" s="16"/>
    </row>
    <row r="601" spans="1:9">
      <c r="A601" s="8"/>
      <c r="B601" s="16"/>
      <c r="C601" s="16"/>
      <c r="D601" s="16"/>
      <c r="E601" s="16"/>
      <c r="F601" s="16"/>
      <c r="G601" s="16"/>
      <c r="H601" s="16"/>
      <c r="I601" s="16"/>
    </row>
    <row r="602" spans="1:9">
      <c r="A602" s="8"/>
      <c r="B602" s="16"/>
      <c r="C602" s="16"/>
      <c r="D602" s="16"/>
      <c r="E602" s="16"/>
      <c r="F602" s="16"/>
      <c r="G602" s="16"/>
      <c r="H602" s="16"/>
      <c r="I602" s="16"/>
    </row>
    <row r="603" spans="1:9">
      <c r="A603" s="8"/>
      <c r="B603" s="16"/>
      <c r="C603" s="16"/>
      <c r="D603" s="16"/>
      <c r="E603" s="16"/>
      <c r="F603" s="16"/>
      <c r="G603" s="16"/>
      <c r="H603" s="16"/>
      <c r="I603" s="16"/>
    </row>
    <row r="604" spans="1:9">
      <c r="A604" s="8"/>
      <c r="B604" s="16"/>
      <c r="C604" s="16"/>
      <c r="D604" s="16"/>
      <c r="E604" s="16"/>
      <c r="F604" s="16"/>
      <c r="G604" s="16"/>
      <c r="H604" s="16"/>
      <c r="I604" s="16"/>
    </row>
    <row r="605" spans="1:9">
      <c r="A605" s="8"/>
      <c r="B605" s="16"/>
      <c r="C605" s="16"/>
      <c r="D605" s="16"/>
      <c r="E605" s="16"/>
      <c r="F605" s="16"/>
      <c r="G605" s="16"/>
      <c r="H605" s="16"/>
      <c r="I605" s="16"/>
    </row>
    <row r="606" spans="1:9">
      <c r="A606" s="8"/>
      <c r="B606" s="16"/>
      <c r="C606" s="16"/>
      <c r="D606" s="16"/>
      <c r="E606" s="16"/>
      <c r="F606" s="16"/>
      <c r="G606" s="16"/>
      <c r="H606" s="16"/>
      <c r="I606" s="16"/>
    </row>
    <row r="607" spans="1:9">
      <c r="A607" s="8"/>
      <c r="B607" s="16"/>
      <c r="C607" s="16"/>
      <c r="D607" s="16"/>
      <c r="E607" s="16"/>
      <c r="F607" s="16"/>
      <c r="G607" s="16"/>
      <c r="H607" s="16"/>
      <c r="I607" s="16"/>
    </row>
    <row r="608" spans="1:9">
      <c r="A608" s="8"/>
      <c r="B608" s="16"/>
      <c r="C608" s="16"/>
      <c r="D608" s="16"/>
      <c r="E608" s="16"/>
      <c r="F608" s="16"/>
      <c r="G608" s="16"/>
      <c r="H608" s="16"/>
      <c r="I608" s="16"/>
    </row>
    <row r="609" spans="1:9">
      <c r="A609" s="8"/>
      <c r="B609" s="16"/>
      <c r="C609" s="16"/>
      <c r="D609" s="16"/>
      <c r="E609" s="16"/>
      <c r="F609" s="16"/>
      <c r="G609" s="16"/>
      <c r="H609" s="16"/>
      <c r="I609" s="16"/>
    </row>
    <row r="610" spans="1:9">
      <c r="A610" s="8"/>
      <c r="B610" s="16"/>
      <c r="C610" s="16"/>
      <c r="D610" s="16"/>
      <c r="E610" s="16"/>
      <c r="F610" s="16"/>
      <c r="G610" s="16"/>
      <c r="H610" s="16"/>
      <c r="I610" s="16"/>
    </row>
    <row r="611" spans="1:9">
      <c r="A611" s="8"/>
      <c r="B611" s="16"/>
      <c r="C611" s="16"/>
      <c r="D611" s="16"/>
      <c r="E611" s="16"/>
      <c r="F611" s="16"/>
      <c r="G611" s="16"/>
      <c r="H611" s="16"/>
      <c r="I611" s="16"/>
    </row>
    <row r="612" spans="1:9">
      <c r="A612" s="8"/>
      <c r="B612" s="16"/>
      <c r="C612" s="16"/>
      <c r="D612" s="16"/>
      <c r="E612" s="16"/>
      <c r="F612" s="16"/>
      <c r="G612" s="16"/>
      <c r="H612" s="16"/>
      <c r="I612" s="16"/>
    </row>
    <row r="613" spans="1:9">
      <c r="A613" s="8"/>
      <c r="B613" s="16"/>
      <c r="C613" s="16"/>
      <c r="D613" s="16"/>
      <c r="E613" s="16"/>
      <c r="F613" s="16"/>
      <c r="G613" s="16"/>
      <c r="H613" s="16"/>
      <c r="I613" s="16"/>
    </row>
    <row r="614" spans="1:9">
      <c r="A614" s="8"/>
      <c r="B614" s="16"/>
      <c r="C614" s="16"/>
      <c r="D614" s="16"/>
      <c r="E614" s="16"/>
      <c r="F614" s="16"/>
      <c r="G614" s="16"/>
      <c r="H614" s="16"/>
      <c r="I614" s="16"/>
    </row>
    <row r="615" spans="1:9">
      <c r="A615" s="8"/>
      <c r="B615" s="16"/>
      <c r="C615" s="16"/>
      <c r="D615" s="16"/>
      <c r="E615" s="16"/>
      <c r="F615" s="16"/>
      <c r="G615" s="16"/>
      <c r="H615" s="16"/>
      <c r="I615" s="16"/>
    </row>
    <row r="616" spans="1:9">
      <c r="A616" s="8"/>
      <c r="B616" s="16"/>
      <c r="C616" s="16"/>
      <c r="D616" s="16"/>
      <c r="E616" s="16"/>
      <c r="F616" s="16"/>
      <c r="G616" s="16"/>
      <c r="H616" s="16"/>
      <c r="I616" s="16"/>
    </row>
    <row r="617" spans="1:9">
      <c r="A617" s="8"/>
      <c r="B617" s="16"/>
      <c r="C617" s="16"/>
      <c r="D617" s="16"/>
      <c r="E617" s="16"/>
      <c r="F617" s="16"/>
      <c r="G617" s="16"/>
      <c r="H617" s="16"/>
      <c r="I617" s="16"/>
    </row>
    <row r="618" spans="1:9">
      <c r="A618" s="8"/>
      <c r="B618" s="16"/>
      <c r="C618" s="16"/>
      <c r="D618" s="16"/>
      <c r="E618" s="16"/>
      <c r="F618" s="16"/>
      <c r="G618" s="16"/>
      <c r="H618" s="16"/>
      <c r="I618" s="16"/>
    </row>
    <row r="619" spans="1:9">
      <c r="A619" s="8"/>
      <c r="B619" s="16"/>
      <c r="C619" s="16"/>
      <c r="D619" s="16"/>
      <c r="E619" s="16"/>
      <c r="F619" s="16"/>
      <c r="G619" s="16"/>
      <c r="H619" s="16"/>
      <c r="I619" s="16"/>
    </row>
    <row r="620" spans="1:9">
      <c r="A620" s="8"/>
      <c r="B620" s="16"/>
      <c r="C620" s="16"/>
      <c r="D620" s="16"/>
      <c r="E620" s="16"/>
      <c r="F620" s="16"/>
      <c r="G620" s="16"/>
      <c r="H620" s="16"/>
      <c r="I620" s="16"/>
    </row>
    <row r="621" spans="1:9">
      <c r="A621" s="8"/>
      <c r="B621" s="16"/>
      <c r="C621" s="16"/>
      <c r="D621" s="16"/>
      <c r="E621" s="16"/>
      <c r="F621" s="16"/>
      <c r="G621" s="16"/>
      <c r="H621" s="16"/>
      <c r="I621" s="16"/>
    </row>
    <row r="622" spans="1:9">
      <c r="A622" s="8"/>
      <c r="B622" s="16"/>
      <c r="C622" s="16"/>
      <c r="D622" s="16"/>
      <c r="E622" s="16"/>
      <c r="F622" s="16"/>
      <c r="G622" s="16"/>
      <c r="H622" s="16"/>
      <c r="I622" s="16"/>
    </row>
    <row r="623" spans="1:9">
      <c r="A623" s="8"/>
      <c r="B623" s="16"/>
      <c r="C623" s="16"/>
      <c r="D623" s="16"/>
      <c r="E623" s="16"/>
      <c r="F623" s="16"/>
      <c r="G623" s="16"/>
      <c r="H623" s="16"/>
      <c r="I623" s="16"/>
    </row>
    <row r="624" spans="1:9">
      <c r="A624" s="8"/>
      <c r="B624" s="16"/>
      <c r="C624" s="16"/>
      <c r="D624" s="16"/>
      <c r="E624" s="16"/>
      <c r="F624" s="16"/>
      <c r="G624" s="16"/>
      <c r="H624" s="16"/>
      <c r="I624" s="16"/>
    </row>
    <row r="625" spans="1:9">
      <c r="A625" s="8"/>
      <c r="B625" s="16"/>
      <c r="C625" s="16"/>
      <c r="D625" s="16"/>
      <c r="E625" s="16"/>
      <c r="F625" s="16"/>
      <c r="G625" s="16"/>
      <c r="H625" s="16"/>
      <c r="I625" s="16"/>
    </row>
    <row r="626" spans="1:9">
      <c r="A626" s="8"/>
      <c r="B626" s="16"/>
      <c r="C626" s="16"/>
      <c r="D626" s="16"/>
      <c r="E626" s="16"/>
      <c r="F626" s="16"/>
      <c r="G626" s="16"/>
      <c r="H626" s="16"/>
      <c r="I626" s="16"/>
    </row>
    <row r="627" spans="1:9">
      <c r="A627" s="8"/>
      <c r="B627" s="16"/>
      <c r="C627" s="16"/>
      <c r="D627" s="16"/>
      <c r="E627" s="16"/>
      <c r="F627" s="16"/>
      <c r="G627" s="16"/>
      <c r="H627" s="16"/>
      <c r="I627" s="16"/>
    </row>
    <row r="628" spans="1:9">
      <c r="A628" s="8"/>
      <c r="B628" s="16"/>
      <c r="C628" s="16"/>
      <c r="D628" s="16"/>
      <c r="E628" s="16"/>
      <c r="F628" s="16"/>
      <c r="G628" s="16"/>
      <c r="H628" s="16"/>
      <c r="I628" s="16"/>
    </row>
    <row r="629" spans="1:9">
      <c r="A629" s="8"/>
      <c r="B629" s="16"/>
      <c r="C629" s="16"/>
      <c r="D629" s="16"/>
      <c r="E629" s="16"/>
      <c r="F629" s="16"/>
      <c r="G629" s="16"/>
      <c r="H629" s="16"/>
      <c r="I629" s="16"/>
    </row>
    <row r="630" spans="1:9">
      <c r="A630" s="8"/>
      <c r="B630" s="16"/>
      <c r="C630" s="16"/>
      <c r="D630" s="16"/>
      <c r="E630" s="16"/>
      <c r="F630" s="16"/>
      <c r="G630" s="16"/>
      <c r="H630" s="16"/>
      <c r="I630" s="16"/>
    </row>
    <row r="631" spans="1:9">
      <c r="A631" s="8"/>
      <c r="B631" s="16"/>
      <c r="C631" s="16"/>
      <c r="D631" s="16"/>
      <c r="E631" s="16"/>
      <c r="F631" s="16"/>
      <c r="G631" s="16"/>
      <c r="H631" s="16"/>
      <c r="I631" s="16"/>
    </row>
    <row r="632" spans="1:9">
      <c r="A632" s="8"/>
      <c r="B632" s="16"/>
      <c r="C632" s="16"/>
      <c r="D632" s="16"/>
      <c r="E632" s="16"/>
      <c r="F632" s="16"/>
      <c r="G632" s="16"/>
      <c r="H632" s="16"/>
      <c r="I632" s="16"/>
    </row>
    <row r="633" spans="1:9">
      <c r="A633" s="8"/>
      <c r="B633" s="16"/>
      <c r="C633" s="16"/>
      <c r="D633" s="16"/>
      <c r="E633" s="16"/>
      <c r="F633" s="16"/>
      <c r="G633" s="16"/>
      <c r="H633" s="16"/>
      <c r="I633" s="16"/>
    </row>
    <row r="634" spans="1:9">
      <c r="A634" s="8"/>
      <c r="B634" s="16"/>
      <c r="C634" s="16"/>
      <c r="D634" s="16"/>
      <c r="E634" s="16"/>
      <c r="F634" s="16"/>
      <c r="G634" s="16"/>
      <c r="H634" s="16"/>
      <c r="I634" s="16"/>
    </row>
    <row r="635" spans="1:9">
      <c r="A635" s="8"/>
      <c r="B635" s="16"/>
      <c r="C635" s="16"/>
      <c r="D635" s="16"/>
      <c r="E635" s="16"/>
      <c r="F635" s="16"/>
      <c r="G635" s="16"/>
      <c r="H635" s="16"/>
      <c r="I635" s="16"/>
    </row>
    <row r="636" spans="1:9">
      <c r="A636" s="8"/>
      <c r="B636" s="16"/>
      <c r="C636" s="16"/>
      <c r="D636" s="16"/>
      <c r="E636" s="16"/>
      <c r="F636" s="16"/>
      <c r="G636" s="16"/>
      <c r="H636" s="16"/>
      <c r="I636" s="16"/>
    </row>
    <row r="637" spans="1:9">
      <c r="A637" s="8"/>
      <c r="B637" s="16"/>
      <c r="C637" s="16"/>
      <c r="D637" s="16"/>
      <c r="E637" s="16"/>
      <c r="F637" s="16"/>
      <c r="G637" s="16"/>
      <c r="H637" s="16"/>
      <c r="I637" s="16"/>
    </row>
    <row r="638" spans="1:9">
      <c r="A638" s="8"/>
      <c r="B638" s="16"/>
      <c r="C638" s="16"/>
      <c r="D638" s="16"/>
      <c r="E638" s="16"/>
      <c r="F638" s="16"/>
      <c r="G638" s="16"/>
      <c r="H638" s="16"/>
      <c r="I638" s="16"/>
    </row>
    <row r="639" spans="1:9">
      <c r="A639" s="8"/>
      <c r="B639" s="16"/>
      <c r="C639" s="16"/>
      <c r="D639" s="16"/>
      <c r="E639" s="16"/>
      <c r="F639" s="16"/>
      <c r="G639" s="16"/>
      <c r="H639" s="16"/>
      <c r="I639" s="16"/>
    </row>
    <row r="640" spans="1:9">
      <c r="A640" s="8"/>
      <c r="B640" s="16"/>
      <c r="C640" s="16"/>
      <c r="D640" s="16"/>
      <c r="E640" s="16"/>
      <c r="F640" s="16"/>
      <c r="G640" s="16"/>
      <c r="H640" s="16"/>
      <c r="I640" s="16"/>
    </row>
    <row r="641" spans="1:9">
      <c r="A641" s="8"/>
      <c r="B641" s="16"/>
      <c r="C641" s="16"/>
      <c r="D641" s="16"/>
      <c r="E641" s="16"/>
      <c r="F641" s="16"/>
      <c r="G641" s="16"/>
      <c r="H641" s="16"/>
      <c r="I641" s="16"/>
    </row>
    <row r="642" spans="1:9">
      <c r="A642" s="8"/>
      <c r="B642" s="16"/>
      <c r="C642" s="16"/>
      <c r="D642" s="16"/>
      <c r="E642" s="16"/>
      <c r="F642" s="16"/>
      <c r="G642" s="16"/>
      <c r="H642" s="16"/>
      <c r="I642" s="16"/>
    </row>
    <row r="643" spans="1:9">
      <c r="A643" s="8"/>
      <c r="B643" s="16"/>
      <c r="C643" s="16"/>
      <c r="D643" s="16"/>
      <c r="E643" s="16"/>
      <c r="F643" s="16"/>
      <c r="G643" s="16"/>
      <c r="H643" s="16"/>
      <c r="I643" s="16"/>
    </row>
    <row r="644" spans="1:9">
      <c r="A644" s="8"/>
      <c r="B644" s="16"/>
      <c r="C644" s="16"/>
      <c r="D644" s="16"/>
      <c r="E644" s="16"/>
      <c r="F644" s="16"/>
      <c r="G644" s="16"/>
      <c r="H644" s="16"/>
      <c r="I644" s="16"/>
    </row>
    <row r="645" spans="1:9">
      <c r="A645" s="8"/>
      <c r="B645" s="16"/>
      <c r="C645" s="16"/>
      <c r="D645" s="16"/>
      <c r="E645" s="16"/>
      <c r="F645" s="16"/>
      <c r="G645" s="16"/>
      <c r="H645" s="16"/>
      <c r="I645" s="16"/>
    </row>
    <row r="646" spans="1:9">
      <c r="A646" s="8"/>
      <c r="B646" s="16"/>
      <c r="C646" s="16"/>
      <c r="D646" s="16"/>
      <c r="E646" s="16"/>
      <c r="F646" s="16"/>
      <c r="G646" s="16"/>
      <c r="H646" s="16"/>
      <c r="I646" s="16"/>
    </row>
    <row r="647" spans="1:9">
      <c r="A647" s="8"/>
      <c r="B647" s="16"/>
      <c r="C647" s="16"/>
      <c r="D647" s="16"/>
      <c r="E647" s="16"/>
      <c r="F647" s="16"/>
      <c r="G647" s="16"/>
      <c r="H647" s="16"/>
      <c r="I647" s="16"/>
    </row>
    <row r="648" spans="1:9">
      <c r="A648" s="8"/>
      <c r="B648" s="16"/>
      <c r="C648" s="16"/>
      <c r="D648" s="16"/>
      <c r="E648" s="16"/>
      <c r="F648" s="16"/>
      <c r="G648" s="16"/>
      <c r="H648" s="16"/>
      <c r="I648" s="16"/>
    </row>
    <row r="649" spans="1:9">
      <c r="A649" s="8"/>
      <c r="B649" s="16"/>
      <c r="C649" s="16"/>
      <c r="D649" s="16"/>
      <c r="E649" s="16"/>
      <c r="F649" s="16"/>
      <c r="G649" s="16"/>
      <c r="H649" s="16"/>
      <c r="I649" s="16"/>
    </row>
    <row r="650" spans="1:9">
      <c r="A650" s="8"/>
      <c r="B650" s="16"/>
      <c r="C650" s="16"/>
      <c r="D650" s="16"/>
      <c r="E650" s="16"/>
      <c r="F650" s="16"/>
      <c r="G650" s="16"/>
      <c r="H650" s="16"/>
      <c r="I650" s="16"/>
    </row>
    <row r="651" spans="1:9">
      <c r="A651" s="8"/>
      <c r="B651" s="16"/>
      <c r="C651" s="16"/>
      <c r="D651" s="16"/>
      <c r="E651" s="16"/>
      <c r="F651" s="16"/>
      <c r="G651" s="16"/>
      <c r="H651" s="16"/>
      <c r="I651" s="16"/>
    </row>
    <row r="652" spans="1:9">
      <c r="A652" s="8"/>
      <c r="B652" s="16"/>
      <c r="C652" s="16"/>
      <c r="D652" s="16"/>
      <c r="E652" s="16"/>
      <c r="F652" s="16"/>
      <c r="G652" s="16"/>
      <c r="H652" s="16"/>
      <c r="I652" s="16"/>
    </row>
    <row r="653" spans="1:9">
      <c r="A653" s="8"/>
      <c r="B653" s="16"/>
      <c r="C653" s="16"/>
      <c r="D653" s="16"/>
      <c r="E653" s="16"/>
      <c r="F653" s="16"/>
      <c r="G653" s="16"/>
      <c r="H653" s="16"/>
      <c r="I653" s="16"/>
    </row>
    <row r="654" spans="1:9">
      <c r="A654" s="8"/>
      <c r="B654" s="16"/>
      <c r="C654" s="16"/>
      <c r="D654" s="16"/>
      <c r="E654" s="16"/>
      <c r="F654" s="16"/>
      <c r="G654" s="16"/>
      <c r="H654" s="16"/>
      <c r="I654" s="16"/>
    </row>
    <row r="655" spans="1:9">
      <c r="A655" s="8"/>
      <c r="B655" s="16"/>
      <c r="C655" s="16"/>
      <c r="D655" s="16"/>
      <c r="E655" s="16"/>
      <c r="F655" s="16"/>
      <c r="G655" s="16"/>
      <c r="H655" s="16"/>
      <c r="I655" s="16"/>
    </row>
    <row r="656" spans="1:9">
      <c r="A656" s="8"/>
      <c r="B656" s="16"/>
      <c r="C656" s="16"/>
      <c r="D656" s="16"/>
      <c r="E656" s="16"/>
      <c r="F656" s="16"/>
      <c r="G656" s="16"/>
      <c r="H656" s="16"/>
      <c r="I656" s="16"/>
    </row>
    <row r="657" spans="1:9">
      <c r="A657" s="8"/>
      <c r="B657" s="16"/>
      <c r="C657" s="16"/>
      <c r="D657" s="16"/>
      <c r="E657" s="16"/>
      <c r="F657" s="16"/>
      <c r="G657" s="16"/>
      <c r="H657" s="16"/>
      <c r="I657" s="16"/>
    </row>
    <row r="658" spans="1:9">
      <c r="A658" s="8"/>
      <c r="B658" s="16"/>
      <c r="C658" s="16"/>
      <c r="D658" s="16"/>
      <c r="E658" s="16"/>
      <c r="F658" s="16"/>
      <c r="G658" s="16"/>
      <c r="H658" s="16"/>
      <c r="I658" s="16"/>
    </row>
    <row r="659" spans="1:9">
      <c r="A659" s="8"/>
      <c r="B659" s="16"/>
      <c r="C659" s="16"/>
      <c r="D659" s="16"/>
      <c r="E659" s="16"/>
      <c r="F659" s="16"/>
      <c r="G659" s="16"/>
      <c r="H659" s="16"/>
      <c r="I659" s="16"/>
    </row>
    <row r="660" spans="1:9">
      <c r="A660" s="8"/>
      <c r="B660" s="16"/>
      <c r="C660" s="16"/>
      <c r="D660" s="16"/>
      <c r="E660" s="16"/>
      <c r="F660" s="16"/>
      <c r="G660" s="16"/>
      <c r="H660" s="16"/>
      <c r="I660" s="16"/>
    </row>
    <row r="661" spans="1:9">
      <c r="A661" s="8"/>
      <c r="B661" s="16"/>
      <c r="C661" s="16"/>
      <c r="D661" s="16"/>
      <c r="E661" s="16"/>
      <c r="F661" s="16"/>
      <c r="G661" s="16"/>
      <c r="H661" s="16"/>
      <c r="I661" s="16"/>
    </row>
    <row r="662" spans="1:9">
      <c r="A662" s="8"/>
      <c r="B662" s="16"/>
      <c r="C662" s="16"/>
      <c r="D662" s="16"/>
      <c r="E662" s="16"/>
      <c r="F662" s="16"/>
      <c r="G662" s="16"/>
      <c r="H662" s="16"/>
      <c r="I662" s="16"/>
    </row>
    <row r="663" spans="1:9">
      <c r="A663" s="8"/>
      <c r="B663" s="16"/>
      <c r="C663" s="16"/>
      <c r="D663" s="16"/>
      <c r="E663" s="16"/>
      <c r="F663" s="16"/>
      <c r="G663" s="16"/>
      <c r="H663" s="16"/>
      <c r="I663" s="16"/>
    </row>
    <row r="664" spans="1:9">
      <c r="A664" s="8"/>
      <c r="B664" s="16"/>
      <c r="C664" s="16"/>
      <c r="D664" s="16"/>
      <c r="E664" s="16"/>
      <c r="F664" s="16"/>
      <c r="G664" s="16"/>
      <c r="H664" s="16"/>
      <c r="I664" s="16"/>
    </row>
    <row r="665" spans="1:9">
      <c r="A665" s="8"/>
      <c r="B665" s="16"/>
      <c r="C665" s="16"/>
      <c r="D665" s="16"/>
      <c r="E665" s="16"/>
      <c r="F665" s="16"/>
      <c r="G665" s="16"/>
      <c r="H665" s="16"/>
      <c r="I665" s="16"/>
    </row>
    <row r="666" spans="1:9">
      <c r="A666" s="8"/>
      <c r="B666" s="16"/>
      <c r="C666" s="16"/>
      <c r="D666" s="16"/>
      <c r="E666" s="16"/>
      <c r="F666" s="16"/>
      <c r="G666" s="16"/>
      <c r="H666" s="16"/>
      <c r="I666" s="16"/>
    </row>
    <row r="667" spans="1:9">
      <c r="A667" s="8"/>
      <c r="B667" s="16"/>
      <c r="C667" s="16"/>
      <c r="D667" s="16"/>
      <c r="E667" s="16"/>
      <c r="F667" s="16"/>
      <c r="G667" s="16"/>
      <c r="H667" s="16"/>
      <c r="I667" s="16"/>
    </row>
    <row r="668" spans="1:9">
      <c r="A668" s="8"/>
      <c r="B668" s="16"/>
      <c r="C668" s="16"/>
      <c r="D668" s="16"/>
      <c r="E668" s="16"/>
      <c r="F668" s="16"/>
      <c r="G668" s="16"/>
      <c r="H668" s="16"/>
      <c r="I668" s="16"/>
    </row>
    <row r="669" spans="1:9">
      <c r="A669" s="8"/>
      <c r="B669" s="16"/>
      <c r="C669" s="16"/>
      <c r="D669" s="16"/>
      <c r="E669" s="16"/>
      <c r="F669" s="16"/>
      <c r="G669" s="16"/>
      <c r="H669" s="16"/>
      <c r="I669" s="16"/>
    </row>
    <row r="670" spans="1:9">
      <c r="A670" s="8"/>
      <c r="B670" s="16"/>
      <c r="C670" s="16"/>
      <c r="D670" s="16"/>
      <c r="E670" s="16"/>
      <c r="F670" s="16"/>
      <c r="G670" s="16"/>
      <c r="H670" s="16"/>
      <c r="I670" s="16"/>
    </row>
    <row r="671" spans="1:9">
      <c r="A671" s="8"/>
      <c r="B671" s="16"/>
      <c r="C671" s="16"/>
      <c r="D671" s="16"/>
      <c r="E671" s="16"/>
      <c r="F671" s="16"/>
      <c r="G671" s="16"/>
      <c r="H671" s="16"/>
      <c r="I671" s="16"/>
    </row>
    <row r="672" spans="1:9">
      <c r="A672" s="8"/>
      <c r="B672" s="16"/>
      <c r="C672" s="16"/>
      <c r="D672" s="16"/>
      <c r="E672" s="16"/>
      <c r="F672" s="16"/>
      <c r="G672" s="16"/>
      <c r="H672" s="16"/>
      <c r="I672" s="16"/>
    </row>
    <row r="673" spans="1:9">
      <c r="A673" s="8"/>
      <c r="B673" s="16"/>
      <c r="C673" s="16"/>
      <c r="D673" s="16"/>
      <c r="E673" s="16"/>
      <c r="F673" s="16"/>
      <c r="G673" s="16"/>
      <c r="H673" s="16"/>
      <c r="I673" s="16"/>
    </row>
    <row r="674" spans="1:9">
      <c r="A674" s="8"/>
      <c r="B674" s="16"/>
      <c r="C674" s="16"/>
      <c r="D674" s="16"/>
      <c r="E674" s="16"/>
      <c r="F674" s="16"/>
      <c r="G674" s="16"/>
      <c r="H674" s="16"/>
      <c r="I674" s="16"/>
    </row>
    <row r="675" spans="1:9">
      <c r="A675" s="8"/>
      <c r="B675" s="16"/>
      <c r="C675" s="16"/>
      <c r="D675" s="16"/>
      <c r="E675" s="16"/>
      <c r="F675" s="16"/>
      <c r="G675" s="16"/>
      <c r="H675" s="16"/>
      <c r="I675" s="16"/>
    </row>
    <row r="676" spans="1:9">
      <c r="A676" s="8"/>
      <c r="B676" s="16"/>
      <c r="C676" s="16"/>
      <c r="D676" s="16"/>
      <c r="E676" s="16"/>
      <c r="F676" s="16"/>
      <c r="G676" s="16"/>
      <c r="H676" s="16"/>
      <c r="I676" s="16"/>
    </row>
    <row r="677" spans="1:9">
      <c r="A677" s="8"/>
      <c r="B677" s="16"/>
      <c r="C677" s="16"/>
      <c r="D677" s="16"/>
      <c r="E677" s="16"/>
      <c r="F677" s="16"/>
      <c r="G677" s="16"/>
      <c r="H677" s="16"/>
      <c r="I677" s="16"/>
    </row>
    <row r="678" spans="1:9">
      <c r="A678" s="8"/>
      <c r="B678" s="16"/>
      <c r="C678" s="16"/>
      <c r="D678" s="16"/>
      <c r="E678" s="16"/>
      <c r="F678" s="16"/>
      <c r="G678" s="16"/>
      <c r="H678" s="16"/>
      <c r="I678" s="16"/>
    </row>
    <row r="679" spans="1:9">
      <c r="A679" s="8"/>
      <c r="B679" s="16"/>
      <c r="C679" s="16"/>
      <c r="D679" s="16"/>
      <c r="E679" s="16"/>
      <c r="F679" s="16"/>
      <c r="G679" s="16"/>
      <c r="H679" s="16"/>
      <c r="I679" s="16"/>
    </row>
    <row r="680" spans="1:9">
      <c r="A680" s="8"/>
      <c r="B680" s="16"/>
      <c r="C680" s="16"/>
      <c r="D680" s="16"/>
      <c r="E680" s="16"/>
      <c r="F680" s="16"/>
      <c r="G680" s="16"/>
      <c r="H680" s="16"/>
      <c r="I680" s="16"/>
    </row>
    <row r="681" spans="1:9">
      <c r="A681" s="8"/>
      <c r="B681" s="16"/>
      <c r="C681" s="16"/>
      <c r="D681" s="16"/>
      <c r="E681" s="16"/>
      <c r="F681" s="16"/>
      <c r="G681" s="16"/>
      <c r="H681" s="16"/>
      <c r="I681" s="16"/>
    </row>
    <row r="682" spans="1:9">
      <c r="A682" s="8"/>
      <c r="B682" s="16"/>
      <c r="C682" s="16"/>
      <c r="D682" s="16"/>
      <c r="E682" s="16"/>
      <c r="F682" s="16"/>
      <c r="G682" s="16"/>
      <c r="H682" s="16"/>
      <c r="I682" s="16"/>
    </row>
    <row r="683" spans="1:9">
      <c r="A683" s="8"/>
      <c r="B683" s="16"/>
      <c r="C683" s="16"/>
      <c r="D683" s="16"/>
      <c r="E683" s="16"/>
      <c r="F683" s="16"/>
      <c r="G683" s="16"/>
      <c r="H683" s="16"/>
      <c r="I683" s="16"/>
    </row>
    <row r="684" spans="1:9">
      <c r="A684" s="8"/>
      <c r="B684" s="16"/>
      <c r="C684" s="16"/>
      <c r="D684" s="16"/>
      <c r="E684" s="16"/>
      <c r="F684" s="16"/>
      <c r="G684" s="16"/>
      <c r="H684" s="16"/>
      <c r="I684" s="16"/>
    </row>
    <row r="685" spans="1:9">
      <c r="A685" s="8"/>
      <c r="B685" s="16"/>
      <c r="C685" s="16"/>
      <c r="D685" s="16"/>
      <c r="E685" s="16"/>
      <c r="F685" s="16"/>
      <c r="G685" s="16"/>
      <c r="H685" s="16"/>
      <c r="I685" s="16"/>
    </row>
    <row r="686" spans="1:9">
      <c r="A686" s="8"/>
      <c r="B686" s="16"/>
      <c r="C686" s="16"/>
      <c r="D686" s="16"/>
      <c r="E686" s="16"/>
      <c r="F686" s="16"/>
      <c r="G686" s="16"/>
      <c r="H686" s="16"/>
      <c r="I686" s="16"/>
    </row>
    <row r="687" spans="1:9">
      <c r="A687" s="8"/>
      <c r="B687" s="16"/>
      <c r="C687" s="16"/>
      <c r="D687" s="16"/>
      <c r="E687" s="16"/>
      <c r="F687" s="16"/>
      <c r="G687" s="16"/>
      <c r="H687" s="16"/>
      <c r="I687" s="16"/>
    </row>
    <row r="688" spans="1:9">
      <c r="A688" s="8"/>
      <c r="B688" s="16"/>
      <c r="C688" s="16"/>
      <c r="D688" s="16"/>
      <c r="E688" s="16"/>
      <c r="F688" s="16"/>
      <c r="G688" s="16"/>
      <c r="H688" s="16"/>
      <c r="I688" s="16"/>
    </row>
    <row r="689" spans="1:9">
      <c r="A689" s="8"/>
      <c r="B689" s="16"/>
      <c r="C689" s="16"/>
      <c r="D689" s="16"/>
      <c r="E689" s="16"/>
      <c r="F689" s="16"/>
      <c r="G689" s="16"/>
      <c r="H689" s="16"/>
      <c r="I689" s="16"/>
    </row>
    <row r="690" spans="1:9">
      <c r="A690" s="8"/>
      <c r="B690" s="16"/>
      <c r="C690" s="16"/>
      <c r="D690" s="16"/>
      <c r="E690" s="16"/>
      <c r="F690" s="16"/>
      <c r="G690" s="16"/>
      <c r="H690" s="16"/>
      <c r="I690" s="16"/>
    </row>
    <row r="691" spans="1:9">
      <c r="A691" s="8"/>
      <c r="B691" s="16"/>
      <c r="C691" s="16"/>
      <c r="D691" s="16"/>
      <c r="E691" s="16"/>
      <c r="F691" s="16"/>
      <c r="G691" s="16"/>
      <c r="H691" s="16"/>
      <c r="I691" s="16"/>
    </row>
    <row r="692" spans="1:9">
      <c r="A692" s="8"/>
      <c r="B692" s="16"/>
      <c r="C692" s="16"/>
      <c r="D692" s="16"/>
      <c r="E692" s="16"/>
      <c r="F692" s="16"/>
      <c r="G692" s="16"/>
      <c r="H692" s="16"/>
      <c r="I692" s="16"/>
    </row>
    <row r="693" spans="1:9">
      <c r="A693" s="8"/>
      <c r="B693" s="16"/>
      <c r="C693" s="16"/>
      <c r="D693" s="16"/>
      <c r="E693" s="16"/>
      <c r="F693" s="16"/>
      <c r="G693" s="16"/>
      <c r="H693" s="16"/>
      <c r="I693" s="16"/>
    </row>
    <row r="694" spans="1:9">
      <c r="A694" s="8"/>
      <c r="B694" s="16"/>
      <c r="C694" s="16"/>
      <c r="D694" s="16"/>
      <c r="E694" s="16"/>
      <c r="F694" s="16"/>
      <c r="G694" s="16"/>
      <c r="H694" s="16"/>
      <c r="I694" s="16"/>
    </row>
    <row r="695" spans="1:9">
      <c r="A695" s="8"/>
      <c r="B695" s="16"/>
      <c r="C695" s="16"/>
      <c r="D695" s="16"/>
      <c r="E695" s="16"/>
      <c r="F695" s="16"/>
      <c r="G695" s="16"/>
      <c r="H695" s="16"/>
      <c r="I695" s="16"/>
    </row>
    <row r="696" spans="1:9">
      <c r="A696" s="8"/>
      <c r="B696" s="16"/>
      <c r="C696" s="16"/>
      <c r="D696" s="16"/>
      <c r="E696" s="16"/>
      <c r="F696" s="16"/>
      <c r="G696" s="16"/>
      <c r="H696" s="16"/>
      <c r="I696" s="16"/>
    </row>
    <row r="697" spans="1:9">
      <c r="A697" s="8"/>
      <c r="B697" s="16"/>
      <c r="C697" s="16"/>
      <c r="D697" s="16"/>
      <c r="E697" s="16"/>
      <c r="F697" s="16"/>
      <c r="G697" s="16"/>
      <c r="H697" s="16"/>
      <c r="I697" s="16"/>
    </row>
    <row r="698" spans="1:9">
      <c r="A698" s="8"/>
      <c r="B698" s="16"/>
      <c r="C698" s="16"/>
      <c r="D698" s="16"/>
      <c r="E698" s="16"/>
      <c r="F698" s="16"/>
      <c r="G698" s="16"/>
      <c r="H698" s="16"/>
      <c r="I698" s="16"/>
    </row>
    <row r="699" spans="1:9">
      <c r="A699" s="8"/>
      <c r="B699" s="16"/>
      <c r="C699" s="16"/>
      <c r="D699" s="16"/>
      <c r="E699" s="16"/>
      <c r="F699" s="16"/>
      <c r="G699" s="16"/>
      <c r="H699" s="16"/>
      <c r="I699" s="16"/>
    </row>
    <row r="700" spans="1:9">
      <c r="A700" s="8"/>
      <c r="B700" s="16"/>
      <c r="C700" s="16"/>
      <c r="D700" s="16"/>
      <c r="E700" s="16"/>
      <c r="F700" s="16"/>
      <c r="G700" s="16"/>
      <c r="H700" s="16"/>
      <c r="I700" s="16"/>
    </row>
    <row r="701" spans="1:9">
      <c r="A701" s="8"/>
      <c r="B701" s="16"/>
      <c r="C701" s="16"/>
      <c r="D701" s="16"/>
      <c r="E701" s="16"/>
      <c r="F701" s="16"/>
      <c r="G701" s="16"/>
      <c r="H701" s="16"/>
      <c r="I701" s="16"/>
    </row>
    <row r="702" spans="1:9">
      <c r="A702" s="8"/>
      <c r="B702" s="16"/>
      <c r="C702" s="16"/>
      <c r="D702" s="16"/>
      <c r="E702" s="16"/>
      <c r="F702" s="16"/>
      <c r="G702" s="16"/>
      <c r="H702" s="16"/>
      <c r="I702" s="16"/>
    </row>
    <row r="703" spans="1:9">
      <c r="A703" s="8"/>
      <c r="B703" s="16"/>
      <c r="C703" s="16"/>
      <c r="D703" s="16"/>
      <c r="E703" s="16"/>
      <c r="F703" s="16"/>
      <c r="G703" s="16"/>
      <c r="H703" s="16"/>
      <c r="I703" s="16"/>
    </row>
    <row r="704" spans="1:9">
      <c r="A704" s="8"/>
      <c r="B704" s="16"/>
      <c r="C704" s="16"/>
      <c r="D704" s="16"/>
      <c r="E704" s="16"/>
      <c r="F704" s="16"/>
      <c r="G704" s="16"/>
      <c r="H704" s="16"/>
      <c r="I704" s="16"/>
    </row>
    <row r="705" spans="1:9">
      <c r="A705" s="8"/>
      <c r="B705" s="16"/>
      <c r="C705" s="16"/>
      <c r="D705" s="16"/>
      <c r="E705" s="16"/>
      <c r="F705" s="16"/>
      <c r="G705" s="16"/>
      <c r="H705" s="16"/>
      <c r="I705" s="16"/>
    </row>
    <row r="706" spans="1:9">
      <c r="A706" s="8"/>
      <c r="B706" s="16"/>
      <c r="C706" s="16"/>
      <c r="D706" s="16"/>
      <c r="E706" s="16"/>
      <c r="F706" s="16"/>
      <c r="G706" s="16"/>
      <c r="H706" s="16"/>
      <c r="I706" s="16"/>
    </row>
    <row r="707" spans="1:9">
      <c r="A707" s="8"/>
      <c r="B707" s="16"/>
      <c r="C707" s="16"/>
      <c r="D707" s="16"/>
      <c r="E707" s="16"/>
      <c r="F707" s="16"/>
      <c r="G707" s="16"/>
      <c r="H707" s="16"/>
      <c r="I707" s="16"/>
    </row>
    <row r="708" spans="1:9">
      <c r="A708" s="8"/>
      <c r="B708" s="16"/>
      <c r="C708" s="16"/>
      <c r="D708" s="16"/>
      <c r="E708" s="16"/>
      <c r="F708" s="16"/>
      <c r="G708" s="16"/>
      <c r="H708" s="16"/>
      <c r="I708" s="16"/>
    </row>
    <row r="709" spans="1:9">
      <c r="A709" s="8"/>
      <c r="B709" s="16"/>
      <c r="C709" s="16"/>
      <c r="D709" s="16"/>
      <c r="E709" s="16"/>
      <c r="F709" s="16"/>
      <c r="G709" s="16"/>
      <c r="H709" s="16"/>
      <c r="I709" s="16"/>
    </row>
    <row r="710" spans="1:9">
      <c r="A710" s="8"/>
      <c r="B710" s="16"/>
      <c r="C710" s="16"/>
      <c r="D710" s="16"/>
      <c r="E710" s="16"/>
      <c r="F710" s="16"/>
      <c r="G710" s="16"/>
      <c r="H710" s="16"/>
      <c r="I710" s="16"/>
    </row>
    <row r="711" spans="1:9">
      <c r="A711" s="8"/>
      <c r="B711" s="16"/>
      <c r="C711" s="16"/>
      <c r="D711" s="16"/>
      <c r="E711" s="16"/>
      <c r="F711" s="16"/>
      <c r="G711" s="16"/>
      <c r="H711" s="16"/>
      <c r="I711" s="16"/>
    </row>
    <row r="712" spans="1:9">
      <c r="A712" s="8"/>
      <c r="B712" s="16"/>
      <c r="C712" s="16"/>
      <c r="D712" s="16"/>
      <c r="E712" s="16"/>
      <c r="F712" s="16"/>
      <c r="G712" s="16"/>
      <c r="H712" s="16"/>
      <c r="I712" s="16"/>
    </row>
    <row r="713" spans="1:9">
      <c r="A713" s="8"/>
      <c r="B713" s="16"/>
      <c r="C713" s="16"/>
      <c r="D713" s="16"/>
      <c r="E713" s="16"/>
      <c r="F713" s="16"/>
      <c r="G713" s="16"/>
      <c r="H713" s="16"/>
      <c r="I713" s="16"/>
    </row>
    <row r="714" spans="1:9">
      <c r="A714" s="8"/>
      <c r="B714" s="16"/>
      <c r="C714" s="16"/>
      <c r="D714" s="16"/>
      <c r="E714" s="16"/>
      <c r="F714" s="16"/>
      <c r="G714" s="16"/>
      <c r="H714" s="16"/>
      <c r="I714" s="16"/>
    </row>
    <row r="715" spans="1:9">
      <c r="A715" s="8"/>
      <c r="B715" s="16"/>
      <c r="C715" s="16"/>
      <c r="D715" s="16"/>
      <c r="E715" s="16"/>
      <c r="F715" s="16"/>
      <c r="G715" s="16"/>
      <c r="H715" s="16"/>
      <c r="I715" s="16"/>
    </row>
    <row r="716" spans="1:9">
      <c r="A716" s="8"/>
      <c r="B716" s="16"/>
      <c r="C716" s="16"/>
      <c r="D716" s="16"/>
      <c r="E716" s="16"/>
      <c r="F716" s="16"/>
      <c r="G716" s="16"/>
      <c r="H716" s="16"/>
      <c r="I716" s="16"/>
    </row>
    <row r="717" spans="1:9">
      <c r="A717" s="8"/>
      <c r="B717" s="16"/>
      <c r="C717" s="16"/>
      <c r="D717" s="16"/>
      <c r="E717" s="16"/>
      <c r="F717" s="16"/>
      <c r="G717" s="16"/>
      <c r="H717" s="16"/>
      <c r="I717" s="16"/>
    </row>
    <row r="718" spans="1:9">
      <c r="A718" s="8"/>
      <c r="B718" s="16"/>
      <c r="C718" s="16"/>
      <c r="D718" s="16"/>
      <c r="E718" s="16"/>
      <c r="F718" s="16"/>
      <c r="G718" s="16"/>
      <c r="H718" s="16"/>
      <c r="I718" s="16"/>
    </row>
    <row r="719" spans="1:9">
      <c r="A719" s="8"/>
      <c r="B719" s="16"/>
      <c r="C719" s="16"/>
      <c r="D719" s="16"/>
      <c r="E719" s="16"/>
      <c r="F719" s="16"/>
      <c r="G719" s="16"/>
      <c r="H719" s="16"/>
      <c r="I719" s="16"/>
    </row>
    <row r="720" spans="1:9">
      <c r="A720" s="8"/>
      <c r="B720" s="16"/>
      <c r="C720" s="16"/>
      <c r="D720" s="16"/>
      <c r="E720" s="16"/>
      <c r="F720" s="16"/>
      <c r="G720" s="16"/>
      <c r="H720" s="16"/>
      <c r="I720" s="16"/>
    </row>
    <row r="721" spans="1:9">
      <c r="A721" s="8"/>
      <c r="B721" s="16"/>
      <c r="C721" s="16"/>
      <c r="D721" s="16"/>
      <c r="E721" s="16"/>
      <c r="F721" s="16"/>
      <c r="G721" s="16"/>
      <c r="H721" s="16"/>
      <c r="I721" s="16"/>
    </row>
    <row r="722" spans="1:9">
      <c r="A722" s="8"/>
      <c r="B722" s="16"/>
      <c r="C722" s="16"/>
      <c r="D722" s="16"/>
      <c r="E722" s="16"/>
      <c r="F722" s="16"/>
      <c r="G722" s="16"/>
      <c r="H722" s="16"/>
      <c r="I722" s="16"/>
    </row>
    <row r="723" spans="1:9">
      <c r="A723" s="8"/>
      <c r="B723" s="16"/>
      <c r="C723" s="16"/>
      <c r="D723" s="16"/>
      <c r="E723" s="16"/>
      <c r="F723" s="16"/>
      <c r="G723" s="16"/>
      <c r="H723" s="16"/>
      <c r="I723" s="16"/>
    </row>
    <row r="724" spans="1:9">
      <c r="A724" s="8"/>
      <c r="B724" s="16"/>
      <c r="C724" s="16"/>
      <c r="D724" s="16"/>
      <c r="E724" s="16"/>
      <c r="F724" s="16"/>
      <c r="G724" s="16"/>
      <c r="H724" s="16"/>
      <c r="I724" s="16"/>
    </row>
    <row r="725" spans="1:9">
      <c r="A725" s="8"/>
      <c r="B725" s="16"/>
      <c r="C725" s="16"/>
      <c r="D725" s="16"/>
      <c r="E725" s="16"/>
      <c r="F725" s="16"/>
      <c r="G725" s="16"/>
      <c r="H725" s="16"/>
      <c r="I725" s="16"/>
    </row>
    <row r="726" spans="1:9">
      <c r="A726" s="8"/>
      <c r="B726" s="16"/>
      <c r="C726" s="16"/>
      <c r="D726" s="16"/>
      <c r="E726" s="16"/>
      <c r="F726" s="16"/>
      <c r="G726" s="16"/>
      <c r="H726" s="16"/>
      <c r="I726" s="16"/>
    </row>
    <row r="727" spans="1:9">
      <c r="A727" s="8"/>
      <c r="B727" s="16"/>
      <c r="C727" s="16"/>
      <c r="D727" s="16"/>
      <c r="E727" s="16"/>
      <c r="F727" s="16"/>
      <c r="G727" s="16"/>
      <c r="H727" s="16"/>
      <c r="I727" s="16"/>
    </row>
    <row r="728" spans="1:9">
      <c r="A728" s="8"/>
      <c r="B728" s="16"/>
      <c r="C728" s="16"/>
      <c r="D728" s="16"/>
      <c r="E728" s="16"/>
      <c r="F728" s="16"/>
      <c r="G728" s="16"/>
      <c r="H728" s="16"/>
      <c r="I728" s="16"/>
    </row>
    <row r="729" spans="1:9">
      <c r="A729" s="8"/>
      <c r="B729" s="16"/>
      <c r="C729" s="16"/>
      <c r="D729" s="16"/>
      <c r="E729" s="16"/>
      <c r="F729" s="16"/>
      <c r="G729" s="16"/>
      <c r="H729" s="16"/>
      <c r="I729" s="16"/>
    </row>
    <row r="730" spans="1:9">
      <c r="A730" s="8"/>
      <c r="B730" s="16"/>
      <c r="C730" s="16"/>
      <c r="D730" s="16"/>
      <c r="E730" s="16"/>
      <c r="F730" s="16"/>
      <c r="G730" s="16"/>
      <c r="H730" s="16"/>
      <c r="I730" s="16"/>
    </row>
    <row r="731" spans="1:9">
      <c r="A731" s="8"/>
      <c r="B731" s="16"/>
      <c r="C731" s="16"/>
      <c r="D731" s="16"/>
      <c r="E731" s="16"/>
      <c r="F731" s="16"/>
      <c r="G731" s="16"/>
      <c r="H731" s="16"/>
      <c r="I731" s="16"/>
    </row>
    <row r="732" spans="1:9">
      <c r="A732" s="8"/>
      <c r="B732" s="16"/>
      <c r="C732" s="16"/>
      <c r="D732" s="16"/>
      <c r="E732" s="16"/>
      <c r="F732" s="16"/>
      <c r="G732" s="16"/>
      <c r="H732" s="16"/>
      <c r="I732" s="16"/>
    </row>
    <row r="733" spans="1:9">
      <c r="A733" s="8"/>
      <c r="B733" s="16"/>
      <c r="C733" s="16"/>
      <c r="D733" s="16"/>
      <c r="E733" s="16"/>
      <c r="F733" s="16"/>
      <c r="G733" s="16"/>
      <c r="H733" s="16"/>
      <c r="I733" s="16"/>
    </row>
    <row r="734" spans="1:9">
      <c r="A734" s="8"/>
      <c r="B734" s="16"/>
      <c r="C734" s="16"/>
      <c r="D734" s="16"/>
      <c r="E734" s="16"/>
      <c r="F734" s="16"/>
      <c r="G734" s="16"/>
      <c r="H734" s="16"/>
      <c r="I734" s="16"/>
    </row>
    <row r="735" spans="1:9">
      <c r="A735" s="8"/>
      <c r="B735" s="16"/>
      <c r="C735" s="16"/>
      <c r="D735" s="16"/>
      <c r="E735" s="16"/>
      <c r="F735" s="16"/>
      <c r="G735" s="16"/>
      <c r="H735" s="16"/>
      <c r="I735" s="16"/>
    </row>
    <row r="736" spans="1:9">
      <c r="A736" s="8"/>
      <c r="B736" s="16"/>
      <c r="C736" s="16"/>
      <c r="D736" s="16"/>
      <c r="E736" s="16"/>
      <c r="F736" s="16"/>
      <c r="G736" s="16"/>
      <c r="H736" s="16"/>
      <c r="I736" s="16"/>
    </row>
    <row r="737" spans="1:9">
      <c r="A737" s="8"/>
      <c r="B737" s="16"/>
      <c r="C737" s="16"/>
      <c r="D737" s="16"/>
      <c r="E737" s="16"/>
      <c r="F737" s="16"/>
      <c r="G737" s="16"/>
      <c r="H737" s="16"/>
      <c r="I737" s="16"/>
    </row>
    <row r="738" spans="1:9">
      <c r="A738" s="8"/>
      <c r="B738" s="16"/>
      <c r="C738" s="16"/>
      <c r="D738" s="16"/>
      <c r="E738" s="16"/>
      <c r="F738" s="16"/>
      <c r="G738" s="16"/>
      <c r="H738" s="16"/>
      <c r="I738" s="16"/>
    </row>
    <row r="739" spans="1:9">
      <c r="A739" s="8"/>
      <c r="B739" s="16"/>
      <c r="C739" s="16"/>
      <c r="D739" s="16"/>
      <c r="E739" s="16"/>
      <c r="F739" s="16"/>
      <c r="G739" s="16"/>
      <c r="H739" s="16"/>
      <c r="I739" s="16"/>
    </row>
    <row r="740" spans="1:9">
      <c r="A740" s="8"/>
      <c r="B740" s="16"/>
      <c r="C740" s="16"/>
      <c r="D740" s="16"/>
      <c r="E740" s="16"/>
      <c r="F740" s="16"/>
      <c r="G740" s="16"/>
      <c r="H740" s="16"/>
      <c r="I740" s="16"/>
    </row>
    <row r="741" spans="1:9">
      <c r="A741" s="8"/>
      <c r="B741" s="16"/>
      <c r="C741" s="16"/>
      <c r="D741" s="16"/>
      <c r="E741" s="16"/>
      <c r="F741" s="16"/>
      <c r="G741" s="16"/>
      <c r="H741" s="16"/>
      <c r="I741" s="16"/>
    </row>
    <row r="742" spans="1:9">
      <c r="A742" s="8"/>
      <c r="B742" s="16"/>
      <c r="C742" s="16"/>
      <c r="D742" s="16"/>
      <c r="E742" s="16"/>
      <c r="F742" s="16"/>
      <c r="G742" s="16"/>
      <c r="H742" s="16"/>
      <c r="I742" s="16"/>
    </row>
    <row r="743" spans="1:9">
      <c r="A743" s="8"/>
      <c r="B743" s="16"/>
      <c r="C743" s="16"/>
      <c r="D743" s="16"/>
      <c r="E743" s="16"/>
      <c r="F743" s="16"/>
      <c r="G743" s="16"/>
      <c r="H743" s="16"/>
      <c r="I743" s="16"/>
    </row>
    <row r="744" spans="1:9">
      <c r="A744" s="8"/>
      <c r="B744" s="16"/>
      <c r="C744" s="16"/>
      <c r="D744" s="16"/>
      <c r="E744" s="16"/>
      <c r="F744" s="16"/>
      <c r="G744" s="16"/>
      <c r="H744" s="16"/>
      <c r="I744" s="16"/>
    </row>
    <row r="745" spans="1:9">
      <c r="A745" s="8"/>
      <c r="B745" s="16"/>
      <c r="C745" s="16"/>
      <c r="D745" s="16"/>
      <c r="E745" s="16"/>
      <c r="F745" s="16"/>
      <c r="G745" s="16"/>
      <c r="H745" s="16"/>
      <c r="I745" s="16"/>
    </row>
    <row r="746" spans="1:9">
      <c r="A746" s="8"/>
      <c r="B746" s="16"/>
      <c r="C746" s="16"/>
      <c r="D746" s="16"/>
      <c r="E746" s="16"/>
      <c r="F746" s="16"/>
      <c r="G746" s="16"/>
      <c r="H746" s="16"/>
      <c r="I746" s="16"/>
    </row>
    <row r="747" spans="1:9">
      <c r="A747" s="8"/>
      <c r="B747" s="16"/>
      <c r="C747" s="16"/>
      <c r="D747" s="16"/>
      <c r="E747" s="16"/>
      <c r="F747" s="16"/>
      <c r="G747" s="16"/>
      <c r="H747" s="16"/>
      <c r="I747" s="16"/>
    </row>
    <row r="748" spans="1:9">
      <c r="A748" s="8"/>
      <c r="B748" s="16"/>
      <c r="C748" s="16"/>
      <c r="D748" s="16"/>
      <c r="E748" s="16"/>
      <c r="F748" s="16"/>
      <c r="G748" s="16"/>
      <c r="H748" s="16"/>
      <c r="I748" s="16"/>
    </row>
    <row r="749" spans="1:9">
      <c r="A749" s="8"/>
      <c r="B749" s="16"/>
      <c r="C749" s="16"/>
      <c r="D749" s="16"/>
      <c r="E749" s="16"/>
      <c r="F749" s="16"/>
      <c r="G749" s="16"/>
      <c r="H749" s="16"/>
      <c r="I749" s="16"/>
    </row>
    <row r="750" spans="1:9">
      <c r="A750" s="8"/>
      <c r="B750" s="16"/>
      <c r="C750" s="16"/>
      <c r="D750" s="16"/>
      <c r="E750" s="16"/>
      <c r="F750" s="16"/>
      <c r="G750" s="16"/>
      <c r="H750" s="16"/>
      <c r="I750" s="16"/>
    </row>
    <row r="751" spans="1:9">
      <c r="A751" s="8"/>
      <c r="B751" s="16"/>
      <c r="C751" s="16"/>
      <c r="D751" s="16"/>
      <c r="E751" s="16"/>
      <c r="F751" s="16"/>
      <c r="G751" s="16"/>
      <c r="H751" s="16"/>
      <c r="I751" s="16"/>
    </row>
    <row r="752" spans="1:9">
      <c r="A752" s="8"/>
      <c r="B752" s="16"/>
      <c r="C752" s="16"/>
      <c r="D752" s="16"/>
      <c r="E752" s="16"/>
      <c r="F752" s="16"/>
      <c r="G752" s="16"/>
      <c r="H752" s="16"/>
      <c r="I752" s="16"/>
    </row>
    <row r="753" spans="1:9">
      <c r="A753" s="8"/>
      <c r="B753" s="16"/>
      <c r="C753" s="16"/>
      <c r="D753" s="16"/>
      <c r="E753" s="16"/>
      <c r="F753" s="16"/>
      <c r="G753" s="16"/>
      <c r="H753" s="16"/>
      <c r="I753" s="16"/>
    </row>
    <row r="754" spans="1:9">
      <c r="A754" s="8"/>
      <c r="B754" s="16"/>
      <c r="C754" s="16"/>
      <c r="D754" s="16"/>
      <c r="E754" s="16"/>
      <c r="F754" s="16"/>
      <c r="G754" s="16"/>
      <c r="H754" s="16"/>
      <c r="I754" s="16"/>
    </row>
    <row r="755" spans="1:9">
      <c r="A755" s="8"/>
      <c r="B755" s="16"/>
      <c r="C755" s="16"/>
      <c r="D755" s="16"/>
      <c r="E755" s="16"/>
      <c r="F755" s="16"/>
      <c r="G755" s="16"/>
      <c r="H755" s="16"/>
      <c r="I755" s="16"/>
    </row>
    <row r="756" spans="1:9">
      <c r="A756" s="8"/>
      <c r="B756" s="16"/>
      <c r="C756" s="16"/>
      <c r="D756" s="16"/>
      <c r="E756" s="16"/>
      <c r="F756" s="16"/>
      <c r="G756" s="16"/>
      <c r="H756" s="16"/>
      <c r="I756" s="16"/>
    </row>
    <row r="757" spans="1:9">
      <c r="A757" s="8"/>
      <c r="B757" s="16"/>
      <c r="C757" s="16"/>
      <c r="D757" s="16"/>
      <c r="E757" s="16"/>
      <c r="F757" s="16"/>
      <c r="G757" s="16"/>
      <c r="H757" s="16"/>
      <c r="I757" s="16"/>
    </row>
    <row r="758" spans="1:9">
      <c r="A758" s="8"/>
      <c r="B758" s="16"/>
      <c r="C758" s="16"/>
      <c r="D758" s="16"/>
      <c r="E758" s="16"/>
      <c r="F758" s="16"/>
      <c r="G758" s="16"/>
      <c r="H758" s="16"/>
      <c r="I758" s="16"/>
    </row>
    <row r="759" spans="1:9">
      <c r="A759" s="8"/>
      <c r="B759" s="16"/>
      <c r="C759" s="16"/>
      <c r="D759" s="16"/>
      <c r="E759" s="16"/>
      <c r="F759" s="16"/>
      <c r="G759" s="16"/>
      <c r="H759" s="16"/>
      <c r="I759" s="16"/>
    </row>
    <row r="760" spans="1:9">
      <c r="A760" s="8"/>
      <c r="B760" s="16"/>
      <c r="C760" s="16"/>
      <c r="D760" s="16"/>
      <c r="E760" s="16"/>
      <c r="F760" s="16"/>
      <c r="G760" s="16"/>
      <c r="H760" s="16"/>
      <c r="I760" s="16"/>
    </row>
    <row r="761" spans="1:9">
      <c r="A761" s="8"/>
      <c r="B761" s="16"/>
      <c r="C761" s="16"/>
      <c r="D761" s="16"/>
      <c r="E761" s="16"/>
      <c r="F761" s="16"/>
      <c r="G761" s="16"/>
      <c r="H761" s="16"/>
      <c r="I761" s="16"/>
    </row>
    <row r="762" spans="1:9">
      <c r="A762" s="8"/>
      <c r="B762" s="16"/>
      <c r="C762" s="16"/>
      <c r="D762" s="16"/>
      <c r="E762" s="16"/>
      <c r="F762" s="16"/>
      <c r="G762" s="16"/>
      <c r="H762" s="16"/>
      <c r="I762" s="16"/>
    </row>
    <row r="763" spans="1:9">
      <c r="A763" s="8"/>
      <c r="B763" s="16"/>
      <c r="C763" s="16"/>
      <c r="D763" s="16"/>
      <c r="E763" s="16"/>
      <c r="F763" s="16"/>
      <c r="G763" s="16"/>
      <c r="H763" s="16"/>
      <c r="I763" s="16"/>
    </row>
    <row r="764" spans="1:9">
      <c r="A764" s="8"/>
      <c r="B764" s="16"/>
      <c r="C764" s="16"/>
      <c r="D764" s="16"/>
      <c r="E764" s="16"/>
      <c r="F764" s="16"/>
      <c r="G764" s="16"/>
      <c r="H764" s="16"/>
      <c r="I764" s="16"/>
    </row>
    <row r="765" spans="1:9">
      <c r="A765" s="8"/>
      <c r="B765" s="16"/>
      <c r="C765" s="16"/>
      <c r="D765" s="16"/>
      <c r="E765" s="16"/>
      <c r="F765" s="16"/>
      <c r="G765" s="16"/>
      <c r="H765" s="16"/>
      <c r="I765" s="16"/>
    </row>
    <row r="766" spans="1:9">
      <c r="A766" s="8"/>
      <c r="B766" s="16"/>
      <c r="C766" s="16"/>
      <c r="D766" s="16"/>
      <c r="E766" s="16"/>
      <c r="F766" s="16"/>
      <c r="G766" s="16"/>
      <c r="H766" s="16"/>
      <c r="I766" s="16"/>
    </row>
    <row r="767" spans="1:9">
      <c r="A767" s="8"/>
      <c r="B767" s="16"/>
      <c r="C767" s="16"/>
      <c r="D767" s="16"/>
      <c r="E767" s="16"/>
      <c r="F767" s="16"/>
      <c r="G767" s="16"/>
      <c r="H767" s="16"/>
      <c r="I767" s="16"/>
    </row>
    <row r="768" spans="1:9">
      <c r="A768" s="8"/>
      <c r="B768" s="16"/>
      <c r="C768" s="16"/>
      <c r="D768" s="16"/>
      <c r="E768" s="16"/>
      <c r="F768" s="16"/>
      <c r="G768" s="16"/>
      <c r="H768" s="16"/>
      <c r="I768" s="16"/>
    </row>
    <row r="769" spans="1:9">
      <c r="A769" s="8"/>
      <c r="B769" s="16"/>
      <c r="C769" s="16"/>
      <c r="D769" s="16"/>
      <c r="E769" s="16"/>
      <c r="F769" s="16"/>
      <c r="G769" s="16"/>
      <c r="H769" s="16"/>
      <c r="I769" s="16"/>
    </row>
    <row r="770" spans="1:9">
      <c r="A770" s="8"/>
      <c r="B770" s="16"/>
      <c r="C770" s="16"/>
      <c r="D770" s="16"/>
      <c r="E770" s="16"/>
      <c r="F770" s="16"/>
      <c r="G770" s="16"/>
      <c r="H770" s="16"/>
      <c r="I770" s="16"/>
    </row>
    <row r="771" spans="1:9">
      <c r="A771" s="8"/>
      <c r="B771" s="16"/>
      <c r="C771" s="16"/>
      <c r="D771" s="16"/>
      <c r="E771" s="16"/>
      <c r="F771" s="16"/>
      <c r="G771" s="16"/>
      <c r="H771" s="16"/>
      <c r="I771" s="16"/>
    </row>
    <row r="772" spans="1:9">
      <c r="A772" s="8"/>
      <c r="B772" s="16"/>
      <c r="C772" s="16"/>
      <c r="D772" s="16"/>
      <c r="E772" s="16"/>
      <c r="F772" s="16"/>
      <c r="G772" s="16"/>
      <c r="H772" s="16"/>
      <c r="I772" s="16"/>
    </row>
    <row r="773" spans="1:9">
      <c r="A773" s="8"/>
      <c r="B773" s="16"/>
      <c r="C773" s="16"/>
      <c r="D773" s="16"/>
      <c r="E773" s="16"/>
      <c r="F773" s="16"/>
      <c r="G773" s="16"/>
      <c r="H773" s="16"/>
      <c r="I773" s="16"/>
    </row>
    <row r="774" spans="1:9">
      <c r="A774" s="8"/>
      <c r="B774" s="16"/>
      <c r="C774" s="16"/>
      <c r="D774" s="16"/>
      <c r="E774" s="16"/>
      <c r="F774" s="16"/>
      <c r="G774" s="16"/>
      <c r="H774" s="16"/>
      <c r="I774" s="16"/>
    </row>
    <row r="775" spans="1:9">
      <c r="A775" s="8"/>
      <c r="B775" s="16"/>
      <c r="C775" s="16"/>
      <c r="D775" s="16"/>
      <c r="E775" s="16"/>
      <c r="F775" s="16"/>
      <c r="G775" s="16"/>
      <c r="H775" s="16"/>
      <c r="I775" s="16"/>
    </row>
    <row r="776" spans="1:9">
      <c r="A776" s="8"/>
      <c r="B776" s="16"/>
      <c r="C776" s="16"/>
      <c r="D776" s="16"/>
      <c r="E776" s="16"/>
      <c r="F776" s="16"/>
      <c r="G776" s="16"/>
      <c r="H776" s="16"/>
      <c r="I776" s="16"/>
    </row>
    <row r="777" spans="1:9">
      <c r="A777" s="8"/>
      <c r="B777" s="16"/>
      <c r="C777" s="16"/>
      <c r="D777" s="16"/>
      <c r="E777" s="16"/>
      <c r="F777" s="16"/>
      <c r="G777" s="16"/>
      <c r="H777" s="16"/>
      <c r="I777" s="16"/>
    </row>
    <row r="778" spans="1:9">
      <c r="A778" s="8"/>
      <c r="B778" s="16"/>
      <c r="C778" s="16"/>
      <c r="D778" s="16"/>
      <c r="E778" s="16"/>
      <c r="F778" s="16"/>
      <c r="G778" s="16"/>
      <c r="H778" s="16"/>
      <c r="I778" s="16"/>
    </row>
    <row r="779" spans="1:9">
      <c r="A779" s="8"/>
      <c r="B779" s="16"/>
      <c r="C779" s="16"/>
      <c r="D779" s="16"/>
      <c r="E779" s="16"/>
      <c r="F779" s="16"/>
      <c r="G779" s="16"/>
      <c r="H779" s="16"/>
      <c r="I779" s="16"/>
    </row>
    <row r="780" spans="1:9">
      <c r="A780" s="8"/>
      <c r="B780" s="16"/>
      <c r="C780" s="16"/>
      <c r="D780" s="16"/>
      <c r="E780" s="16"/>
      <c r="F780" s="16"/>
      <c r="G780" s="16"/>
      <c r="H780" s="16"/>
      <c r="I780" s="16"/>
    </row>
    <row r="781" spans="1:9">
      <c r="A781" s="8"/>
      <c r="B781" s="16"/>
      <c r="C781" s="16"/>
      <c r="D781" s="16"/>
      <c r="E781" s="16"/>
      <c r="F781" s="16"/>
      <c r="G781" s="16"/>
      <c r="H781" s="16"/>
      <c r="I781" s="16"/>
    </row>
    <row r="782" spans="1:9">
      <c r="A782" s="8"/>
      <c r="B782" s="16"/>
      <c r="C782" s="16"/>
      <c r="D782" s="16"/>
      <c r="E782" s="16"/>
      <c r="F782" s="16"/>
      <c r="G782" s="16"/>
      <c r="H782" s="16"/>
      <c r="I782" s="16"/>
    </row>
    <row r="783" spans="1:9">
      <c r="A783" s="8"/>
      <c r="B783" s="16"/>
      <c r="C783" s="16"/>
      <c r="D783" s="16"/>
      <c r="E783" s="16"/>
      <c r="F783" s="16"/>
      <c r="G783" s="16"/>
      <c r="H783" s="16"/>
      <c r="I783" s="16"/>
    </row>
    <row r="784" spans="1:9">
      <c r="A784" s="8"/>
      <c r="B784" s="16"/>
      <c r="C784" s="16"/>
      <c r="D784" s="16"/>
      <c r="E784" s="16"/>
      <c r="F784" s="16"/>
      <c r="G784" s="16"/>
      <c r="H784" s="16"/>
      <c r="I784" s="16"/>
    </row>
    <row r="785" spans="1:9">
      <c r="A785" s="8"/>
      <c r="B785" s="16"/>
      <c r="C785" s="16"/>
      <c r="D785" s="16"/>
      <c r="E785" s="16"/>
      <c r="F785" s="16"/>
      <c r="G785" s="16"/>
      <c r="H785" s="16"/>
      <c r="I785" s="16"/>
    </row>
    <row r="786" spans="1:9">
      <c r="A786" s="8"/>
      <c r="B786" s="16"/>
      <c r="C786" s="16"/>
      <c r="D786" s="16"/>
      <c r="E786" s="16"/>
      <c r="F786" s="16"/>
      <c r="G786" s="16"/>
      <c r="H786" s="16"/>
      <c r="I786" s="16"/>
    </row>
    <row r="787" spans="1:9">
      <c r="A787" s="8"/>
      <c r="B787" s="16"/>
      <c r="C787" s="16"/>
      <c r="D787" s="16"/>
      <c r="E787" s="16"/>
      <c r="F787" s="16"/>
      <c r="G787" s="16"/>
      <c r="H787" s="16"/>
      <c r="I787" s="16"/>
    </row>
    <row r="788" spans="1:9">
      <c r="A788" s="8"/>
      <c r="B788" s="16"/>
      <c r="C788" s="16"/>
      <c r="D788" s="16"/>
      <c r="E788" s="16"/>
      <c r="F788" s="16"/>
      <c r="G788" s="16"/>
      <c r="H788" s="16"/>
      <c r="I788" s="16"/>
    </row>
    <row r="789" spans="1:9">
      <c r="A789" s="8"/>
      <c r="B789" s="16"/>
      <c r="C789" s="16"/>
      <c r="D789" s="16"/>
      <c r="E789" s="16"/>
      <c r="F789" s="16"/>
      <c r="G789" s="16"/>
      <c r="H789" s="16"/>
      <c r="I789" s="16"/>
    </row>
    <row r="790" spans="1:9">
      <c r="A790" s="8"/>
      <c r="B790" s="16"/>
      <c r="C790" s="16"/>
      <c r="D790" s="16"/>
      <c r="E790" s="16"/>
      <c r="F790" s="16"/>
      <c r="G790" s="16"/>
      <c r="H790" s="16"/>
      <c r="I790" s="16"/>
    </row>
    <row r="791" spans="1:9">
      <c r="A791" s="8"/>
      <c r="B791" s="16"/>
      <c r="C791" s="16"/>
      <c r="D791" s="16"/>
      <c r="E791" s="16"/>
      <c r="F791" s="16"/>
      <c r="G791" s="16"/>
      <c r="H791" s="16"/>
      <c r="I791" s="16"/>
    </row>
    <row r="792" spans="1:9">
      <c r="A792" s="8"/>
      <c r="B792" s="16"/>
      <c r="C792" s="16"/>
      <c r="D792" s="16"/>
      <c r="E792" s="16"/>
      <c r="F792" s="16"/>
      <c r="G792" s="16"/>
      <c r="H792" s="16"/>
      <c r="I792" s="16"/>
    </row>
    <row r="793" spans="1:9">
      <c r="A793" s="8"/>
      <c r="B793" s="16"/>
      <c r="C793" s="16"/>
      <c r="D793" s="16"/>
      <c r="E793" s="16"/>
      <c r="F793" s="16"/>
      <c r="G793" s="16"/>
      <c r="H793" s="16"/>
      <c r="I793" s="16"/>
    </row>
    <row r="794" spans="1:9">
      <c r="A794" s="8"/>
      <c r="B794" s="16"/>
      <c r="C794" s="16"/>
      <c r="D794" s="16"/>
      <c r="E794" s="16"/>
      <c r="F794" s="16"/>
      <c r="G794" s="16"/>
      <c r="H794" s="16"/>
      <c r="I794" s="16"/>
    </row>
    <row r="795" spans="1:9">
      <c r="A795" s="8"/>
      <c r="B795" s="16"/>
      <c r="C795" s="16"/>
      <c r="D795" s="16"/>
      <c r="E795" s="16"/>
      <c r="F795" s="16"/>
      <c r="G795" s="16"/>
      <c r="H795" s="16"/>
      <c r="I795" s="16"/>
    </row>
    <row r="796" spans="1:9">
      <c r="A796" s="8"/>
      <c r="B796" s="16"/>
      <c r="C796" s="16"/>
      <c r="D796" s="16"/>
      <c r="E796" s="16"/>
      <c r="F796" s="16"/>
      <c r="G796" s="16"/>
      <c r="H796" s="16"/>
      <c r="I796" s="16"/>
    </row>
    <row r="797" spans="1:9">
      <c r="A797" s="8"/>
      <c r="B797" s="16"/>
      <c r="C797" s="16"/>
      <c r="D797" s="16"/>
      <c r="E797" s="16"/>
      <c r="F797" s="16"/>
      <c r="G797" s="16"/>
      <c r="H797" s="16"/>
      <c r="I797" s="16"/>
    </row>
    <row r="798" spans="1:9">
      <c r="A798" s="8"/>
      <c r="B798" s="16"/>
      <c r="C798" s="16"/>
      <c r="D798" s="16"/>
      <c r="E798" s="16"/>
      <c r="F798" s="16"/>
      <c r="G798" s="16"/>
      <c r="H798" s="16"/>
      <c r="I798" s="16"/>
    </row>
    <row r="799" spans="1:9">
      <c r="A799" s="8"/>
      <c r="B799" s="16"/>
      <c r="C799" s="16"/>
      <c r="D799" s="16"/>
      <c r="E799" s="16"/>
      <c r="F799" s="16"/>
      <c r="G799" s="16"/>
      <c r="H799" s="16"/>
      <c r="I799" s="16"/>
    </row>
    <row r="800" spans="1:9">
      <c r="A800" s="8"/>
      <c r="B800" s="16"/>
      <c r="C800" s="16"/>
      <c r="D800" s="16"/>
      <c r="E800" s="16"/>
      <c r="F800" s="16"/>
      <c r="G800" s="16"/>
      <c r="H800" s="16"/>
      <c r="I800" s="16"/>
    </row>
    <row r="801" spans="1:9">
      <c r="A801" s="8"/>
      <c r="B801" s="16"/>
      <c r="C801" s="16"/>
      <c r="D801" s="16"/>
      <c r="E801" s="16"/>
      <c r="F801" s="16"/>
      <c r="G801" s="16"/>
      <c r="H801" s="16"/>
      <c r="I801" s="16"/>
    </row>
    <row r="802" spans="1:9">
      <c r="A802" s="8"/>
      <c r="B802" s="16"/>
      <c r="C802" s="16"/>
      <c r="D802" s="16"/>
      <c r="E802" s="16"/>
      <c r="F802" s="16"/>
      <c r="G802" s="16"/>
      <c r="H802" s="16"/>
      <c r="I802" s="16"/>
    </row>
    <row r="803" spans="1:9">
      <c r="A803" s="8"/>
      <c r="B803" s="16"/>
      <c r="C803" s="16"/>
      <c r="D803" s="16"/>
      <c r="E803" s="16"/>
      <c r="F803" s="16"/>
      <c r="G803" s="16"/>
      <c r="H803" s="16"/>
      <c r="I803" s="16"/>
    </row>
    <row r="804" spans="1:9">
      <c r="A804" s="8"/>
      <c r="B804" s="16"/>
      <c r="C804" s="16"/>
      <c r="D804" s="16"/>
      <c r="E804" s="16"/>
      <c r="F804" s="16"/>
      <c r="G804" s="16"/>
      <c r="H804" s="16"/>
      <c r="I804" s="16"/>
    </row>
    <row r="805" spans="1:9">
      <c r="A805" s="8"/>
      <c r="B805" s="16"/>
      <c r="C805" s="16"/>
      <c r="D805" s="16"/>
      <c r="E805" s="16"/>
      <c r="F805" s="16"/>
      <c r="G805" s="16"/>
      <c r="H805" s="16"/>
      <c r="I805" s="16"/>
    </row>
    <row r="806" spans="1:9">
      <c r="A806" s="8"/>
      <c r="B806" s="16"/>
      <c r="C806" s="16"/>
      <c r="D806" s="16"/>
      <c r="E806" s="16"/>
      <c r="F806" s="16"/>
      <c r="G806" s="16"/>
      <c r="H806" s="16"/>
      <c r="I806" s="16"/>
    </row>
    <row r="807" spans="1:9">
      <c r="A807" s="8"/>
      <c r="B807" s="16"/>
      <c r="C807" s="16"/>
      <c r="D807" s="16"/>
      <c r="E807" s="16"/>
      <c r="F807" s="16"/>
      <c r="G807" s="16"/>
      <c r="H807" s="16"/>
      <c r="I807" s="16"/>
    </row>
    <row r="808" spans="1:9">
      <c r="A808" s="8"/>
      <c r="B808" s="16"/>
      <c r="C808" s="16"/>
      <c r="D808" s="16"/>
      <c r="E808" s="16"/>
      <c r="F808" s="16"/>
      <c r="G808" s="16"/>
      <c r="H808" s="16"/>
      <c r="I808" s="16"/>
    </row>
    <row r="809" spans="1:9">
      <c r="A809" s="8"/>
      <c r="B809" s="16"/>
      <c r="C809" s="16"/>
      <c r="D809" s="16"/>
      <c r="E809" s="16"/>
      <c r="F809" s="16"/>
      <c r="G809" s="16"/>
      <c r="H809" s="16"/>
      <c r="I809" s="16"/>
    </row>
    <row r="810" spans="1:9">
      <c r="A810" s="8"/>
      <c r="B810" s="16"/>
      <c r="C810" s="16"/>
      <c r="D810" s="16"/>
      <c r="E810" s="16"/>
      <c r="F810" s="16"/>
      <c r="G810" s="16"/>
      <c r="H810" s="16"/>
      <c r="I810" s="16"/>
    </row>
    <row r="811" spans="1:9">
      <c r="A811" s="8"/>
      <c r="B811" s="16"/>
      <c r="C811" s="16"/>
      <c r="D811" s="16"/>
      <c r="E811" s="16"/>
      <c r="F811" s="16"/>
      <c r="G811" s="16"/>
      <c r="H811" s="16"/>
      <c r="I811" s="16"/>
    </row>
    <row r="812" spans="1:9">
      <c r="A812" s="8"/>
      <c r="B812" s="16"/>
      <c r="C812" s="16"/>
      <c r="D812" s="16"/>
      <c r="E812" s="16"/>
      <c r="F812" s="16"/>
      <c r="G812" s="16"/>
      <c r="H812" s="16"/>
      <c r="I812" s="16"/>
    </row>
    <row r="813" spans="1:9">
      <c r="A813" s="8"/>
      <c r="B813" s="16"/>
      <c r="C813" s="16"/>
      <c r="D813" s="16"/>
      <c r="E813" s="16"/>
      <c r="F813" s="16"/>
      <c r="G813" s="16"/>
      <c r="H813" s="16"/>
      <c r="I813" s="16"/>
    </row>
    <row r="814" spans="1:9">
      <c r="A814" s="8"/>
      <c r="B814" s="16"/>
      <c r="C814" s="16"/>
      <c r="D814" s="16"/>
      <c r="E814" s="16"/>
      <c r="F814" s="16"/>
      <c r="G814" s="16"/>
      <c r="H814" s="16"/>
      <c r="I814" s="16"/>
    </row>
    <row r="815" spans="1:9">
      <c r="A815" s="8"/>
      <c r="B815" s="16"/>
      <c r="C815" s="16"/>
      <c r="D815" s="16"/>
      <c r="E815" s="16"/>
      <c r="F815" s="16"/>
      <c r="G815" s="16"/>
      <c r="H815" s="16"/>
      <c r="I815" s="16"/>
    </row>
    <row r="816" spans="1:9">
      <c r="A816" s="8"/>
      <c r="B816" s="16"/>
      <c r="C816" s="16"/>
      <c r="D816" s="16"/>
      <c r="E816" s="16"/>
      <c r="F816" s="16"/>
      <c r="G816" s="16"/>
      <c r="H816" s="16"/>
      <c r="I816" s="16"/>
    </row>
    <row r="817" spans="1:9">
      <c r="A817" s="8"/>
      <c r="B817" s="16"/>
      <c r="C817" s="16"/>
      <c r="D817" s="16"/>
      <c r="E817" s="16"/>
      <c r="F817" s="16"/>
      <c r="G817" s="16"/>
      <c r="H817" s="16"/>
      <c r="I817" s="16"/>
    </row>
    <row r="818" spans="1:9">
      <c r="A818" s="8"/>
      <c r="B818" s="16"/>
      <c r="C818" s="16"/>
      <c r="D818" s="16"/>
      <c r="E818" s="16"/>
      <c r="F818" s="16"/>
      <c r="G818" s="16"/>
      <c r="H818" s="16"/>
      <c r="I818" s="16"/>
    </row>
    <row r="819" spans="1:9">
      <c r="A819" s="8"/>
      <c r="B819" s="16"/>
      <c r="C819" s="16"/>
      <c r="D819" s="16"/>
      <c r="E819" s="16"/>
      <c r="F819" s="16"/>
      <c r="G819" s="16"/>
      <c r="H819" s="16"/>
      <c r="I819" s="16"/>
    </row>
    <row r="820" spans="1:9">
      <c r="A820" s="8"/>
      <c r="B820" s="16"/>
      <c r="C820" s="16"/>
      <c r="D820" s="16"/>
      <c r="E820" s="16"/>
      <c r="F820" s="16"/>
      <c r="G820" s="16"/>
      <c r="H820" s="16"/>
      <c r="I820" s="16"/>
    </row>
    <row r="821" spans="1:9">
      <c r="A821" s="8"/>
      <c r="B821" s="16"/>
      <c r="C821" s="16"/>
      <c r="D821" s="16"/>
      <c r="E821" s="16"/>
      <c r="F821" s="16"/>
      <c r="G821" s="16"/>
      <c r="H821" s="16"/>
      <c r="I821" s="16"/>
    </row>
    <row r="822" spans="1:9">
      <c r="A822" s="8"/>
      <c r="B822" s="16"/>
      <c r="C822" s="16"/>
      <c r="D822" s="16"/>
      <c r="E822" s="16"/>
      <c r="F822" s="16"/>
      <c r="G822" s="16"/>
      <c r="H822" s="16"/>
      <c r="I822" s="16"/>
    </row>
    <row r="823" spans="1:9">
      <c r="A823" s="8"/>
      <c r="B823" s="16"/>
      <c r="C823" s="16"/>
      <c r="D823" s="16"/>
      <c r="E823" s="16"/>
      <c r="F823" s="16"/>
      <c r="G823" s="16"/>
      <c r="H823" s="16"/>
      <c r="I823" s="16"/>
    </row>
    <row r="824" spans="1:9">
      <c r="A824" s="8"/>
      <c r="B824" s="16"/>
      <c r="C824" s="16"/>
      <c r="D824" s="16"/>
      <c r="E824" s="16"/>
      <c r="F824" s="16"/>
      <c r="G824" s="16"/>
      <c r="H824" s="16"/>
      <c r="I824" s="16"/>
    </row>
    <row r="825" spans="1:9">
      <c r="A825" s="8"/>
      <c r="B825" s="16"/>
      <c r="C825" s="16"/>
      <c r="D825" s="16"/>
      <c r="E825" s="16"/>
      <c r="F825" s="16"/>
      <c r="G825" s="16"/>
      <c r="H825" s="16"/>
      <c r="I825" s="16"/>
    </row>
    <row r="826" spans="1:9">
      <c r="A826" s="8"/>
      <c r="B826" s="16"/>
      <c r="C826" s="16"/>
      <c r="D826" s="16"/>
      <c r="E826" s="16"/>
      <c r="F826" s="16"/>
      <c r="G826" s="16"/>
      <c r="H826" s="16"/>
      <c r="I826" s="16"/>
    </row>
    <row r="827" spans="1:9">
      <c r="A827" s="8"/>
      <c r="B827" s="16"/>
      <c r="C827" s="16"/>
      <c r="D827" s="16"/>
      <c r="E827" s="16"/>
      <c r="F827" s="16"/>
      <c r="G827" s="16"/>
      <c r="H827" s="16"/>
      <c r="I827" s="16"/>
    </row>
    <row r="828" spans="1:9">
      <c r="A828" s="8"/>
      <c r="B828" s="16"/>
      <c r="C828" s="16"/>
      <c r="D828" s="16"/>
      <c r="E828" s="16"/>
      <c r="F828" s="16"/>
      <c r="G828" s="16"/>
      <c r="H828" s="16"/>
      <c r="I828" s="16"/>
    </row>
    <row r="829" spans="1:9">
      <c r="A829" s="8"/>
      <c r="B829" s="16"/>
      <c r="C829" s="16"/>
      <c r="D829" s="16"/>
      <c r="E829" s="16"/>
      <c r="F829" s="16"/>
      <c r="G829" s="16"/>
      <c r="H829" s="16"/>
      <c r="I829" s="16"/>
    </row>
    <row r="830" spans="1:9">
      <c r="A830" s="8"/>
      <c r="B830" s="16"/>
      <c r="C830" s="16"/>
      <c r="D830" s="16"/>
      <c r="E830" s="16"/>
      <c r="F830" s="16"/>
      <c r="G830" s="16"/>
      <c r="H830" s="16"/>
      <c r="I830" s="16"/>
    </row>
    <row r="831" spans="1:9">
      <c r="A831" s="8"/>
      <c r="B831" s="16"/>
      <c r="C831" s="16"/>
      <c r="D831" s="16"/>
      <c r="E831" s="16"/>
      <c r="F831" s="16"/>
      <c r="G831" s="16"/>
      <c r="H831" s="16"/>
      <c r="I831" s="16"/>
    </row>
    <row r="832" spans="1:9">
      <c r="A832" s="8"/>
      <c r="B832" s="16"/>
      <c r="C832" s="16"/>
      <c r="D832" s="16"/>
      <c r="E832" s="16"/>
      <c r="F832" s="16"/>
      <c r="G832" s="16"/>
      <c r="H832" s="16"/>
      <c r="I832" s="16"/>
    </row>
    <row r="833" spans="1:9">
      <c r="A833" s="8"/>
      <c r="B833" s="16"/>
      <c r="C833" s="16"/>
      <c r="D833" s="16"/>
      <c r="E833" s="16"/>
      <c r="F833" s="16"/>
      <c r="G833" s="16"/>
      <c r="H833" s="16"/>
      <c r="I833" s="16"/>
    </row>
    <row r="834" spans="1:9">
      <c r="A834" s="8"/>
      <c r="B834" s="16"/>
      <c r="C834" s="16"/>
      <c r="D834" s="16"/>
      <c r="E834" s="16"/>
      <c r="F834" s="16"/>
      <c r="G834" s="16"/>
      <c r="H834" s="16"/>
      <c r="I834" s="16"/>
    </row>
    <row r="835" spans="1:9">
      <c r="A835" s="8"/>
      <c r="B835" s="16"/>
      <c r="C835" s="16"/>
      <c r="D835" s="16"/>
      <c r="E835" s="16"/>
      <c r="F835" s="16"/>
      <c r="G835" s="16"/>
      <c r="H835" s="16"/>
      <c r="I835" s="16"/>
    </row>
    <row r="836" spans="1:9">
      <c r="A836" s="8"/>
      <c r="B836" s="16"/>
      <c r="C836" s="16"/>
      <c r="D836" s="16"/>
      <c r="E836" s="16"/>
      <c r="F836" s="16"/>
      <c r="G836" s="16"/>
      <c r="H836" s="16"/>
      <c r="I836" s="16"/>
    </row>
    <row r="837" spans="1:9">
      <c r="A837" s="8"/>
      <c r="B837" s="16"/>
      <c r="C837" s="16"/>
      <c r="D837" s="16"/>
      <c r="E837" s="16"/>
      <c r="F837" s="16"/>
      <c r="G837" s="16"/>
      <c r="H837" s="16"/>
      <c r="I837" s="16"/>
    </row>
    <row r="838" spans="1:9">
      <c r="A838" s="8"/>
      <c r="B838" s="16"/>
      <c r="C838" s="16"/>
      <c r="D838" s="16"/>
      <c r="E838" s="16"/>
      <c r="F838" s="16"/>
      <c r="G838" s="16"/>
      <c r="H838" s="16"/>
      <c r="I838" s="16"/>
    </row>
    <row r="839" spans="1:9">
      <c r="A839" s="8"/>
      <c r="B839" s="16"/>
      <c r="C839" s="16"/>
      <c r="D839" s="16"/>
      <c r="E839" s="16"/>
      <c r="F839" s="16"/>
      <c r="G839" s="16"/>
      <c r="H839" s="16"/>
      <c r="I839" s="16"/>
    </row>
    <row r="840" spans="1:9">
      <c r="A840" s="8"/>
      <c r="B840" s="16"/>
      <c r="C840" s="16"/>
      <c r="D840" s="16"/>
      <c r="E840" s="16"/>
      <c r="F840" s="16"/>
      <c r="G840" s="16"/>
      <c r="H840" s="16"/>
      <c r="I840" s="16"/>
    </row>
    <row r="841" spans="1:9">
      <c r="A841" s="8"/>
      <c r="B841" s="16"/>
      <c r="C841" s="16"/>
      <c r="D841" s="16"/>
      <c r="E841" s="16"/>
      <c r="F841" s="16"/>
      <c r="G841" s="16"/>
      <c r="H841" s="16"/>
      <c r="I841" s="16"/>
    </row>
    <row r="842" spans="1:9">
      <c r="A842" s="8"/>
      <c r="B842" s="16"/>
      <c r="C842" s="16"/>
      <c r="D842" s="16"/>
      <c r="E842" s="16"/>
      <c r="F842" s="16"/>
      <c r="G842" s="16"/>
      <c r="H842" s="16"/>
      <c r="I842" s="16"/>
    </row>
    <row r="843" spans="1:9">
      <c r="A843" s="8"/>
      <c r="B843" s="16"/>
      <c r="C843" s="16"/>
      <c r="D843" s="16"/>
      <c r="E843" s="16"/>
      <c r="F843" s="16"/>
      <c r="G843" s="16"/>
      <c r="H843" s="16"/>
      <c r="I843" s="16"/>
    </row>
    <row r="844" spans="1:9">
      <c r="A844" s="8"/>
      <c r="B844" s="16"/>
      <c r="C844" s="16"/>
      <c r="D844" s="16"/>
      <c r="E844" s="16"/>
      <c r="F844" s="16"/>
      <c r="G844" s="16"/>
      <c r="H844" s="16"/>
      <c r="I844" s="16"/>
    </row>
    <row r="845" spans="1:9">
      <c r="A845" s="8"/>
      <c r="B845" s="16"/>
      <c r="C845" s="16"/>
      <c r="D845" s="16"/>
      <c r="E845" s="16"/>
      <c r="F845" s="16"/>
      <c r="G845" s="16"/>
      <c r="H845" s="16"/>
      <c r="I845" s="16"/>
    </row>
    <row r="846" spans="1:9">
      <c r="A846" s="8"/>
      <c r="B846" s="16"/>
      <c r="C846" s="16"/>
      <c r="D846" s="16"/>
      <c r="E846" s="16"/>
      <c r="F846" s="16"/>
      <c r="G846" s="16"/>
      <c r="H846" s="16"/>
      <c r="I846" s="16"/>
    </row>
    <row r="847" spans="1:9">
      <c r="A847" s="8"/>
      <c r="B847" s="16"/>
      <c r="C847" s="16"/>
      <c r="D847" s="16"/>
      <c r="E847" s="16"/>
      <c r="F847" s="16"/>
      <c r="G847" s="16"/>
      <c r="H847" s="16"/>
      <c r="I847" s="16"/>
    </row>
    <row r="848" spans="1:9">
      <c r="A848" s="8"/>
      <c r="B848" s="16"/>
      <c r="C848" s="16"/>
      <c r="D848" s="16"/>
      <c r="E848" s="16"/>
      <c r="F848" s="16"/>
      <c r="G848" s="16"/>
      <c r="H848" s="16"/>
      <c r="I848" s="16"/>
    </row>
    <row r="849" spans="1:9">
      <c r="A849" s="8"/>
      <c r="B849" s="16"/>
      <c r="C849" s="16"/>
      <c r="D849" s="16"/>
      <c r="E849" s="16"/>
      <c r="F849" s="16"/>
      <c r="G849" s="16"/>
      <c r="H849" s="16"/>
      <c r="I849" s="16"/>
    </row>
    <row r="850" spans="1:9">
      <c r="A850" s="8"/>
      <c r="B850" s="16"/>
      <c r="C850" s="16"/>
      <c r="D850" s="16"/>
      <c r="E850" s="16"/>
      <c r="F850" s="16"/>
      <c r="G850" s="16"/>
      <c r="H850" s="16"/>
      <c r="I850" s="16"/>
    </row>
    <row r="851" spans="1:9">
      <c r="A851" s="8"/>
      <c r="B851" s="16"/>
      <c r="C851" s="16"/>
      <c r="D851" s="16"/>
      <c r="E851" s="16"/>
      <c r="F851" s="16"/>
      <c r="G851" s="16"/>
      <c r="H851" s="16"/>
      <c r="I851" s="16"/>
    </row>
    <row r="852" spans="1:9">
      <c r="A852" s="8"/>
      <c r="B852" s="16"/>
      <c r="C852" s="16"/>
      <c r="D852" s="16"/>
      <c r="E852" s="16"/>
      <c r="F852" s="16"/>
      <c r="G852" s="16"/>
      <c r="H852" s="16"/>
      <c r="I852" s="16"/>
    </row>
    <row r="853" spans="1:9">
      <c r="A853" s="8"/>
      <c r="B853" s="16"/>
      <c r="C853" s="16"/>
      <c r="D853" s="16"/>
      <c r="E853" s="16"/>
      <c r="F853" s="16"/>
      <c r="G853" s="16"/>
      <c r="H853" s="16"/>
      <c r="I853" s="16"/>
    </row>
    <row r="854" spans="1:9">
      <c r="A854" s="8"/>
      <c r="B854" s="16"/>
      <c r="C854" s="16"/>
      <c r="D854" s="16"/>
      <c r="E854" s="16"/>
      <c r="F854" s="16"/>
      <c r="G854" s="16"/>
      <c r="H854" s="16"/>
      <c r="I854" s="16"/>
    </row>
    <row r="855" spans="1:9">
      <c r="A855" s="8"/>
      <c r="B855" s="16"/>
      <c r="C855" s="16"/>
      <c r="D855" s="16"/>
      <c r="E855" s="16"/>
      <c r="F855" s="16"/>
      <c r="G855" s="16"/>
      <c r="H855" s="16"/>
      <c r="I855" s="16"/>
    </row>
    <row r="856" spans="1:9">
      <c r="A856" s="8"/>
      <c r="B856" s="16"/>
      <c r="C856" s="16"/>
      <c r="D856" s="16"/>
      <c r="E856" s="16"/>
      <c r="F856" s="16"/>
      <c r="G856" s="16"/>
      <c r="H856" s="16"/>
      <c r="I856" s="16"/>
    </row>
    <row r="857" spans="1:9">
      <c r="A857" s="8"/>
      <c r="B857" s="16"/>
      <c r="C857" s="16"/>
      <c r="D857" s="16"/>
      <c r="E857" s="16"/>
      <c r="F857" s="16"/>
      <c r="G857" s="16"/>
      <c r="H857" s="16"/>
      <c r="I857" s="16"/>
    </row>
    <row r="858" spans="1:9">
      <c r="A858" s="8"/>
      <c r="B858" s="16"/>
      <c r="C858" s="16"/>
      <c r="D858" s="16"/>
      <c r="E858" s="16"/>
      <c r="F858" s="16"/>
      <c r="G858" s="16"/>
      <c r="H858" s="16"/>
      <c r="I858" s="16"/>
    </row>
    <row r="859" spans="1:9">
      <c r="A859" s="8"/>
      <c r="B859" s="16"/>
      <c r="C859" s="16"/>
      <c r="D859" s="16"/>
      <c r="E859" s="16"/>
      <c r="F859" s="16"/>
      <c r="G859" s="16"/>
      <c r="H859" s="16"/>
      <c r="I859" s="16"/>
    </row>
    <row r="860" spans="1:9">
      <c r="A860" s="8"/>
      <c r="B860" s="16"/>
      <c r="C860" s="16"/>
      <c r="D860" s="16"/>
      <c r="E860" s="16"/>
      <c r="F860" s="16"/>
      <c r="G860" s="16"/>
      <c r="H860" s="16"/>
      <c r="I860" s="16"/>
    </row>
    <row r="861" spans="1:9">
      <c r="A861" s="8"/>
      <c r="B861" s="16"/>
      <c r="C861" s="16"/>
      <c r="D861" s="16"/>
      <c r="E861" s="16"/>
      <c r="F861" s="16"/>
      <c r="G861" s="16"/>
      <c r="H861" s="16"/>
      <c r="I861" s="16"/>
    </row>
    <row r="862" spans="1:9">
      <c r="A862" s="8"/>
      <c r="B862" s="16"/>
      <c r="C862" s="16"/>
      <c r="D862" s="16"/>
      <c r="E862" s="16"/>
      <c r="F862" s="16"/>
      <c r="G862" s="16"/>
      <c r="H862" s="16"/>
      <c r="I862" s="16"/>
    </row>
    <row r="863" spans="1:9">
      <c r="A863" s="8"/>
      <c r="B863" s="16"/>
      <c r="C863" s="16"/>
      <c r="D863" s="16"/>
      <c r="E863" s="16"/>
      <c r="F863" s="16"/>
      <c r="G863" s="16"/>
      <c r="H863" s="16"/>
      <c r="I863" s="16"/>
    </row>
    <row r="864" spans="1:9">
      <c r="A864" s="8"/>
      <c r="B864" s="16"/>
      <c r="C864" s="16"/>
      <c r="D864" s="16"/>
      <c r="E864" s="16"/>
      <c r="F864" s="16"/>
      <c r="G864" s="16"/>
      <c r="H864" s="16"/>
      <c r="I864" s="16"/>
    </row>
    <row r="865" spans="1:9">
      <c r="A865" s="8"/>
      <c r="B865" s="16"/>
      <c r="C865" s="16"/>
      <c r="D865" s="16"/>
      <c r="E865" s="16"/>
      <c r="F865" s="16"/>
      <c r="G865" s="16"/>
      <c r="H865" s="16"/>
      <c r="I865" s="16"/>
    </row>
    <row r="866" spans="1:9">
      <c r="A866" s="8"/>
      <c r="B866" s="16"/>
      <c r="C866" s="16"/>
      <c r="D866" s="16"/>
      <c r="E866" s="16"/>
      <c r="F866" s="16"/>
      <c r="G866" s="16"/>
      <c r="H866" s="16"/>
      <c r="I866" s="16"/>
    </row>
    <row r="867" spans="1:9">
      <c r="A867" s="8"/>
      <c r="B867" s="16"/>
      <c r="C867" s="16"/>
      <c r="D867" s="16"/>
      <c r="E867" s="16"/>
      <c r="F867" s="16"/>
      <c r="G867" s="16"/>
      <c r="H867" s="16"/>
      <c r="I867" s="16"/>
    </row>
    <row r="868" spans="1:9">
      <c r="A868" s="8"/>
      <c r="B868" s="16"/>
      <c r="C868" s="16"/>
      <c r="D868" s="16"/>
      <c r="E868" s="16"/>
      <c r="F868" s="16"/>
      <c r="G868" s="16"/>
      <c r="H868" s="16"/>
      <c r="I868" s="16"/>
    </row>
    <row r="869" spans="1:9">
      <c r="A869" s="8"/>
      <c r="B869" s="16"/>
      <c r="C869" s="16"/>
      <c r="D869" s="16"/>
      <c r="E869" s="16"/>
      <c r="F869" s="16"/>
      <c r="G869" s="16"/>
      <c r="H869" s="16"/>
      <c r="I869" s="16"/>
    </row>
    <row r="870" spans="1:9">
      <c r="A870" s="8"/>
      <c r="B870" s="16"/>
      <c r="C870" s="16"/>
      <c r="D870" s="16"/>
      <c r="E870" s="16"/>
      <c r="F870" s="16"/>
      <c r="G870" s="16"/>
      <c r="H870" s="16"/>
      <c r="I870" s="16"/>
    </row>
    <row r="871" spans="1:9">
      <c r="A871" s="8"/>
      <c r="B871" s="16"/>
      <c r="C871" s="16"/>
      <c r="D871" s="16"/>
      <c r="E871" s="16"/>
      <c r="F871" s="16"/>
      <c r="G871" s="16"/>
      <c r="H871" s="16"/>
      <c r="I871" s="16"/>
    </row>
    <row r="872" spans="1:9">
      <c r="A872" s="8"/>
      <c r="B872" s="16"/>
      <c r="C872" s="16"/>
      <c r="D872" s="16"/>
      <c r="E872" s="16"/>
      <c r="F872" s="16"/>
      <c r="G872" s="16"/>
      <c r="H872" s="16"/>
      <c r="I872" s="16"/>
    </row>
    <row r="873" spans="1:9">
      <c r="A873" s="8"/>
      <c r="B873" s="16"/>
      <c r="C873" s="16"/>
      <c r="D873" s="16"/>
      <c r="E873" s="16"/>
      <c r="F873" s="16"/>
      <c r="G873" s="16"/>
      <c r="H873" s="16"/>
      <c r="I873" s="16"/>
    </row>
    <row r="874" spans="1:9">
      <c r="A874" s="8"/>
      <c r="B874" s="16"/>
      <c r="C874" s="16"/>
      <c r="D874" s="16"/>
      <c r="E874" s="16"/>
      <c r="F874" s="16"/>
      <c r="G874" s="16"/>
      <c r="H874" s="16"/>
      <c r="I874" s="16"/>
    </row>
    <row r="875" spans="1:9">
      <c r="A875" s="8"/>
      <c r="B875" s="16"/>
      <c r="C875" s="16"/>
      <c r="D875" s="16"/>
      <c r="E875" s="16"/>
      <c r="F875" s="16"/>
      <c r="G875" s="16"/>
      <c r="H875" s="16"/>
      <c r="I875" s="16"/>
    </row>
    <row r="876" spans="1:9">
      <c r="A876" s="8"/>
      <c r="B876" s="16"/>
      <c r="C876" s="16"/>
      <c r="D876" s="16"/>
      <c r="E876" s="16"/>
      <c r="F876" s="16"/>
      <c r="G876" s="16"/>
      <c r="H876" s="16"/>
      <c r="I876" s="16"/>
    </row>
    <row r="877" spans="1:9">
      <c r="A877" s="8"/>
      <c r="B877" s="16"/>
      <c r="C877" s="16"/>
      <c r="D877" s="16"/>
      <c r="E877" s="16"/>
      <c r="F877" s="16"/>
      <c r="G877" s="16"/>
      <c r="H877" s="16"/>
      <c r="I877" s="16"/>
    </row>
    <row r="878" spans="1:9">
      <c r="A878" s="8"/>
      <c r="B878" s="16"/>
      <c r="C878" s="16"/>
      <c r="D878" s="16"/>
      <c r="E878" s="16"/>
      <c r="F878" s="16"/>
      <c r="G878" s="16"/>
      <c r="H878" s="16"/>
      <c r="I878" s="16"/>
    </row>
    <row r="879" spans="1:9">
      <c r="A879" s="8"/>
      <c r="B879" s="16"/>
      <c r="C879" s="16"/>
      <c r="D879" s="16"/>
      <c r="E879" s="16"/>
      <c r="F879" s="16"/>
      <c r="G879" s="16"/>
      <c r="H879" s="16"/>
      <c r="I879" s="16"/>
    </row>
    <row r="880" spans="1:9">
      <c r="A880" s="8"/>
      <c r="B880" s="16"/>
      <c r="C880" s="16"/>
      <c r="D880" s="16"/>
      <c r="E880" s="16"/>
      <c r="F880" s="16"/>
      <c r="G880" s="16"/>
      <c r="H880" s="16"/>
      <c r="I880" s="16"/>
    </row>
    <row r="881" spans="1:9">
      <c r="A881" s="8"/>
      <c r="B881" s="16"/>
      <c r="C881" s="16"/>
      <c r="D881" s="16"/>
      <c r="E881" s="16"/>
      <c r="F881" s="16"/>
      <c r="G881" s="16"/>
      <c r="H881" s="16"/>
      <c r="I881" s="16"/>
    </row>
    <row r="882" spans="1:9">
      <c r="A882" s="8"/>
      <c r="B882" s="16"/>
      <c r="C882" s="16"/>
      <c r="D882" s="16"/>
      <c r="E882" s="16"/>
      <c r="F882" s="16"/>
      <c r="G882" s="16"/>
      <c r="H882" s="16"/>
      <c r="I882" s="16"/>
    </row>
    <row r="883" spans="1:9">
      <c r="A883" s="8"/>
      <c r="B883" s="16"/>
      <c r="C883" s="16"/>
      <c r="D883" s="16"/>
      <c r="E883" s="16"/>
      <c r="F883" s="16"/>
      <c r="G883" s="16"/>
      <c r="H883" s="16"/>
      <c r="I883" s="16"/>
    </row>
    <row r="884" spans="1:9">
      <c r="A884" s="8"/>
      <c r="B884" s="16"/>
      <c r="C884" s="16"/>
      <c r="D884" s="16"/>
      <c r="E884" s="16"/>
      <c r="F884" s="16"/>
      <c r="G884" s="16"/>
      <c r="H884" s="16"/>
      <c r="I884" s="16"/>
    </row>
    <row r="885" spans="1:9">
      <c r="A885" s="8"/>
      <c r="B885" s="16"/>
      <c r="C885" s="16"/>
      <c r="D885" s="16"/>
      <c r="E885" s="16"/>
      <c r="F885" s="16"/>
      <c r="G885" s="16"/>
      <c r="H885" s="16"/>
      <c r="I885" s="16"/>
    </row>
    <row r="886" spans="1:9">
      <c r="A886" s="8"/>
      <c r="B886" s="16"/>
      <c r="C886" s="16"/>
      <c r="D886" s="16"/>
      <c r="E886" s="16"/>
      <c r="F886" s="16"/>
      <c r="G886" s="16"/>
      <c r="H886" s="16"/>
      <c r="I886" s="16"/>
    </row>
    <row r="887" spans="1:9">
      <c r="A887" s="8"/>
      <c r="B887" s="16"/>
      <c r="C887" s="16"/>
      <c r="D887" s="16"/>
      <c r="E887" s="16"/>
      <c r="F887" s="16"/>
      <c r="G887" s="16"/>
      <c r="H887" s="16"/>
      <c r="I887" s="16"/>
    </row>
    <row r="888" spans="1:9">
      <c r="A888" s="8"/>
      <c r="B888" s="16"/>
      <c r="C888" s="16"/>
      <c r="D888" s="16"/>
      <c r="E888" s="16"/>
      <c r="F888" s="16"/>
      <c r="G888" s="16"/>
      <c r="H888" s="16"/>
      <c r="I888" s="16"/>
    </row>
    <row r="889" spans="1:9">
      <c r="A889" s="8"/>
      <c r="B889" s="16"/>
      <c r="C889" s="16"/>
      <c r="D889" s="16"/>
      <c r="E889" s="16"/>
      <c r="F889" s="16"/>
      <c r="G889" s="16"/>
      <c r="H889" s="16"/>
      <c r="I889" s="16"/>
    </row>
    <row r="890" spans="1:9">
      <c r="A890" s="8"/>
      <c r="B890" s="16"/>
      <c r="C890" s="16"/>
      <c r="D890" s="16"/>
      <c r="E890" s="16"/>
      <c r="F890" s="16"/>
      <c r="G890" s="16"/>
      <c r="H890" s="16"/>
      <c r="I890" s="16"/>
    </row>
    <row r="891" spans="1:9">
      <c r="A891" s="8"/>
      <c r="B891" s="16"/>
      <c r="C891" s="16"/>
      <c r="D891" s="16"/>
      <c r="E891" s="16"/>
      <c r="F891" s="16"/>
      <c r="G891" s="16"/>
      <c r="H891" s="16"/>
      <c r="I891" s="16"/>
    </row>
    <row r="892" spans="1:9">
      <c r="A892" s="8"/>
      <c r="B892" s="16"/>
      <c r="C892" s="16"/>
      <c r="D892" s="16"/>
      <c r="E892" s="16"/>
      <c r="F892" s="16"/>
      <c r="G892" s="16"/>
      <c r="H892" s="16"/>
      <c r="I892" s="16"/>
    </row>
    <row r="893" spans="1:9">
      <c r="A893" s="8"/>
      <c r="B893" s="16"/>
      <c r="C893" s="16"/>
      <c r="D893" s="16"/>
      <c r="E893" s="16"/>
      <c r="F893" s="16"/>
      <c r="G893" s="16"/>
      <c r="H893" s="16"/>
      <c r="I893" s="16"/>
    </row>
    <row r="894" spans="1:9">
      <c r="A894" s="8"/>
      <c r="B894" s="16"/>
      <c r="C894" s="16"/>
      <c r="D894" s="16"/>
      <c r="E894" s="16"/>
      <c r="F894" s="16"/>
      <c r="G894" s="16"/>
      <c r="H894" s="16"/>
      <c r="I894" s="16"/>
    </row>
    <row r="895" spans="1:9">
      <c r="A895" s="8"/>
      <c r="B895" s="16"/>
      <c r="C895" s="16"/>
      <c r="D895" s="16"/>
      <c r="E895" s="16"/>
      <c r="F895" s="16"/>
      <c r="G895" s="16"/>
      <c r="H895" s="16"/>
      <c r="I895" s="16"/>
    </row>
    <row r="896" spans="1:9">
      <c r="A896" s="8"/>
      <c r="B896" s="16"/>
      <c r="C896" s="16"/>
      <c r="D896" s="16"/>
      <c r="E896" s="16"/>
      <c r="F896" s="16"/>
      <c r="G896" s="16"/>
      <c r="H896" s="16"/>
      <c r="I896" s="16"/>
    </row>
    <row r="897" spans="1:9">
      <c r="A897" s="8"/>
      <c r="B897" s="16"/>
      <c r="C897" s="16"/>
      <c r="D897" s="16"/>
      <c r="E897" s="16"/>
      <c r="F897" s="16"/>
      <c r="G897" s="16"/>
      <c r="H897" s="16"/>
      <c r="I897" s="16"/>
    </row>
    <row r="898" spans="1:9">
      <c r="A898" s="8"/>
      <c r="B898" s="16"/>
      <c r="C898" s="16"/>
      <c r="D898" s="16"/>
      <c r="E898" s="16"/>
      <c r="F898" s="16"/>
      <c r="G898" s="16"/>
      <c r="H898" s="16"/>
      <c r="I898" s="16"/>
    </row>
    <row r="899" spans="1:9">
      <c r="A899" s="8"/>
      <c r="B899" s="16"/>
      <c r="C899" s="16"/>
      <c r="D899" s="16"/>
      <c r="E899" s="16"/>
      <c r="F899" s="16"/>
      <c r="G899" s="16"/>
      <c r="H899" s="16"/>
      <c r="I899" s="16"/>
    </row>
    <row r="900" spans="1:9">
      <c r="A900" s="8"/>
      <c r="B900" s="16"/>
      <c r="C900" s="16"/>
      <c r="D900" s="16"/>
      <c r="E900" s="16"/>
      <c r="F900" s="16"/>
      <c r="G900" s="16"/>
      <c r="H900" s="16"/>
      <c r="I900" s="16"/>
    </row>
    <row r="901" spans="1:9">
      <c r="A901" s="8"/>
      <c r="B901" s="16"/>
      <c r="C901" s="16"/>
      <c r="D901" s="16"/>
      <c r="E901" s="16"/>
      <c r="F901" s="16"/>
      <c r="G901" s="16"/>
      <c r="H901" s="16"/>
      <c r="I901" s="16"/>
    </row>
    <row r="902" spans="1:9">
      <c r="A902" s="8"/>
      <c r="B902" s="16"/>
      <c r="C902" s="16"/>
      <c r="D902" s="16"/>
      <c r="E902" s="16"/>
      <c r="F902" s="16"/>
      <c r="G902" s="16"/>
      <c r="H902" s="16"/>
      <c r="I902" s="16"/>
    </row>
    <row r="903" spans="1:9">
      <c r="A903" s="8"/>
      <c r="B903" s="16"/>
      <c r="C903" s="16"/>
      <c r="D903" s="16"/>
      <c r="E903" s="16"/>
      <c r="F903" s="16"/>
      <c r="G903" s="16"/>
      <c r="H903" s="16"/>
      <c r="I903" s="16"/>
    </row>
    <row r="904" spans="1:9">
      <c r="A904" s="8"/>
      <c r="B904" s="16"/>
      <c r="C904" s="16"/>
      <c r="D904" s="16"/>
      <c r="E904" s="16"/>
      <c r="F904" s="16"/>
      <c r="G904" s="16"/>
      <c r="H904" s="16"/>
      <c r="I904" s="16"/>
    </row>
    <row r="905" spans="1:9">
      <c r="A905" s="8"/>
      <c r="B905" s="16"/>
      <c r="C905" s="16"/>
      <c r="D905" s="16"/>
      <c r="E905" s="16"/>
      <c r="F905" s="16"/>
      <c r="G905" s="16"/>
      <c r="H905" s="16"/>
      <c r="I905" s="16"/>
    </row>
    <row r="906" spans="1:9">
      <c r="A906" s="8"/>
      <c r="B906" s="16"/>
      <c r="C906" s="16"/>
      <c r="D906" s="16"/>
      <c r="E906" s="16"/>
      <c r="F906" s="16"/>
      <c r="G906" s="16"/>
      <c r="H906" s="16"/>
      <c r="I906" s="16"/>
    </row>
    <row r="907" spans="1:9">
      <c r="A907" s="8"/>
      <c r="B907" s="16"/>
      <c r="C907" s="16"/>
      <c r="D907" s="16"/>
      <c r="E907" s="16"/>
      <c r="F907" s="16"/>
      <c r="G907" s="16"/>
      <c r="H907" s="16"/>
      <c r="I907" s="16"/>
    </row>
    <row r="908" spans="1:9">
      <c r="A908" s="8"/>
      <c r="B908" s="16"/>
      <c r="C908" s="16"/>
      <c r="D908" s="16"/>
      <c r="E908" s="16"/>
      <c r="F908" s="16"/>
      <c r="G908" s="16"/>
      <c r="H908" s="16"/>
      <c r="I908" s="16"/>
    </row>
    <row r="909" spans="1:9">
      <c r="A909" s="8"/>
      <c r="B909" s="16"/>
      <c r="C909" s="16"/>
      <c r="D909" s="16"/>
      <c r="E909" s="16"/>
      <c r="F909" s="16"/>
      <c r="G909" s="16"/>
      <c r="H909" s="16"/>
      <c r="I909" s="16"/>
    </row>
    <row r="910" spans="1:9">
      <c r="A910" s="8"/>
      <c r="B910" s="16"/>
      <c r="C910" s="16"/>
      <c r="D910" s="16"/>
      <c r="E910" s="16"/>
      <c r="F910" s="16"/>
      <c r="G910" s="16"/>
      <c r="H910" s="16"/>
      <c r="I910" s="16"/>
    </row>
    <row r="911" spans="1:9">
      <c r="A911" s="8"/>
      <c r="B911" s="16"/>
      <c r="C911" s="16"/>
      <c r="D911" s="16"/>
      <c r="E911" s="16"/>
      <c r="F911" s="16"/>
      <c r="G911" s="16"/>
      <c r="H911" s="16"/>
      <c r="I911" s="16"/>
    </row>
    <row r="912" spans="1:9">
      <c r="A912" s="8"/>
      <c r="B912" s="16"/>
      <c r="C912" s="16"/>
      <c r="D912" s="16"/>
      <c r="E912" s="16"/>
      <c r="F912" s="16"/>
      <c r="G912" s="16"/>
      <c r="H912" s="16"/>
      <c r="I912" s="16"/>
    </row>
    <row r="913" spans="1:9">
      <c r="A913" s="8"/>
      <c r="B913" s="16"/>
      <c r="C913" s="16"/>
      <c r="D913" s="16"/>
      <c r="E913" s="16"/>
      <c r="F913" s="16"/>
      <c r="G913" s="16"/>
      <c r="H913" s="16"/>
      <c r="I913" s="16"/>
    </row>
    <row r="914" spans="1:9">
      <c r="A914" s="8"/>
      <c r="B914" s="16"/>
      <c r="C914" s="16"/>
      <c r="D914" s="16"/>
      <c r="E914" s="16"/>
      <c r="F914" s="16"/>
      <c r="G914" s="16"/>
      <c r="H914" s="16"/>
      <c r="I914" s="16"/>
    </row>
    <row r="915" spans="1:9">
      <c r="A915" s="8"/>
      <c r="B915" s="16"/>
      <c r="C915" s="16"/>
      <c r="D915" s="16"/>
      <c r="E915" s="16"/>
      <c r="F915" s="16"/>
      <c r="G915" s="16"/>
      <c r="H915" s="16"/>
      <c r="I915" s="16"/>
    </row>
    <row r="916" spans="1:9">
      <c r="A916" s="8"/>
      <c r="B916" s="16"/>
      <c r="C916" s="16"/>
      <c r="D916" s="16"/>
      <c r="E916" s="16"/>
      <c r="F916" s="16"/>
      <c r="G916" s="16"/>
      <c r="H916" s="16"/>
      <c r="I916" s="16"/>
    </row>
    <row r="917" spans="1:9">
      <c r="A917" s="8"/>
      <c r="B917" s="16"/>
      <c r="C917" s="16"/>
      <c r="D917" s="16"/>
      <c r="E917" s="16"/>
      <c r="F917" s="16"/>
      <c r="G917" s="16"/>
      <c r="H917" s="16"/>
      <c r="I917" s="16"/>
    </row>
    <row r="918" spans="1:9">
      <c r="A918" s="8"/>
      <c r="B918" s="16"/>
      <c r="C918" s="16"/>
      <c r="D918" s="16"/>
      <c r="E918" s="16"/>
      <c r="F918" s="16"/>
      <c r="G918" s="16"/>
      <c r="H918" s="16"/>
      <c r="I918" s="16"/>
    </row>
    <row r="919" spans="1:9">
      <c r="A919" s="8"/>
      <c r="B919" s="16"/>
      <c r="C919" s="16"/>
      <c r="D919" s="16"/>
      <c r="E919" s="16"/>
      <c r="F919" s="16"/>
      <c r="G919" s="16"/>
      <c r="H919" s="16"/>
      <c r="I919" s="16"/>
    </row>
    <row r="920" spans="1:9">
      <c r="A920" s="8"/>
      <c r="B920" s="16"/>
      <c r="C920" s="16"/>
      <c r="D920" s="16"/>
      <c r="E920" s="16"/>
      <c r="F920" s="16"/>
      <c r="G920" s="16"/>
      <c r="H920" s="16"/>
      <c r="I920" s="16"/>
    </row>
    <row r="921" spans="1:9">
      <c r="A921" s="8"/>
      <c r="B921" s="16"/>
      <c r="C921" s="16"/>
      <c r="D921" s="16"/>
      <c r="E921" s="16"/>
      <c r="F921" s="16"/>
      <c r="G921" s="16"/>
      <c r="H921" s="16"/>
      <c r="I921" s="16"/>
    </row>
    <row r="922" spans="1:9">
      <c r="A922" s="8"/>
      <c r="B922" s="16"/>
      <c r="C922" s="16"/>
      <c r="D922" s="16"/>
      <c r="E922" s="16"/>
      <c r="F922" s="16"/>
      <c r="G922" s="16"/>
      <c r="H922" s="16"/>
      <c r="I922" s="16"/>
    </row>
    <row r="923" spans="1:9">
      <c r="A923" s="8"/>
      <c r="B923" s="16"/>
      <c r="C923" s="16"/>
      <c r="D923" s="16"/>
      <c r="E923" s="16"/>
      <c r="F923" s="16"/>
      <c r="G923" s="16"/>
      <c r="H923" s="16"/>
      <c r="I923" s="16"/>
    </row>
    <row r="924" spans="1:9">
      <c r="A924" s="8"/>
      <c r="B924" s="16"/>
      <c r="C924" s="16"/>
      <c r="D924" s="16"/>
      <c r="E924" s="16"/>
      <c r="F924" s="16"/>
      <c r="G924" s="16"/>
      <c r="H924" s="16"/>
      <c r="I924" s="16"/>
    </row>
    <row r="925" spans="1:9">
      <c r="A925" s="8"/>
      <c r="B925" s="16"/>
      <c r="C925" s="16"/>
      <c r="D925" s="16"/>
      <c r="E925" s="16"/>
      <c r="F925" s="16"/>
      <c r="G925" s="16"/>
      <c r="H925" s="16"/>
      <c r="I925" s="16"/>
    </row>
    <row r="926" spans="1:9">
      <c r="A926" s="8"/>
      <c r="B926" s="16"/>
      <c r="C926" s="16"/>
      <c r="D926" s="16"/>
      <c r="E926" s="16"/>
      <c r="F926" s="16"/>
      <c r="G926" s="16"/>
      <c r="H926" s="16"/>
      <c r="I926" s="16"/>
    </row>
    <row r="927" spans="1:9">
      <c r="A927" s="8"/>
      <c r="B927" s="16"/>
      <c r="C927" s="16"/>
      <c r="D927" s="16"/>
      <c r="E927" s="16"/>
      <c r="F927" s="16"/>
      <c r="G927" s="16"/>
      <c r="H927" s="16"/>
      <c r="I927" s="16"/>
    </row>
    <row r="928" spans="1:9">
      <c r="A928" s="8"/>
      <c r="B928" s="16"/>
      <c r="C928" s="16"/>
      <c r="D928" s="16"/>
      <c r="E928" s="16"/>
      <c r="F928" s="16"/>
      <c r="G928" s="16"/>
      <c r="H928" s="16"/>
      <c r="I928" s="16"/>
    </row>
    <row r="929" spans="1:9">
      <c r="A929" s="8"/>
      <c r="B929" s="16"/>
      <c r="C929" s="16"/>
      <c r="D929" s="16"/>
      <c r="E929" s="16"/>
      <c r="F929" s="16"/>
      <c r="G929" s="16"/>
      <c r="H929" s="16"/>
      <c r="I929" s="16"/>
    </row>
    <row r="930" spans="1:9">
      <c r="A930" s="8"/>
      <c r="B930" s="16"/>
      <c r="C930" s="16"/>
      <c r="D930" s="16"/>
      <c r="E930" s="16"/>
      <c r="F930" s="16"/>
      <c r="G930" s="16"/>
      <c r="H930" s="16"/>
      <c r="I930" s="16"/>
    </row>
    <row r="931" spans="1:9">
      <c r="A931" s="8"/>
      <c r="B931" s="16"/>
      <c r="C931" s="16"/>
      <c r="D931" s="16"/>
      <c r="E931" s="16"/>
      <c r="F931" s="16"/>
      <c r="G931" s="16"/>
      <c r="H931" s="16"/>
      <c r="I931" s="16"/>
    </row>
    <row r="932" spans="1:9">
      <c r="A932" s="8"/>
      <c r="B932" s="16"/>
      <c r="C932" s="16"/>
      <c r="D932" s="16"/>
      <c r="E932" s="16"/>
      <c r="F932" s="16"/>
      <c r="G932" s="16"/>
      <c r="H932" s="16"/>
      <c r="I932" s="16"/>
    </row>
    <row r="933" spans="1:9">
      <c r="A933" s="8"/>
      <c r="B933" s="16"/>
      <c r="C933" s="16"/>
      <c r="D933" s="16"/>
      <c r="E933" s="16"/>
      <c r="F933" s="16"/>
      <c r="G933" s="16"/>
      <c r="H933" s="16"/>
      <c r="I933" s="16"/>
    </row>
    <row r="934" spans="1:9">
      <c r="A934" s="8"/>
      <c r="B934" s="16"/>
      <c r="C934" s="16"/>
      <c r="D934" s="16"/>
      <c r="E934" s="16"/>
      <c r="F934" s="16"/>
      <c r="G934" s="16"/>
      <c r="H934" s="16"/>
      <c r="I934" s="16"/>
    </row>
    <row r="935" spans="1:9">
      <c r="A935" s="8"/>
      <c r="B935" s="16"/>
      <c r="C935" s="16"/>
      <c r="D935" s="16"/>
      <c r="E935" s="16"/>
      <c r="F935" s="16"/>
      <c r="G935" s="16"/>
      <c r="H935" s="16"/>
      <c r="I935" s="16"/>
    </row>
    <row r="936" spans="1:9">
      <c r="A936" s="8"/>
      <c r="B936" s="16"/>
      <c r="C936" s="16"/>
      <c r="D936" s="16"/>
      <c r="E936" s="16"/>
      <c r="F936" s="16"/>
      <c r="G936" s="16"/>
      <c r="H936" s="16"/>
      <c r="I936" s="16"/>
    </row>
    <row r="937" spans="1:9">
      <c r="A937" s="8"/>
      <c r="B937" s="16"/>
      <c r="C937" s="16"/>
      <c r="D937" s="16"/>
      <c r="E937" s="16"/>
      <c r="F937" s="16"/>
      <c r="G937" s="16"/>
      <c r="H937" s="16"/>
      <c r="I937" s="16"/>
    </row>
    <row r="938" spans="1:9">
      <c r="A938" s="8"/>
      <c r="B938" s="16"/>
      <c r="C938" s="16"/>
      <c r="D938" s="16"/>
      <c r="E938" s="16"/>
      <c r="F938" s="16"/>
      <c r="G938" s="16"/>
      <c r="H938" s="16"/>
      <c r="I938" s="16"/>
    </row>
    <row r="939" spans="1:9">
      <c r="A939" s="8"/>
      <c r="B939" s="16"/>
      <c r="C939" s="16"/>
      <c r="D939" s="16"/>
      <c r="E939" s="16"/>
      <c r="F939" s="16"/>
      <c r="G939" s="16"/>
      <c r="H939" s="16"/>
      <c r="I939" s="16"/>
    </row>
    <row r="940" spans="1:9">
      <c r="A940" s="8"/>
      <c r="B940" s="16"/>
      <c r="C940" s="16"/>
      <c r="D940" s="16"/>
      <c r="E940" s="16"/>
      <c r="F940" s="16"/>
      <c r="G940" s="16"/>
      <c r="H940" s="16"/>
      <c r="I940" s="16"/>
    </row>
    <row r="941" spans="1:9">
      <c r="A941" s="8"/>
      <c r="B941" s="16"/>
      <c r="C941" s="16"/>
      <c r="D941" s="16"/>
      <c r="E941" s="16"/>
      <c r="F941" s="16"/>
      <c r="G941" s="16"/>
      <c r="H941" s="16"/>
      <c r="I941" s="16"/>
    </row>
    <row r="942" spans="1:9">
      <c r="A942" s="8"/>
      <c r="B942" s="16"/>
      <c r="C942" s="16"/>
      <c r="D942" s="16"/>
      <c r="E942" s="16"/>
      <c r="F942" s="16"/>
      <c r="G942" s="16"/>
      <c r="H942" s="16"/>
      <c r="I942" s="16"/>
    </row>
    <row r="943" spans="1:9">
      <c r="A943" s="8"/>
      <c r="B943" s="16"/>
      <c r="C943" s="16"/>
      <c r="D943" s="16"/>
      <c r="E943" s="16"/>
      <c r="F943" s="16"/>
      <c r="G943" s="16"/>
      <c r="H943" s="16"/>
      <c r="I943" s="16"/>
    </row>
    <row r="944" spans="1:9">
      <c r="A944" s="8"/>
      <c r="B944" s="16"/>
      <c r="C944" s="16"/>
      <c r="D944" s="16"/>
      <c r="E944" s="16"/>
      <c r="F944" s="16"/>
      <c r="G944" s="16"/>
      <c r="H944" s="16"/>
      <c r="I944" s="16"/>
    </row>
    <row r="945" spans="1:9">
      <c r="A945" s="8"/>
      <c r="B945" s="16"/>
      <c r="C945" s="16"/>
      <c r="D945" s="16"/>
      <c r="E945" s="16"/>
      <c r="F945" s="16"/>
      <c r="G945" s="16"/>
      <c r="H945" s="16"/>
      <c r="I945" s="16"/>
    </row>
    <row r="946" spans="1:9">
      <c r="A946" s="8"/>
      <c r="B946" s="16"/>
      <c r="C946" s="16"/>
      <c r="D946" s="16"/>
      <c r="E946" s="16"/>
      <c r="F946" s="16"/>
      <c r="G946" s="16"/>
      <c r="H946" s="16"/>
      <c r="I946" s="16"/>
    </row>
    <row r="947" spans="1:9">
      <c r="A947" s="8"/>
      <c r="B947" s="16"/>
      <c r="C947" s="16"/>
      <c r="D947" s="16"/>
      <c r="E947" s="16"/>
      <c r="F947" s="16"/>
      <c r="G947" s="16"/>
      <c r="H947" s="16"/>
      <c r="I947" s="16"/>
    </row>
    <row r="948" spans="1:9">
      <c r="A948" s="8"/>
      <c r="B948" s="16"/>
      <c r="C948" s="16"/>
      <c r="D948" s="16"/>
      <c r="E948" s="16"/>
      <c r="F948" s="16"/>
      <c r="G948" s="16"/>
      <c r="H948" s="16"/>
      <c r="I948" s="16"/>
    </row>
    <row r="949" spans="1:9">
      <c r="A949" s="8"/>
      <c r="B949" s="16"/>
      <c r="C949" s="16"/>
      <c r="D949" s="16"/>
      <c r="E949" s="16"/>
      <c r="F949" s="16"/>
      <c r="G949" s="16"/>
      <c r="H949" s="16"/>
      <c r="I949" s="16"/>
    </row>
    <row r="950" spans="1:9">
      <c r="A950" s="8"/>
      <c r="B950" s="16"/>
      <c r="C950" s="16"/>
      <c r="D950" s="16"/>
      <c r="E950" s="16"/>
      <c r="F950" s="16"/>
      <c r="G950" s="16"/>
      <c r="H950" s="16"/>
      <c r="I950" s="16"/>
    </row>
    <row r="951" spans="1:9">
      <c r="A951" s="8"/>
      <c r="B951" s="16"/>
      <c r="C951" s="16"/>
      <c r="D951" s="16"/>
      <c r="E951" s="16"/>
      <c r="F951" s="16"/>
      <c r="G951" s="16"/>
      <c r="H951" s="16"/>
      <c r="I951" s="16"/>
    </row>
    <row r="952" spans="1:9">
      <c r="A952" s="8"/>
      <c r="B952" s="16"/>
      <c r="C952" s="16"/>
      <c r="D952" s="16"/>
      <c r="E952" s="16"/>
      <c r="F952" s="16"/>
      <c r="G952" s="16"/>
      <c r="H952" s="16"/>
      <c r="I952" s="16"/>
    </row>
    <row r="953" spans="1:9">
      <c r="A953" s="8"/>
      <c r="B953" s="16"/>
      <c r="C953" s="16"/>
      <c r="D953" s="16"/>
      <c r="E953" s="16"/>
      <c r="F953" s="16"/>
      <c r="G953" s="16"/>
      <c r="H953" s="16"/>
      <c r="I953" s="16"/>
    </row>
    <row r="954" spans="1:9">
      <c r="A954" s="8"/>
      <c r="B954" s="16"/>
      <c r="C954" s="16"/>
      <c r="D954" s="16"/>
      <c r="E954" s="16"/>
      <c r="F954" s="16"/>
      <c r="G954" s="16"/>
      <c r="H954" s="16"/>
      <c r="I954" s="16"/>
    </row>
    <row r="955" spans="1:9">
      <c r="A955" s="8"/>
      <c r="B955" s="16"/>
      <c r="C955" s="16"/>
      <c r="D955" s="16"/>
      <c r="E955" s="16"/>
      <c r="F955" s="16"/>
      <c r="G955" s="16"/>
      <c r="H955" s="16"/>
      <c r="I955" s="16"/>
    </row>
    <row r="956" spans="1:9">
      <c r="A956" s="8"/>
      <c r="B956" s="16"/>
      <c r="C956" s="16"/>
      <c r="D956" s="16"/>
      <c r="E956" s="16"/>
      <c r="F956" s="16"/>
      <c r="G956" s="16"/>
      <c r="H956" s="16"/>
      <c r="I956" s="16"/>
    </row>
    <row r="957" spans="1:9">
      <c r="A957" s="8"/>
      <c r="B957" s="16"/>
      <c r="C957" s="16"/>
      <c r="D957" s="16"/>
      <c r="E957" s="16"/>
      <c r="F957" s="16"/>
      <c r="G957" s="16"/>
      <c r="H957" s="16"/>
      <c r="I957" s="16"/>
    </row>
    <row r="958" spans="1:9">
      <c r="A958" s="8"/>
      <c r="B958" s="16"/>
      <c r="C958" s="16"/>
      <c r="D958" s="16"/>
      <c r="E958" s="16"/>
      <c r="F958" s="16"/>
      <c r="G958" s="16"/>
      <c r="H958" s="16"/>
      <c r="I958" s="16"/>
    </row>
    <row r="959" spans="1:9">
      <c r="A959" s="8"/>
      <c r="B959" s="16"/>
      <c r="C959" s="16"/>
      <c r="D959" s="16"/>
      <c r="E959" s="16"/>
      <c r="F959" s="16"/>
      <c r="G959" s="16"/>
      <c r="H959" s="16"/>
      <c r="I959" s="16"/>
    </row>
    <row r="960" spans="1:9">
      <c r="A960" s="8"/>
      <c r="B960" s="16"/>
      <c r="C960" s="16"/>
      <c r="D960" s="16"/>
      <c r="E960" s="16"/>
      <c r="F960" s="16"/>
      <c r="G960" s="16"/>
      <c r="H960" s="16"/>
      <c r="I960" s="16"/>
    </row>
    <row r="961" spans="1:9">
      <c r="A961" s="8"/>
      <c r="B961" s="16"/>
      <c r="C961" s="16"/>
      <c r="D961" s="16"/>
      <c r="E961" s="16"/>
      <c r="F961" s="16"/>
      <c r="G961" s="16"/>
      <c r="H961" s="16"/>
      <c r="I961" s="16"/>
    </row>
    <row r="962" spans="1:9">
      <c r="A962" s="8"/>
      <c r="B962" s="16"/>
      <c r="C962" s="16"/>
      <c r="D962" s="16"/>
      <c r="E962" s="16"/>
      <c r="F962" s="16"/>
      <c r="G962" s="16"/>
      <c r="H962" s="16"/>
      <c r="I962" s="16"/>
    </row>
    <row r="963" spans="1:9">
      <c r="A963" s="8"/>
      <c r="B963" s="16"/>
      <c r="C963" s="16"/>
      <c r="D963" s="16"/>
      <c r="E963" s="16"/>
      <c r="F963" s="16"/>
      <c r="G963" s="16"/>
      <c r="H963" s="16"/>
      <c r="I963" s="16"/>
    </row>
    <row r="964" spans="1:9">
      <c r="A964" s="8"/>
      <c r="B964" s="16"/>
      <c r="C964" s="16"/>
      <c r="D964" s="16"/>
      <c r="E964" s="16"/>
      <c r="F964" s="16"/>
      <c r="G964" s="16"/>
      <c r="H964" s="16"/>
      <c r="I964" s="16"/>
    </row>
    <row r="965" spans="1:9">
      <c r="A965" s="8"/>
      <c r="B965" s="16"/>
      <c r="C965" s="16"/>
      <c r="D965" s="16"/>
      <c r="E965" s="16"/>
      <c r="F965" s="16"/>
      <c r="G965" s="16"/>
      <c r="H965" s="16"/>
      <c r="I965" s="16"/>
    </row>
    <row r="966" spans="1:9">
      <c r="A966" s="8"/>
      <c r="B966" s="16"/>
      <c r="C966" s="16"/>
      <c r="D966" s="16"/>
      <c r="E966" s="16"/>
      <c r="F966" s="16"/>
      <c r="G966" s="16"/>
      <c r="H966" s="16"/>
      <c r="I966" s="16"/>
    </row>
    <row r="967" spans="1:9">
      <c r="A967" s="8"/>
      <c r="B967" s="16"/>
      <c r="C967" s="16"/>
      <c r="D967" s="16"/>
      <c r="E967" s="16"/>
      <c r="F967" s="16"/>
      <c r="G967" s="16"/>
      <c r="H967" s="16"/>
      <c r="I967" s="16"/>
    </row>
    <row r="968" spans="1:9">
      <c r="A968" s="8"/>
      <c r="B968" s="16"/>
      <c r="C968" s="16"/>
      <c r="D968" s="16"/>
      <c r="E968" s="16"/>
      <c r="F968" s="16"/>
      <c r="G968" s="16"/>
      <c r="H968" s="16"/>
      <c r="I968" s="16"/>
    </row>
    <row r="969" spans="1:9">
      <c r="A969" s="8"/>
      <c r="B969" s="16"/>
      <c r="C969" s="16"/>
      <c r="D969" s="16"/>
      <c r="E969" s="16"/>
      <c r="F969" s="16"/>
      <c r="G969" s="16"/>
      <c r="H969" s="16"/>
      <c r="I969" s="16"/>
    </row>
    <row r="970" spans="1:9">
      <c r="A970" s="8"/>
      <c r="B970" s="16"/>
      <c r="C970" s="16"/>
      <c r="D970" s="16"/>
      <c r="E970" s="16"/>
      <c r="F970" s="16"/>
      <c r="G970" s="16"/>
      <c r="H970" s="16"/>
      <c r="I970" s="16"/>
    </row>
    <row r="971" spans="1:9">
      <c r="A971" s="8"/>
      <c r="B971" s="16"/>
      <c r="C971" s="16"/>
      <c r="D971" s="16"/>
      <c r="E971" s="16"/>
      <c r="F971" s="16"/>
      <c r="G971" s="16"/>
      <c r="H971" s="16"/>
      <c r="I971" s="16"/>
    </row>
    <row r="972" spans="1:9">
      <c r="A972" s="8"/>
      <c r="B972" s="16"/>
      <c r="C972" s="16"/>
      <c r="D972" s="16"/>
      <c r="E972" s="16"/>
      <c r="F972" s="16"/>
      <c r="G972" s="16"/>
      <c r="H972" s="16"/>
      <c r="I972" s="16"/>
    </row>
    <row r="973" spans="1:9">
      <c r="A973" s="8"/>
      <c r="B973" s="16"/>
      <c r="C973" s="16"/>
      <c r="D973" s="16"/>
      <c r="E973" s="16"/>
      <c r="F973" s="16"/>
      <c r="G973" s="16"/>
      <c r="H973" s="16"/>
      <c r="I973" s="16"/>
    </row>
    <row r="974" spans="1:9">
      <c r="A974" s="8"/>
      <c r="B974" s="16"/>
      <c r="C974" s="16"/>
      <c r="D974" s="16"/>
      <c r="E974" s="16"/>
      <c r="F974" s="16"/>
      <c r="G974" s="16"/>
      <c r="H974" s="16"/>
      <c r="I974" s="16"/>
    </row>
    <row r="975" spans="1:9">
      <c r="A975" s="8"/>
      <c r="B975" s="16"/>
      <c r="C975" s="16"/>
      <c r="D975" s="16"/>
      <c r="E975" s="16"/>
      <c r="F975" s="16"/>
      <c r="G975" s="16"/>
      <c r="H975" s="16"/>
      <c r="I975" s="16"/>
    </row>
    <row r="976" spans="1:9">
      <c r="A976" s="8"/>
      <c r="B976" s="16"/>
      <c r="C976" s="16"/>
      <c r="D976" s="16"/>
      <c r="E976" s="16"/>
      <c r="F976" s="16"/>
      <c r="G976" s="16"/>
      <c r="H976" s="16"/>
      <c r="I976" s="16"/>
    </row>
    <row r="977" spans="1:9">
      <c r="A977" s="8"/>
      <c r="B977" s="16"/>
      <c r="C977" s="16"/>
      <c r="D977" s="16"/>
      <c r="E977" s="16"/>
      <c r="F977" s="16"/>
      <c r="G977" s="16"/>
      <c r="H977" s="16"/>
      <c r="I977" s="16"/>
    </row>
    <row r="978" spans="1:9">
      <c r="A978" s="8"/>
      <c r="B978" s="16"/>
      <c r="C978" s="16"/>
      <c r="D978" s="16"/>
      <c r="E978" s="16"/>
      <c r="F978" s="16"/>
      <c r="G978" s="16"/>
      <c r="H978" s="16"/>
      <c r="I978" s="16"/>
    </row>
    <row r="979" spans="1:9">
      <c r="A979" s="8"/>
      <c r="B979" s="16"/>
      <c r="C979" s="16"/>
      <c r="D979" s="16"/>
      <c r="E979" s="16"/>
      <c r="F979" s="16"/>
      <c r="G979" s="16"/>
      <c r="H979" s="16"/>
      <c r="I979" s="16"/>
    </row>
    <row r="980" spans="1:9">
      <c r="A980" s="8"/>
      <c r="B980" s="16"/>
      <c r="C980" s="16"/>
      <c r="D980" s="16"/>
      <c r="E980" s="16"/>
      <c r="F980" s="16"/>
      <c r="G980" s="16"/>
      <c r="H980" s="16"/>
      <c r="I980" s="16"/>
    </row>
    <row r="981" spans="1:9">
      <c r="A981" s="8"/>
      <c r="B981" s="16"/>
      <c r="C981" s="16"/>
      <c r="D981" s="16"/>
      <c r="E981" s="16"/>
      <c r="F981" s="16"/>
      <c r="G981" s="16"/>
      <c r="H981" s="16"/>
      <c r="I981" s="16"/>
    </row>
    <row r="982" spans="1:9">
      <c r="A982" s="8"/>
      <c r="B982" s="16"/>
      <c r="C982" s="16"/>
      <c r="D982" s="16"/>
      <c r="E982" s="16"/>
      <c r="F982" s="16"/>
      <c r="G982" s="16"/>
      <c r="H982" s="16"/>
      <c r="I982" s="16"/>
    </row>
    <row r="983" spans="1:9">
      <c r="A983" s="8"/>
      <c r="B983" s="16"/>
      <c r="C983" s="16"/>
      <c r="D983" s="16"/>
      <c r="E983" s="16"/>
      <c r="F983" s="16"/>
      <c r="G983" s="16"/>
      <c r="H983" s="16"/>
      <c r="I983" s="16"/>
    </row>
    <row r="984" spans="1:9">
      <c r="A984" s="8"/>
      <c r="B984" s="16"/>
      <c r="C984" s="16"/>
      <c r="D984" s="16"/>
      <c r="E984" s="16"/>
      <c r="F984" s="16"/>
      <c r="G984" s="16"/>
      <c r="H984" s="16"/>
      <c r="I984" s="16"/>
    </row>
    <row r="985" spans="1:9">
      <c r="A985" s="8"/>
      <c r="B985" s="16"/>
      <c r="C985" s="16"/>
      <c r="D985" s="16"/>
      <c r="E985" s="16"/>
      <c r="F985" s="16"/>
      <c r="G985" s="16"/>
      <c r="H985" s="16"/>
      <c r="I985" s="16"/>
    </row>
    <row r="986" spans="1:9">
      <c r="A986" s="8"/>
      <c r="B986" s="16"/>
      <c r="C986" s="16"/>
      <c r="D986" s="16"/>
      <c r="E986" s="16"/>
      <c r="F986" s="16"/>
      <c r="G986" s="16"/>
      <c r="H986" s="16"/>
      <c r="I986" s="16"/>
    </row>
    <row r="987" spans="1:9">
      <c r="A987" s="8"/>
      <c r="B987" s="16"/>
      <c r="C987" s="16"/>
      <c r="D987" s="16"/>
      <c r="E987" s="16"/>
      <c r="F987" s="16"/>
      <c r="G987" s="16"/>
      <c r="H987" s="16"/>
      <c r="I987" s="16"/>
    </row>
    <row r="988" spans="1:9">
      <c r="A988" s="8"/>
      <c r="B988" s="16"/>
      <c r="C988" s="16"/>
      <c r="D988" s="16"/>
      <c r="E988" s="16"/>
      <c r="F988" s="16"/>
      <c r="G988" s="16"/>
      <c r="H988" s="16"/>
      <c r="I988" s="16"/>
    </row>
    <row r="989" spans="1:9">
      <c r="A989" s="8"/>
      <c r="B989" s="16"/>
      <c r="C989" s="16"/>
      <c r="D989" s="16"/>
      <c r="E989" s="16"/>
      <c r="F989" s="16"/>
      <c r="G989" s="16"/>
      <c r="H989" s="16"/>
      <c r="I989" s="16"/>
    </row>
    <row r="990" spans="1:9">
      <c r="A990" s="8"/>
      <c r="B990" s="16"/>
      <c r="C990" s="16"/>
      <c r="D990" s="16"/>
      <c r="E990" s="16"/>
      <c r="F990" s="16"/>
      <c r="G990" s="16"/>
      <c r="H990" s="16"/>
      <c r="I990" s="16"/>
    </row>
    <row r="991" spans="1:9">
      <c r="A991" s="8"/>
      <c r="B991" s="16"/>
      <c r="C991" s="16"/>
      <c r="D991" s="16"/>
      <c r="E991" s="16"/>
      <c r="F991" s="16"/>
      <c r="G991" s="16"/>
      <c r="H991" s="16"/>
      <c r="I991" s="16"/>
    </row>
    <row r="992" spans="1:9">
      <c r="A992" s="8"/>
      <c r="B992" s="16"/>
      <c r="C992" s="16"/>
      <c r="D992" s="16"/>
      <c r="E992" s="16"/>
      <c r="F992" s="16"/>
      <c r="G992" s="16"/>
      <c r="H992" s="16"/>
      <c r="I992" s="16"/>
    </row>
    <row r="993" spans="1:9">
      <c r="A993" s="8"/>
      <c r="B993" s="16"/>
      <c r="C993" s="16"/>
      <c r="D993" s="16"/>
      <c r="E993" s="16"/>
      <c r="F993" s="16"/>
      <c r="G993" s="16"/>
      <c r="H993" s="16"/>
      <c r="I993" s="16"/>
    </row>
    <row r="994" spans="1:9">
      <c r="A994" s="8"/>
      <c r="B994" s="16"/>
      <c r="C994" s="16"/>
      <c r="D994" s="16"/>
      <c r="E994" s="16"/>
      <c r="F994" s="16"/>
      <c r="G994" s="16"/>
      <c r="H994" s="16"/>
      <c r="I994" s="16"/>
    </row>
    <row r="995" spans="1:9">
      <c r="A995" s="8"/>
      <c r="B995" s="16"/>
      <c r="C995" s="16"/>
      <c r="D995" s="16"/>
      <c r="E995" s="16"/>
      <c r="F995" s="16"/>
      <c r="G995" s="16"/>
      <c r="H995" s="16"/>
      <c r="I995" s="16"/>
    </row>
    <row r="996" spans="1:9">
      <c r="A996" s="8"/>
      <c r="B996" s="16"/>
      <c r="C996" s="16"/>
      <c r="D996" s="16"/>
      <c r="E996" s="16"/>
      <c r="F996" s="16"/>
      <c r="G996" s="16"/>
      <c r="H996" s="16"/>
      <c r="I996" s="16"/>
    </row>
    <row r="997" spans="1:9">
      <c r="A997" s="8"/>
      <c r="B997" s="16"/>
      <c r="C997" s="16"/>
      <c r="D997" s="16"/>
      <c r="E997" s="16"/>
      <c r="F997" s="16"/>
      <c r="G997" s="16"/>
      <c r="H997" s="16"/>
      <c r="I997" s="16"/>
    </row>
    <row r="998" spans="1:9">
      <c r="A998" s="8"/>
      <c r="B998" s="16"/>
      <c r="C998" s="16"/>
      <c r="D998" s="16"/>
      <c r="E998" s="16"/>
      <c r="F998" s="16"/>
      <c r="G998" s="16"/>
      <c r="H998" s="16"/>
      <c r="I998" s="16"/>
    </row>
    <row r="999" spans="1:9">
      <c r="A999" s="8"/>
      <c r="B999" s="16"/>
      <c r="C999" s="16"/>
      <c r="D999" s="16"/>
      <c r="E999" s="16"/>
      <c r="F999" s="16"/>
      <c r="G999" s="16"/>
      <c r="H999" s="16"/>
      <c r="I999" s="16"/>
    </row>
    <row r="1000" spans="1:9">
      <c r="A1000" s="8"/>
      <c r="B1000" s="16"/>
      <c r="C1000" s="16"/>
      <c r="D1000" s="16"/>
      <c r="E1000" s="16"/>
      <c r="F1000" s="16"/>
      <c r="G1000" s="16"/>
      <c r="H1000" s="16"/>
      <c r="I1000" s="16"/>
    </row>
    <row r="1001" spans="1:9">
      <c r="A1001" s="8"/>
      <c r="B1001" s="16"/>
      <c r="C1001" s="16"/>
      <c r="D1001" s="16"/>
      <c r="E1001" s="16"/>
      <c r="F1001" s="16"/>
      <c r="G1001" s="16"/>
      <c r="H1001" s="16"/>
      <c r="I1001" s="16"/>
    </row>
    <row r="1002" spans="1:9">
      <c r="A1002" s="8"/>
      <c r="B1002" s="16"/>
      <c r="C1002" s="16"/>
      <c r="D1002" s="16"/>
      <c r="E1002" s="16"/>
      <c r="F1002" s="16"/>
      <c r="G1002" s="16"/>
      <c r="H1002" s="16"/>
      <c r="I1002" s="16"/>
    </row>
    <row r="1003" spans="1:9">
      <c r="A1003" s="8"/>
      <c r="B1003" s="16"/>
      <c r="C1003" s="16"/>
      <c r="D1003" s="16"/>
      <c r="E1003" s="16"/>
      <c r="F1003" s="16"/>
      <c r="G1003" s="16"/>
      <c r="H1003" s="16"/>
      <c r="I1003" s="16"/>
    </row>
    <row r="1004" spans="1:9">
      <c r="A1004" s="8"/>
      <c r="B1004" s="16"/>
      <c r="C1004" s="16"/>
      <c r="D1004" s="16"/>
      <c r="E1004" s="16"/>
      <c r="F1004" s="16"/>
      <c r="G1004" s="16"/>
      <c r="H1004" s="16"/>
      <c r="I1004" s="16"/>
    </row>
    <row r="1005" spans="1:9">
      <c r="A1005" s="8"/>
      <c r="B1005" s="16"/>
      <c r="C1005" s="16"/>
      <c r="D1005" s="16"/>
      <c r="E1005" s="16"/>
      <c r="F1005" s="16"/>
      <c r="G1005" s="16"/>
      <c r="H1005" s="16"/>
      <c r="I1005" s="16"/>
    </row>
    <row r="1006" spans="1:9">
      <c r="A1006" s="8"/>
      <c r="B1006" s="16"/>
      <c r="C1006" s="16"/>
      <c r="D1006" s="16"/>
      <c r="E1006" s="16"/>
      <c r="F1006" s="16"/>
      <c r="G1006" s="16"/>
      <c r="H1006" s="16"/>
      <c r="I1006" s="16"/>
    </row>
    <row r="1007" spans="1:9">
      <c r="A1007" s="8"/>
      <c r="B1007" s="16"/>
      <c r="C1007" s="16"/>
      <c r="D1007" s="16"/>
      <c r="E1007" s="16"/>
      <c r="F1007" s="16"/>
      <c r="G1007" s="16"/>
      <c r="H1007" s="16"/>
      <c r="I1007" s="16"/>
    </row>
    <row r="1008" spans="1:9">
      <c r="A1008" s="8"/>
      <c r="B1008" s="16"/>
      <c r="C1008" s="16"/>
      <c r="D1008" s="16"/>
      <c r="E1008" s="16"/>
      <c r="F1008" s="16"/>
      <c r="G1008" s="16"/>
      <c r="H1008" s="16"/>
      <c r="I1008" s="16"/>
    </row>
    <row r="1009" spans="1:9">
      <c r="A1009" s="8"/>
      <c r="B1009" s="16"/>
      <c r="C1009" s="16"/>
      <c r="D1009" s="16"/>
      <c r="E1009" s="16"/>
      <c r="F1009" s="16"/>
      <c r="G1009" s="16"/>
      <c r="H1009" s="16"/>
      <c r="I1009" s="16"/>
    </row>
    <row r="1010" spans="1:9">
      <c r="A1010" s="8"/>
      <c r="B1010" s="16"/>
      <c r="C1010" s="16"/>
      <c r="D1010" s="16"/>
      <c r="E1010" s="16"/>
      <c r="F1010" s="16"/>
      <c r="G1010" s="16"/>
      <c r="H1010" s="16"/>
      <c r="I1010" s="16"/>
    </row>
    <row r="1011" spans="1:9">
      <c r="A1011" s="8"/>
      <c r="B1011" s="16"/>
      <c r="C1011" s="16"/>
      <c r="D1011" s="16"/>
      <c r="E1011" s="16"/>
      <c r="F1011" s="16"/>
      <c r="G1011" s="16"/>
      <c r="H1011" s="16"/>
      <c r="I1011" s="16"/>
    </row>
    <row r="1012" spans="1:9">
      <c r="A1012" s="8"/>
      <c r="B1012" s="16"/>
      <c r="C1012" s="16"/>
      <c r="D1012" s="16"/>
      <c r="E1012" s="16"/>
      <c r="F1012" s="16"/>
      <c r="G1012" s="16"/>
      <c r="H1012" s="16"/>
      <c r="I1012" s="16"/>
    </row>
    <row r="1013" spans="1:9">
      <c r="A1013" s="8"/>
      <c r="B1013" s="16"/>
      <c r="C1013" s="16"/>
      <c r="D1013" s="16"/>
      <c r="E1013" s="16"/>
      <c r="F1013" s="16"/>
      <c r="G1013" s="16"/>
      <c r="H1013" s="16"/>
      <c r="I1013" s="16"/>
    </row>
    <row r="1014" spans="1:9">
      <c r="A1014" s="8"/>
      <c r="B1014" s="16"/>
      <c r="C1014" s="16"/>
      <c r="D1014" s="16"/>
      <c r="E1014" s="16"/>
      <c r="F1014" s="16"/>
      <c r="G1014" s="16"/>
      <c r="H1014" s="16"/>
      <c r="I1014" s="16"/>
    </row>
    <row r="1015" spans="1:9">
      <c r="A1015" s="8"/>
      <c r="B1015" s="16"/>
      <c r="C1015" s="16"/>
      <c r="D1015" s="16"/>
      <c r="E1015" s="16"/>
      <c r="F1015" s="16"/>
      <c r="G1015" s="16"/>
      <c r="H1015" s="16"/>
      <c r="I1015" s="16"/>
    </row>
    <row r="1016" spans="1:9">
      <c r="A1016" s="8"/>
      <c r="B1016" s="16"/>
      <c r="C1016" s="16"/>
      <c r="D1016" s="16"/>
      <c r="E1016" s="16"/>
      <c r="F1016" s="16"/>
      <c r="G1016" s="16"/>
      <c r="H1016" s="16"/>
      <c r="I1016" s="16"/>
    </row>
    <row r="1017" spans="1:9">
      <c r="A1017" s="8"/>
      <c r="B1017" s="16"/>
      <c r="C1017" s="16"/>
      <c r="D1017" s="16"/>
      <c r="E1017" s="16"/>
      <c r="F1017" s="16"/>
      <c r="G1017" s="16"/>
      <c r="H1017" s="16"/>
      <c r="I1017" s="16"/>
    </row>
    <row r="1018" spans="1:9">
      <c r="A1018" s="8"/>
      <c r="B1018" s="16"/>
      <c r="C1018" s="16"/>
      <c r="D1018" s="16"/>
      <c r="E1018" s="16"/>
      <c r="F1018" s="16"/>
      <c r="G1018" s="16"/>
      <c r="H1018" s="16"/>
      <c r="I1018" s="16"/>
    </row>
    <row r="1019" spans="1:9">
      <c r="A1019" s="8"/>
      <c r="B1019" s="16"/>
      <c r="C1019" s="16"/>
      <c r="D1019" s="16"/>
      <c r="E1019" s="16"/>
      <c r="F1019" s="16"/>
      <c r="G1019" s="16"/>
      <c r="H1019" s="16"/>
      <c r="I1019" s="16"/>
    </row>
    <row r="1020" spans="1:9">
      <c r="A1020" s="8"/>
      <c r="B1020" s="16"/>
      <c r="C1020" s="16"/>
      <c r="D1020" s="16"/>
      <c r="E1020" s="16"/>
      <c r="F1020" s="16"/>
      <c r="G1020" s="16"/>
      <c r="H1020" s="16"/>
      <c r="I1020" s="16"/>
    </row>
    <row r="1021" spans="1:9">
      <c r="A1021" s="8"/>
      <c r="B1021" s="16"/>
      <c r="C1021" s="16"/>
      <c r="D1021" s="16"/>
      <c r="E1021" s="16"/>
      <c r="F1021" s="16"/>
      <c r="G1021" s="16"/>
      <c r="H1021" s="16"/>
      <c r="I1021" s="16"/>
    </row>
    <row r="1022" spans="1:9">
      <c r="A1022" s="8"/>
      <c r="B1022" s="16"/>
      <c r="C1022" s="16"/>
      <c r="D1022" s="16"/>
      <c r="E1022" s="16"/>
      <c r="F1022" s="16"/>
      <c r="G1022" s="16"/>
      <c r="H1022" s="16"/>
      <c r="I1022" s="16"/>
    </row>
    <row r="1023" spans="1:9">
      <c r="A1023" s="8"/>
      <c r="B1023" s="16"/>
      <c r="C1023" s="16"/>
      <c r="D1023" s="16"/>
      <c r="E1023" s="16"/>
      <c r="F1023" s="16"/>
      <c r="G1023" s="16"/>
      <c r="H1023" s="16"/>
      <c r="I1023" s="16"/>
    </row>
    <row r="1024" spans="1:9">
      <c r="A1024" s="8"/>
      <c r="B1024" s="16"/>
      <c r="C1024" s="16"/>
      <c r="D1024" s="16"/>
      <c r="E1024" s="16"/>
      <c r="F1024" s="16"/>
      <c r="G1024" s="16"/>
      <c r="H1024" s="16"/>
      <c r="I1024" s="16"/>
    </row>
    <row r="1025" spans="1:9">
      <c r="A1025" s="8"/>
      <c r="B1025" s="16"/>
      <c r="C1025" s="16"/>
      <c r="D1025" s="16"/>
      <c r="E1025" s="16"/>
      <c r="F1025" s="16"/>
      <c r="G1025" s="16"/>
      <c r="H1025" s="16"/>
      <c r="I1025" s="16"/>
    </row>
    <row r="1026" spans="1:9">
      <c r="A1026" s="8"/>
      <c r="B1026" s="16"/>
      <c r="C1026" s="16"/>
      <c r="D1026" s="16"/>
      <c r="E1026" s="16"/>
      <c r="F1026" s="16"/>
      <c r="G1026" s="16"/>
      <c r="H1026" s="16"/>
      <c r="I1026" s="16"/>
    </row>
    <row r="1027" spans="1:9">
      <c r="A1027" s="8"/>
      <c r="B1027" s="16"/>
      <c r="C1027" s="16"/>
      <c r="D1027" s="16"/>
      <c r="E1027" s="16"/>
      <c r="F1027" s="16"/>
      <c r="G1027" s="16"/>
      <c r="H1027" s="16"/>
      <c r="I1027" s="16"/>
    </row>
    <row r="1028" spans="1:9">
      <c r="A1028" s="8"/>
      <c r="B1028" s="16"/>
      <c r="C1028" s="16"/>
      <c r="D1028" s="16"/>
      <c r="E1028" s="16"/>
      <c r="F1028" s="16"/>
      <c r="G1028" s="16"/>
      <c r="H1028" s="16"/>
      <c r="I1028" s="16"/>
    </row>
    <row r="1029" spans="1:9">
      <c r="A1029" s="8"/>
      <c r="B1029" s="16"/>
      <c r="C1029" s="16"/>
      <c r="D1029" s="16"/>
      <c r="E1029" s="16"/>
      <c r="F1029" s="16"/>
      <c r="G1029" s="16"/>
      <c r="H1029" s="16"/>
      <c r="I1029" s="16"/>
    </row>
    <row r="1030" spans="1:9">
      <c r="A1030" s="8"/>
      <c r="B1030" s="16"/>
      <c r="C1030" s="16"/>
      <c r="D1030" s="16"/>
      <c r="E1030" s="16"/>
      <c r="F1030" s="16"/>
      <c r="G1030" s="16"/>
      <c r="H1030" s="16"/>
      <c r="I1030" s="16"/>
    </row>
    <row r="1031" spans="1:9">
      <c r="A1031" s="8"/>
      <c r="B1031" s="16"/>
      <c r="C1031" s="16"/>
      <c r="D1031" s="16"/>
      <c r="E1031" s="16"/>
      <c r="F1031" s="16"/>
      <c r="G1031" s="16"/>
      <c r="H1031" s="16"/>
      <c r="I1031" s="16"/>
    </row>
    <row r="1032" spans="1:9">
      <c r="A1032" s="8"/>
      <c r="B1032" s="16"/>
      <c r="C1032" s="16"/>
      <c r="D1032" s="16"/>
      <c r="E1032" s="16"/>
      <c r="F1032" s="16"/>
      <c r="G1032" s="16"/>
      <c r="H1032" s="16"/>
      <c r="I1032" s="16"/>
    </row>
    <row r="1033" spans="1:9">
      <c r="A1033" s="8"/>
      <c r="B1033" s="16"/>
      <c r="C1033" s="16"/>
      <c r="D1033" s="16"/>
      <c r="E1033" s="16"/>
      <c r="F1033" s="16"/>
      <c r="G1033" s="16"/>
      <c r="H1033" s="16"/>
      <c r="I1033" s="16"/>
    </row>
    <row r="1034" spans="1:9">
      <c r="A1034" s="8"/>
      <c r="B1034" s="16"/>
      <c r="C1034" s="16"/>
      <c r="D1034" s="16"/>
      <c r="E1034" s="16"/>
      <c r="F1034" s="16"/>
      <c r="G1034" s="16"/>
      <c r="H1034" s="16"/>
      <c r="I1034" s="16"/>
    </row>
    <row r="1035" spans="1:9">
      <c r="A1035" s="8"/>
      <c r="B1035" s="16"/>
      <c r="C1035" s="16"/>
      <c r="D1035" s="16"/>
      <c r="E1035" s="16"/>
      <c r="F1035" s="16"/>
      <c r="G1035" s="16"/>
      <c r="H1035" s="16"/>
      <c r="I1035" s="16"/>
    </row>
    <row r="1036" spans="1:9">
      <c r="A1036" s="8"/>
      <c r="B1036" s="16"/>
      <c r="C1036" s="16"/>
      <c r="D1036" s="16"/>
      <c r="E1036" s="16"/>
      <c r="F1036" s="16"/>
      <c r="G1036" s="16"/>
      <c r="H1036" s="16"/>
      <c r="I1036" s="16"/>
    </row>
    <row r="1037" spans="1:9">
      <c r="A1037" s="8"/>
      <c r="B1037" s="16"/>
      <c r="C1037" s="16"/>
      <c r="D1037" s="16"/>
      <c r="E1037" s="16"/>
      <c r="F1037" s="16"/>
      <c r="G1037" s="16"/>
      <c r="H1037" s="16"/>
      <c r="I1037" s="16"/>
    </row>
    <row r="1038" spans="1:9">
      <c r="A1038" s="8"/>
      <c r="B1038" s="16"/>
      <c r="C1038" s="16"/>
      <c r="D1038" s="16"/>
      <c r="E1038" s="16"/>
      <c r="F1038" s="16"/>
      <c r="G1038" s="16"/>
      <c r="H1038" s="16"/>
      <c r="I1038" s="16"/>
    </row>
    <row r="1039" spans="1:9">
      <c r="A1039" s="8"/>
      <c r="B1039" s="16"/>
      <c r="C1039" s="16"/>
      <c r="D1039" s="16"/>
      <c r="E1039" s="16"/>
      <c r="F1039" s="16"/>
      <c r="G1039" s="16"/>
      <c r="H1039" s="16"/>
      <c r="I1039" s="16"/>
    </row>
    <row r="1040" spans="1:9">
      <c r="A1040" s="8"/>
      <c r="B1040" s="16"/>
      <c r="C1040" s="16"/>
      <c r="D1040" s="16"/>
      <c r="E1040" s="16"/>
      <c r="F1040" s="16"/>
      <c r="G1040" s="16"/>
      <c r="H1040" s="16"/>
      <c r="I1040" s="16"/>
    </row>
    <row r="1041" spans="1:9">
      <c r="A1041" s="8"/>
      <c r="B1041" s="16"/>
      <c r="C1041" s="16"/>
      <c r="D1041" s="16"/>
      <c r="E1041" s="16"/>
      <c r="F1041" s="16"/>
      <c r="G1041" s="16"/>
      <c r="H1041" s="16"/>
      <c r="I1041" s="16"/>
    </row>
    <row r="1042" spans="1:9">
      <c r="A1042" s="8"/>
      <c r="B1042" s="16"/>
      <c r="C1042" s="16"/>
      <c r="D1042" s="16"/>
      <c r="E1042" s="16"/>
      <c r="F1042" s="16"/>
      <c r="G1042" s="16"/>
      <c r="H1042" s="16"/>
      <c r="I1042" s="16"/>
    </row>
    <row r="1043" spans="1:9">
      <c r="A1043" s="8"/>
      <c r="B1043" s="16"/>
      <c r="C1043" s="16"/>
      <c r="D1043" s="16"/>
      <c r="E1043" s="16"/>
      <c r="F1043" s="16"/>
      <c r="G1043" s="16"/>
      <c r="H1043" s="16"/>
      <c r="I1043" s="16"/>
    </row>
    <row r="1044" spans="1:9">
      <c r="A1044" s="8"/>
      <c r="B1044" s="16"/>
      <c r="C1044" s="16"/>
      <c r="D1044" s="16"/>
      <c r="E1044" s="16"/>
      <c r="F1044" s="16"/>
      <c r="G1044" s="16"/>
      <c r="H1044" s="16"/>
      <c r="I1044" s="16"/>
    </row>
    <row r="1045" spans="1:9">
      <c r="A1045" s="8"/>
      <c r="B1045" s="16"/>
      <c r="C1045" s="16"/>
      <c r="D1045" s="16"/>
      <c r="E1045" s="16"/>
      <c r="F1045" s="16"/>
      <c r="G1045" s="16"/>
      <c r="H1045" s="16"/>
      <c r="I1045" s="16"/>
    </row>
    <row r="1046" spans="1:9">
      <c r="A1046" s="8"/>
      <c r="B1046" s="16"/>
      <c r="C1046" s="16"/>
      <c r="D1046" s="16"/>
      <c r="E1046" s="16"/>
      <c r="F1046" s="16"/>
      <c r="G1046" s="16"/>
      <c r="H1046" s="16"/>
      <c r="I1046" s="16"/>
    </row>
    <row r="1047" spans="1:9">
      <c r="A1047" s="8"/>
      <c r="B1047" s="16"/>
      <c r="C1047" s="16"/>
      <c r="D1047" s="16"/>
      <c r="E1047" s="16"/>
      <c r="F1047" s="16"/>
      <c r="G1047" s="16"/>
      <c r="H1047" s="16"/>
      <c r="I1047" s="16"/>
    </row>
    <row r="1048" spans="1:9">
      <c r="A1048" s="8"/>
      <c r="B1048" s="16"/>
      <c r="C1048" s="16"/>
      <c r="D1048" s="16"/>
      <c r="E1048" s="16"/>
      <c r="F1048" s="16"/>
      <c r="G1048" s="16"/>
      <c r="H1048" s="16"/>
      <c r="I1048" s="16"/>
    </row>
    <row r="1049" spans="1:9">
      <c r="A1049" s="8"/>
      <c r="B1049" s="16"/>
      <c r="C1049" s="16"/>
      <c r="D1049" s="16"/>
      <c r="E1049" s="16"/>
      <c r="F1049" s="16"/>
      <c r="G1049" s="16"/>
      <c r="H1049" s="16"/>
      <c r="I1049" s="16"/>
    </row>
    <row r="1050" spans="1:9">
      <c r="A1050" s="8"/>
      <c r="B1050" s="16"/>
      <c r="C1050" s="16"/>
      <c r="D1050" s="16"/>
      <c r="E1050" s="16"/>
      <c r="F1050" s="16"/>
      <c r="G1050" s="16"/>
      <c r="H1050" s="16"/>
      <c r="I1050" s="16"/>
    </row>
    <row r="1051" spans="1:9">
      <c r="A1051" s="8"/>
      <c r="B1051" s="16"/>
      <c r="C1051" s="16"/>
      <c r="D1051" s="16"/>
      <c r="E1051" s="16"/>
      <c r="F1051" s="16"/>
      <c r="G1051" s="16"/>
      <c r="H1051" s="16"/>
      <c r="I1051" s="16"/>
    </row>
    <row r="1052" spans="1:9">
      <c r="A1052" s="8"/>
      <c r="B1052" s="16"/>
      <c r="C1052" s="16"/>
      <c r="D1052" s="16"/>
      <c r="E1052" s="16"/>
      <c r="F1052" s="16"/>
      <c r="G1052" s="16"/>
      <c r="H1052" s="16"/>
      <c r="I1052" s="16"/>
    </row>
    <row r="1053" spans="1:9">
      <c r="A1053" s="8"/>
      <c r="B1053" s="16"/>
      <c r="C1053" s="16"/>
      <c r="D1053" s="16"/>
      <c r="E1053" s="16"/>
      <c r="F1053" s="16"/>
      <c r="G1053" s="16"/>
      <c r="H1053" s="16"/>
      <c r="I1053" s="16"/>
    </row>
    <row r="1054" spans="1:9">
      <c r="A1054" s="8"/>
      <c r="B1054" s="16"/>
      <c r="C1054" s="16"/>
      <c r="D1054" s="16"/>
      <c r="E1054" s="16"/>
      <c r="F1054" s="16"/>
      <c r="G1054" s="16"/>
      <c r="H1054" s="16"/>
      <c r="I1054" s="16"/>
    </row>
    <row r="1055" spans="1:9">
      <c r="A1055" s="8"/>
      <c r="B1055" s="16"/>
      <c r="C1055" s="16"/>
      <c r="D1055" s="16"/>
      <c r="E1055" s="16"/>
      <c r="F1055" s="16"/>
      <c r="G1055" s="16"/>
      <c r="H1055" s="16"/>
      <c r="I1055" s="16"/>
    </row>
    <row r="1056" spans="1:9">
      <c r="A1056" s="8"/>
      <c r="B1056" s="16"/>
      <c r="C1056" s="16"/>
      <c r="D1056" s="16"/>
      <c r="E1056" s="16"/>
      <c r="F1056" s="16"/>
      <c r="G1056" s="16"/>
      <c r="H1056" s="16"/>
      <c r="I1056" s="16"/>
    </row>
    <row r="1057" spans="1:9">
      <c r="A1057" s="8"/>
      <c r="B1057" s="16"/>
      <c r="C1057" s="16"/>
      <c r="D1057" s="16"/>
      <c r="E1057" s="16"/>
      <c r="F1057" s="16"/>
      <c r="G1057" s="16"/>
      <c r="H1057" s="16"/>
      <c r="I1057" s="16"/>
    </row>
    <row r="1058" spans="1:9">
      <c r="A1058" s="8"/>
      <c r="B1058" s="16"/>
      <c r="C1058" s="16"/>
      <c r="D1058" s="16"/>
      <c r="E1058" s="16"/>
      <c r="F1058" s="16"/>
      <c r="G1058" s="16"/>
      <c r="H1058" s="16"/>
      <c r="I1058" s="16"/>
    </row>
    <row r="1059" spans="1:9">
      <c r="A1059" s="8"/>
      <c r="B1059" s="16"/>
      <c r="C1059" s="16"/>
      <c r="D1059" s="16"/>
      <c r="E1059" s="16"/>
      <c r="F1059" s="16"/>
      <c r="G1059" s="16"/>
      <c r="H1059" s="16"/>
      <c r="I1059" s="16"/>
    </row>
    <row r="1060" spans="1:9">
      <c r="A1060" s="8"/>
      <c r="B1060" s="16"/>
      <c r="C1060" s="16"/>
      <c r="D1060" s="16"/>
      <c r="E1060" s="16"/>
      <c r="F1060" s="16"/>
      <c r="G1060" s="16"/>
      <c r="H1060" s="16"/>
      <c r="I1060" s="16"/>
    </row>
    <row r="1061" spans="1:9">
      <c r="A1061" s="8"/>
      <c r="B1061" s="16"/>
      <c r="C1061" s="16"/>
      <c r="D1061" s="16"/>
      <c r="E1061" s="16"/>
      <c r="F1061" s="16"/>
      <c r="G1061" s="16"/>
      <c r="H1061" s="16"/>
      <c r="I1061" s="16"/>
    </row>
    <row r="1062" spans="1:9">
      <c r="A1062" s="8"/>
      <c r="B1062" s="16"/>
      <c r="C1062" s="16"/>
      <c r="D1062" s="16"/>
      <c r="E1062" s="16"/>
      <c r="F1062" s="16"/>
      <c r="G1062" s="16"/>
      <c r="H1062" s="16"/>
      <c r="I1062" s="16"/>
    </row>
    <row r="1063" spans="1:9">
      <c r="A1063" s="8"/>
      <c r="B1063" s="16"/>
      <c r="C1063" s="16"/>
      <c r="D1063" s="16"/>
      <c r="E1063" s="16"/>
      <c r="F1063" s="16"/>
      <c r="G1063" s="16"/>
      <c r="H1063" s="16"/>
      <c r="I1063" s="16"/>
    </row>
    <row r="1064" spans="1:9">
      <c r="A1064" s="8"/>
      <c r="B1064" s="16"/>
      <c r="C1064" s="16"/>
      <c r="D1064" s="16"/>
      <c r="E1064" s="16"/>
      <c r="F1064" s="16"/>
      <c r="G1064" s="16"/>
      <c r="H1064" s="16"/>
      <c r="I1064" s="16"/>
    </row>
    <row r="1065" spans="1:9">
      <c r="A1065" s="8"/>
      <c r="B1065" s="16"/>
      <c r="C1065" s="16"/>
      <c r="D1065" s="16"/>
      <c r="E1065" s="16"/>
      <c r="F1065" s="16"/>
      <c r="G1065" s="16"/>
      <c r="H1065" s="16"/>
      <c r="I1065" s="16"/>
    </row>
    <row r="1066" spans="1:9">
      <c r="A1066" s="8"/>
      <c r="B1066" s="16"/>
      <c r="C1066" s="16"/>
      <c r="D1066" s="16"/>
      <c r="E1066" s="16"/>
      <c r="F1066" s="16"/>
      <c r="G1066" s="16"/>
      <c r="H1066" s="16"/>
      <c r="I1066" s="16"/>
    </row>
    <row r="1067" spans="1:9">
      <c r="A1067" s="8"/>
      <c r="B1067" s="16"/>
      <c r="C1067" s="16"/>
      <c r="D1067" s="16"/>
      <c r="E1067" s="16"/>
      <c r="F1067" s="16"/>
      <c r="G1067" s="16"/>
      <c r="H1067" s="16"/>
      <c r="I1067" s="16"/>
    </row>
    <row r="1068" spans="1:9">
      <c r="A1068" s="8"/>
      <c r="B1068" s="16"/>
      <c r="C1068" s="16"/>
      <c r="D1068" s="16"/>
      <c r="E1068" s="16"/>
      <c r="F1068" s="16"/>
      <c r="G1068" s="16"/>
      <c r="H1068" s="16"/>
      <c r="I1068" s="16"/>
    </row>
    <row r="1069" spans="1:9">
      <c r="A1069" s="8"/>
      <c r="B1069" s="16"/>
      <c r="C1069" s="16"/>
      <c r="D1069" s="16"/>
      <c r="E1069" s="16"/>
      <c r="F1069" s="16"/>
      <c r="G1069" s="16"/>
      <c r="H1069" s="16"/>
      <c r="I1069" s="16"/>
    </row>
    <row r="1070" spans="1:9">
      <c r="A1070" s="8"/>
      <c r="B1070" s="16"/>
      <c r="C1070" s="16"/>
      <c r="D1070" s="16"/>
      <c r="E1070" s="16"/>
      <c r="F1070" s="16"/>
      <c r="G1070" s="16"/>
      <c r="H1070" s="16"/>
      <c r="I1070" s="16"/>
    </row>
    <row r="1071" spans="1:9">
      <c r="A1071" s="8"/>
      <c r="B1071" s="16"/>
      <c r="C1071" s="16"/>
      <c r="D1071" s="16"/>
      <c r="E1071" s="16"/>
      <c r="F1071" s="16"/>
      <c r="G1071" s="16"/>
      <c r="H1071" s="16"/>
      <c r="I1071" s="16"/>
    </row>
    <row r="1072" spans="1:9">
      <c r="A1072" s="8"/>
      <c r="B1072" s="16"/>
      <c r="C1072" s="16"/>
      <c r="D1072" s="16"/>
      <c r="E1072" s="16"/>
      <c r="F1072" s="16"/>
      <c r="G1072" s="16"/>
      <c r="H1072" s="16"/>
      <c r="I1072" s="16"/>
    </row>
    <row r="1073" spans="1:9">
      <c r="A1073" s="8"/>
      <c r="B1073" s="16"/>
      <c r="C1073" s="16"/>
      <c r="D1073" s="16"/>
      <c r="E1073" s="16"/>
      <c r="F1073" s="16"/>
      <c r="G1073" s="16"/>
      <c r="H1073" s="16"/>
      <c r="I1073" s="16"/>
    </row>
    <row r="1074" spans="1:9">
      <c r="A1074" s="8"/>
      <c r="B1074" s="16"/>
      <c r="C1074" s="16"/>
      <c r="D1074" s="16"/>
      <c r="E1074" s="16"/>
      <c r="F1074" s="16"/>
      <c r="G1074" s="16"/>
      <c r="H1074" s="16"/>
      <c r="I1074" s="16"/>
    </row>
    <row r="1075" spans="1:9">
      <c r="A1075" s="8"/>
      <c r="B1075" s="16"/>
      <c r="C1075" s="16"/>
      <c r="D1075" s="16"/>
      <c r="E1075" s="16"/>
      <c r="F1075" s="16"/>
      <c r="G1075" s="16"/>
      <c r="H1075" s="16"/>
      <c r="I1075" s="16"/>
    </row>
    <row r="1076" spans="1:9">
      <c r="A1076" s="8"/>
      <c r="B1076" s="16"/>
      <c r="C1076" s="16"/>
      <c r="D1076" s="16"/>
      <c r="E1076" s="16"/>
      <c r="F1076" s="16"/>
      <c r="G1076" s="16"/>
      <c r="H1076" s="16"/>
      <c r="I1076" s="16"/>
    </row>
    <row r="1077" spans="1:9">
      <c r="A1077" s="8"/>
      <c r="B1077" s="16"/>
      <c r="C1077" s="16"/>
      <c r="D1077" s="16"/>
      <c r="E1077" s="16"/>
      <c r="F1077" s="16"/>
      <c r="G1077" s="16"/>
      <c r="H1077" s="16"/>
      <c r="I1077" s="16"/>
    </row>
    <row r="1078" spans="1:9">
      <c r="A1078" s="8"/>
      <c r="B1078" s="16"/>
      <c r="C1078" s="16"/>
      <c r="D1078" s="16"/>
      <c r="E1078" s="16"/>
      <c r="F1078" s="16"/>
      <c r="G1078" s="16"/>
      <c r="H1078" s="16"/>
      <c r="I1078" s="16"/>
    </row>
    <row r="1079" spans="1:9">
      <c r="A1079" s="8"/>
      <c r="B1079" s="16"/>
      <c r="C1079" s="16"/>
      <c r="D1079" s="16"/>
      <c r="E1079" s="16"/>
      <c r="F1079" s="16"/>
      <c r="G1079" s="16"/>
      <c r="H1079" s="16"/>
      <c r="I1079" s="16"/>
    </row>
    <row r="1080" spans="1:9">
      <c r="A1080" s="8"/>
      <c r="B1080" s="16"/>
      <c r="C1080" s="16"/>
      <c r="D1080" s="16"/>
      <c r="E1080" s="16"/>
      <c r="F1080" s="16"/>
      <c r="G1080" s="16"/>
      <c r="H1080" s="16"/>
      <c r="I1080" s="16"/>
    </row>
    <row r="1081" spans="1:9">
      <c r="A1081" s="8"/>
      <c r="B1081" s="16"/>
      <c r="C1081" s="16"/>
      <c r="D1081" s="16"/>
      <c r="E1081" s="16"/>
      <c r="F1081" s="16"/>
      <c r="G1081" s="16"/>
      <c r="H1081" s="16"/>
      <c r="I1081" s="16"/>
    </row>
    <row r="1082" spans="1:9">
      <c r="A1082" s="8"/>
      <c r="B1082" s="16"/>
      <c r="C1082" s="16"/>
      <c r="D1082" s="16"/>
      <c r="E1082" s="16"/>
      <c r="F1082" s="16"/>
      <c r="G1082" s="16"/>
      <c r="H1082" s="16"/>
      <c r="I1082" s="16"/>
    </row>
    <row r="1083" spans="1:9">
      <c r="A1083" s="8"/>
      <c r="B1083" s="16"/>
      <c r="C1083" s="16"/>
      <c r="D1083" s="16"/>
      <c r="E1083" s="16"/>
      <c r="F1083" s="16"/>
      <c r="G1083" s="16"/>
      <c r="H1083" s="16"/>
      <c r="I1083" s="16"/>
    </row>
    <row r="1084" spans="1:9">
      <c r="A1084" s="8"/>
      <c r="B1084" s="16"/>
      <c r="C1084" s="16"/>
      <c r="D1084" s="16"/>
      <c r="E1084" s="16"/>
      <c r="F1084" s="16"/>
      <c r="G1084" s="16"/>
      <c r="H1084" s="16"/>
      <c r="I1084" s="16"/>
    </row>
    <row r="1085" spans="1:9">
      <c r="A1085" s="8"/>
      <c r="B1085" s="16"/>
      <c r="C1085" s="16"/>
      <c r="D1085" s="16"/>
      <c r="E1085" s="16"/>
      <c r="F1085" s="16"/>
      <c r="G1085" s="16"/>
      <c r="H1085" s="16"/>
      <c r="I1085" s="16"/>
    </row>
    <row r="1086" spans="1:9">
      <c r="A1086" s="8"/>
      <c r="B1086" s="16"/>
      <c r="C1086" s="16"/>
      <c r="D1086" s="16"/>
      <c r="E1086" s="16"/>
      <c r="F1086" s="16"/>
      <c r="G1086" s="16"/>
      <c r="H1086" s="16"/>
      <c r="I1086" s="16"/>
    </row>
    <row r="1087" spans="1:9">
      <c r="A1087" s="8"/>
      <c r="B1087" s="16"/>
      <c r="C1087" s="16"/>
      <c r="D1087" s="16"/>
      <c r="E1087" s="16"/>
      <c r="F1087" s="16"/>
      <c r="G1087" s="16"/>
      <c r="H1087" s="16"/>
      <c r="I1087" s="16"/>
    </row>
    <row r="1088" spans="1:9">
      <c r="A1088" s="8"/>
      <c r="B1088" s="16"/>
      <c r="C1088" s="16"/>
      <c r="D1088" s="16"/>
      <c r="E1088" s="16"/>
      <c r="F1088" s="16"/>
      <c r="G1088" s="16"/>
      <c r="H1088" s="16"/>
      <c r="I1088" s="16"/>
    </row>
    <row r="1089" spans="1:9">
      <c r="A1089" s="8"/>
      <c r="B1089" s="16"/>
      <c r="C1089" s="16"/>
      <c r="D1089" s="16"/>
      <c r="E1089" s="16"/>
      <c r="F1089" s="16"/>
      <c r="G1089" s="16"/>
      <c r="H1089" s="16"/>
      <c r="I1089" s="16"/>
    </row>
    <row r="1090" spans="1:9">
      <c r="A1090" s="8"/>
      <c r="B1090" s="16"/>
      <c r="C1090" s="16"/>
      <c r="D1090" s="16"/>
      <c r="E1090" s="16"/>
      <c r="F1090" s="16"/>
      <c r="G1090" s="16"/>
      <c r="H1090" s="16"/>
      <c r="I1090" s="16"/>
    </row>
    <row r="1091" spans="1:9">
      <c r="A1091" s="8"/>
      <c r="B1091" s="16"/>
      <c r="C1091" s="16"/>
      <c r="D1091" s="16"/>
      <c r="E1091" s="16"/>
      <c r="F1091" s="16"/>
      <c r="G1091" s="16"/>
      <c r="H1091" s="16"/>
      <c r="I1091" s="16"/>
    </row>
    <row r="1092" spans="1:9">
      <c r="A1092" s="8"/>
      <c r="B1092" s="16"/>
      <c r="C1092" s="16"/>
      <c r="D1092" s="16"/>
      <c r="E1092" s="16"/>
      <c r="F1092" s="16"/>
      <c r="G1092" s="16"/>
      <c r="H1092" s="16"/>
      <c r="I1092" s="16"/>
    </row>
    <row r="1093" spans="1:9">
      <c r="A1093" s="8"/>
      <c r="B1093" s="16"/>
      <c r="C1093" s="16"/>
      <c r="D1093" s="16"/>
      <c r="E1093" s="16"/>
      <c r="F1093" s="16"/>
      <c r="G1093" s="16"/>
      <c r="H1093" s="16"/>
      <c r="I1093" s="16"/>
    </row>
    <row r="1094" spans="1:9">
      <c r="A1094" s="8"/>
      <c r="B1094" s="16"/>
      <c r="C1094" s="16"/>
      <c r="D1094" s="16"/>
      <c r="E1094" s="16"/>
      <c r="F1094" s="16"/>
      <c r="G1094" s="16"/>
      <c r="H1094" s="16"/>
      <c r="I1094" s="16"/>
    </row>
    <row r="1095" spans="1:9">
      <c r="A1095" s="8"/>
      <c r="B1095" s="16"/>
      <c r="C1095" s="16"/>
      <c r="D1095" s="16"/>
      <c r="E1095" s="16"/>
      <c r="F1095" s="16"/>
      <c r="G1095" s="16"/>
      <c r="H1095" s="16"/>
      <c r="I1095" s="16"/>
    </row>
    <row r="1096" spans="1:9">
      <c r="A1096" s="8"/>
      <c r="B1096" s="16"/>
      <c r="C1096" s="16"/>
      <c r="D1096" s="16"/>
      <c r="E1096" s="16"/>
      <c r="F1096" s="16"/>
      <c r="G1096" s="16"/>
      <c r="H1096" s="16"/>
      <c r="I1096" s="16"/>
    </row>
    <row r="1097" spans="1:9">
      <c r="A1097" s="8"/>
      <c r="B1097" s="16"/>
      <c r="C1097" s="16"/>
      <c r="D1097" s="16"/>
      <c r="E1097" s="16"/>
      <c r="F1097" s="16"/>
      <c r="G1097" s="16"/>
      <c r="H1097" s="16"/>
      <c r="I1097" s="16"/>
    </row>
    <row r="1098" spans="1:9">
      <c r="A1098" s="8"/>
      <c r="B1098" s="16"/>
      <c r="C1098" s="16"/>
      <c r="D1098" s="16"/>
      <c r="E1098" s="16"/>
      <c r="F1098" s="16"/>
      <c r="G1098" s="16"/>
      <c r="H1098" s="16"/>
      <c r="I1098" s="16"/>
    </row>
    <row r="1099" spans="1:9">
      <c r="A1099" s="8"/>
      <c r="B1099" s="16"/>
      <c r="C1099" s="16"/>
      <c r="D1099" s="16"/>
      <c r="E1099" s="16"/>
      <c r="F1099" s="16"/>
      <c r="G1099" s="16"/>
      <c r="H1099" s="16"/>
      <c r="I1099" s="16"/>
    </row>
    <row r="1100" spans="1:9">
      <c r="A1100" s="8"/>
      <c r="B1100" s="16"/>
      <c r="C1100" s="16"/>
      <c r="D1100" s="16"/>
      <c r="E1100" s="16"/>
      <c r="F1100" s="16"/>
      <c r="G1100" s="16"/>
      <c r="H1100" s="16"/>
      <c r="I1100" s="16"/>
    </row>
    <row r="1101" spans="1:9">
      <c r="A1101" s="8"/>
      <c r="B1101" s="16"/>
      <c r="C1101" s="16"/>
      <c r="D1101" s="16"/>
      <c r="E1101" s="16"/>
      <c r="F1101" s="16"/>
      <c r="G1101" s="16"/>
      <c r="H1101" s="16"/>
      <c r="I1101" s="16"/>
    </row>
    <row r="1102" spans="1:9">
      <c r="A1102" s="8"/>
      <c r="B1102" s="16"/>
      <c r="C1102" s="16"/>
      <c r="D1102" s="16"/>
      <c r="E1102" s="16"/>
      <c r="F1102" s="16"/>
      <c r="G1102" s="16"/>
      <c r="H1102" s="16"/>
      <c r="I1102" s="16"/>
    </row>
    <row r="1103" spans="1:9">
      <c r="A1103" s="8"/>
      <c r="B1103" s="16"/>
      <c r="C1103" s="16"/>
      <c r="D1103" s="16"/>
      <c r="E1103" s="16"/>
      <c r="F1103" s="16"/>
      <c r="G1103" s="16"/>
      <c r="H1103" s="16"/>
      <c r="I1103" s="16"/>
    </row>
    <row r="1104" spans="1:9">
      <c r="A1104" s="8"/>
      <c r="B1104" s="16"/>
      <c r="C1104" s="16"/>
      <c r="D1104" s="16"/>
      <c r="E1104" s="16"/>
      <c r="F1104" s="16"/>
      <c r="G1104" s="16"/>
      <c r="H1104" s="16"/>
      <c r="I1104" s="16"/>
    </row>
    <row r="1105" spans="1:9">
      <c r="A1105" s="8"/>
      <c r="B1105" s="16"/>
      <c r="C1105" s="16"/>
      <c r="D1105" s="16"/>
      <c r="E1105" s="16"/>
      <c r="F1105" s="16"/>
      <c r="G1105" s="16"/>
      <c r="H1105" s="16"/>
      <c r="I1105" s="16"/>
    </row>
    <row r="1106" spans="1:9">
      <c r="A1106" s="8"/>
      <c r="B1106" s="16"/>
      <c r="C1106" s="16"/>
      <c r="D1106" s="16"/>
      <c r="E1106" s="16"/>
      <c r="F1106" s="16"/>
      <c r="G1106" s="16"/>
      <c r="H1106" s="16"/>
      <c r="I1106" s="16"/>
    </row>
    <row r="1107" spans="1:9">
      <c r="A1107" s="8"/>
      <c r="B1107" s="16"/>
      <c r="C1107" s="16"/>
      <c r="D1107" s="16"/>
      <c r="E1107" s="16"/>
      <c r="F1107" s="16"/>
      <c r="G1107" s="16"/>
      <c r="H1107" s="16"/>
      <c r="I1107" s="16"/>
    </row>
    <row r="1108" spans="1:9">
      <c r="A1108" s="8"/>
      <c r="B1108" s="16"/>
      <c r="C1108" s="16"/>
      <c r="D1108" s="16"/>
      <c r="E1108" s="16"/>
      <c r="F1108" s="16"/>
      <c r="G1108" s="16"/>
      <c r="H1108" s="16"/>
      <c r="I1108" s="16"/>
    </row>
    <row r="1109" spans="1:9">
      <c r="A1109" s="8"/>
      <c r="B1109" s="16"/>
      <c r="C1109" s="16"/>
      <c r="D1109" s="16"/>
      <c r="E1109" s="16"/>
      <c r="F1109" s="16"/>
      <c r="G1109" s="16"/>
      <c r="H1109" s="16"/>
      <c r="I1109" s="16"/>
    </row>
    <row r="1110" spans="1:9">
      <c r="A1110" s="8"/>
      <c r="B1110" s="16"/>
      <c r="C1110" s="16"/>
      <c r="D1110" s="16"/>
      <c r="E1110" s="16"/>
      <c r="F1110" s="16"/>
      <c r="G1110" s="16"/>
      <c r="H1110" s="16"/>
      <c r="I1110" s="16"/>
    </row>
    <row r="1111" spans="1:9">
      <c r="A1111" s="8"/>
      <c r="B1111" s="16"/>
      <c r="C1111" s="16"/>
      <c r="D1111" s="16"/>
      <c r="E1111" s="16"/>
      <c r="F1111" s="16"/>
      <c r="G1111" s="16"/>
      <c r="H1111" s="16"/>
      <c r="I1111" s="16"/>
    </row>
    <row r="1112" spans="1:9">
      <c r="A1112" s="8"/>
      <c r="B1112" s="16"/>
      <c r="C1112" s="16"/>
      <c r="D1112" s="16"/>
      <c r="E1112" s="16"/>
      <c r="F1112" s="16"/>
      <c r="G1112" s="16"/>
      <c r="H1112" s="16"/>
      <c r="I1112" s="16"/>
    </row>
    <row r="1113" spans="1:9">
      <c r="A1113" s="8"/>
      <c r="B1113" s="16"/>
      <c r="C1113" s="16"/>
      <c r="D1113" s="16"/>
      <c r="E1113" s="16"/>
      <c r="F1113" s="16"/>
      <c r="G1113" s="16"/>
      <c r="H1113" s="16"/>
      <c r="I1113" s="16"/>
    </row>
    <row r="1114" spans="1:9">
      <c r="A1114" s="8"/>
      <c r="B1114" s="16"/>
      <c r="C1114" s="16"/>
      <c r="D1114" s="16"/>
      <c r="E1114" s="16"/>
      <c r="F1114" s="16"/>
      <c r="G1114" s="16"/>
      <c r="H1114" s="16"/>
      <c r="I1114" s="16"/>
    </row>
    <row r="1115" spans="1:9">
      <c r="A1115" s="8"/>
      <c r="B1115" s="16"/>
      <c r="C1115" s="16"/>
      <c r="D1115" s="16"/>
      <c r="E1115" s="16"/>
      <c r="F1115" s="16"/>
      <c r="G1115" s="16"/>
      <c r="H1115" s="16"/>
      <c r="I1115" s="16"/>
    </row>
    <row r="1116" spans="1:9">
      <c r="A1116" s="8"/>
      <c r="B1116" s="16"/>
      <c r="C1116" s="16"/>
      <c r="D1116" s="16"/>
      <c r="E1116" s="16"/>
      <c r="F1116" s="16"/>
      <c r="G1116" s="16"/>
      <c r="H1116" s="16"/>
      <c r="I1116" s="16"/>
    </row>
    <row r="1117" spans="1:9">
      <c r="A1117" s="8"/>
      <c r="B1117" s="16"/>
      <c r="C1117" s="16"/>
      <c r="D1117" s="16"/>
      <c r="E1117" s="16"/>
      <c r="F1117" s="16"/>
      <c r="G1117" s="16"/>
      <c r="H1117" s="16"/>
      <c r="I1117" s="16"/>
    </row>
    <row r="1118" spans="1:9">
      <c r="A1118" s="8"/>
      <c r="B1118" s="16"/>
      <c r="C1118" s="16"/>
      <c r="D1118" s="16"/>
      <c r="E1118" s="16"/>
      <c r="F1118" s="16"/>
      <c r="G1118" s="16"/>
      <c r="H1118" s="16"/>
      <c r="I1118" s="16"/>
    </row>
    <row r="1119" spans="1:9">
      <c r="A1119" s="8"/>
      <c r="B1119" s="16"/>
      <c r="C1119" s="16"/>
      <c r="D1119" s="16"/>
      <c r="E1119" s="16"/>
      <c r="F1119" s="16"/>
      <c r="G1119" s="16"/>
      <c r="H1119" s="16"/>
      <c r="I1119" s="16"/>
    </row>
    <row r="1120" spans="1:9">
      <c r="A1120" s="8"/>
      <c r="B1120" s="16"/>
      <c r="C1120" s="16"/>
      <c r="D1120" s="16"/>
      <c r="E1120" s="16"/>
      <c r="F1120" s="16"/>
      <c r="G1120" s="16"/>
      <c r="H1120" s="16"/>
      <c r="I1120" s="16"/>
    </row>
    <row r="1121" spans="1:9">
      <c r="A1121" s="8"/>
      <c r="B1121" s="16"/>
      <c r="C1121" s="16"/>
      <c r="D1121" s="16"/>
      <c r="E1121" s="16"/>
      <c r="F1121" s="16"/>
      <c r="G1121" s="16"/>
      <c r="H1121" s="16"/>
      <c r="I1121" s="16"/>
    </row>
    <row r="1122" spans="1:9">
      <c r="A1122" s="8"/>
      <c r="B1122" s="16"/>
      <c r="C1122" s="16"/>
      <c r="D1122" s="16"/>
      <c r="E1122" s="16"/>
      <c r="F1122" s="16"/>
      <c r="G1122" s="16"/>
      <c r="H1122" s="16"/>
      <c r="I1122" s="16"/>
    </row>
    <row r="1123" spans="1:9">
      <c r="A1123" s="8"/>
      <c r="B1123" s="16"/>
      <c r="C1123" s="16"/>
      <c r="D1123" s="16"/>
      <c r="E1123" s="16"/>
      <c r="F1123" s="16"/>
      <c r="G1123" s="16"/>
      <c r="H1123" s="16"/>
      <c r="I1123" s="16"/>
    </row>
    <row r="1124" spans="1:9">
      <c r="A1124" s="8"/>
      <c r="B1124" s="16"/>
      <c r="C1124" s="16"/>
      <c r="D1124" s="16"/>
      <c r="E1124" s="16"/>
      <c r="F1124" s="16"/>
      <c r="G1124" s="16"/>
      <c r="H1124" s="16"/>
      <c r="I1124" s="16"/>
    </row>
    <row r="1125" spans="1:9">
      <c r="A1125" s="8"/>
      <c r="B1125" s="16"/>
      <c r="C1125" s="16"/>
      <c r="D1125" s="16"/>
      <c r="E1125" s="16"/>
      <c r="F1125" s="16"/>
      <c r="G1125" s="16"/>
      <c r="H1125" s="16"/>
      <c r="I1125" s="16"/>
    </row>
    <row r="1126" spans="1:9">
      <c r="A1126" s="8"/>
      <c r="B1126" s="16"/>
      <c r="C1126" s="16"/>
      <c r="D1126" s="16"/>
      <c r="E1126" s="16"/>
      <c r="F1126" s="16"/>
      <c r="G1126" s="16"/>
      <c r="H1126" s="16"/>
      <c r="I1126" s="16"/>
    </row>
    <row r="1127" spans="1:9">
      <c r="A1127" s="8"/>
      <c r="B1127" s="16"/>
      <c r="C1127" s="16"/>
      <c r="D1127" s="16"/>
      <c r="E1127" s="16"/>
      <c r="F1127" s="16"/>
      <c r="G1127" s="16"/>
      <c r="H1127" s="16"/>
      <c r="I1127" s="16"/>
    </row>
    <row r="1128" spans="1:9">
      <c r="A1128" s="8"/>
      <c r="B1128" s="16"/>
      <c r="C1128" s="16"/>
      <c r="D1128" s="16"/>
      <c r="E1128" s="16"/>
      <c r="F1128" s="16"/>
      <c r="G1128" s="16"/>
      <c r="H1128" s="16"/>
      <c r="I1128" s="16"/>
    </row>
    <row r="1129" spans="1:9">
      <c r="A1129" s="8"/>
      <c r="B1129" s="16"/>
      <c r="C1129" s="16"/>
      <c r="D1129" s="16"/>
      <c r="E1129" s="16"/>
      <c r="F1129" s="16"/>
      <c r="G1129" s="16"/>
      <c r="H1129" s="16"/>
      <c r="I1129" s="16"/>
    </row>
    <row r="1130" spans="1:9">
      <c r="A1130" s="8"/>
      <c r="B1130" s="16"/>
      <c r="C1130" s="16"/>
      <c r="D1130" s="16"/>
      <c r="E1130" s="16"/>
      <c r="F1130" s="16"/>
      <c r="G1130" s="16"/>
      <c r="H1130" s="16"/>
      <c r="I1130" s="16"/>
    </row>
    <row r="1131" spans="1:9">
      <c r="A1131" s="8"/>
      <c r="B1131" s="16"/>
      <c r="C1131" s="16"/>
      <c r="D1131" s="16"/>
      <c r="E1131" s="16"/>
      <c r="F1131" s="16"/>
      <c r="G1131" s="16"/>
      <c r="H1131" s="16"/>
      <c r="I1131" s="16"/>
    </row>
    <row r="1132" spans="1:9">
      <c r="A1132" s="8"/>
      <c r="B1132" s="16"/>
      <c r="C1132" s="16"/>
      <c r="D1132" s="16"/>
      <c r="E1132" s="16"/>
      <c r="F1132" s="16"/>
      <c r="G1132" s="16"/>
      <c r="H1132" s="16"/>
      <c r="I1132" s="16"/>
    </row>
    <row r="1133" spans="1:9">
      <c r="A1133" s="8"/>
      <c r="B1133" s="16"/>
      <c r="C1133" s="16"/>
      <c r="D1133" s="16"/>
      <c r="E1133" s="16"/>
      <c r="F1133" s="16"/>
      <c r="G1133" s="16"/>
      <c r="H1133" s="16"/>
      <c r="I1133" s="16"/>
    </row>
    <row r="1134" spans="1:9">
      <c r="A1134" s="8"/>
      <c r="B1134" s="16"/>
      <c r="C1134" s="16"/>
      <c r="D1134" s="16"/>
      <c r="E1134" s="16"/>
      <c r="F1134" s="16"/>
      <c r="G1134" s="16"/>
      <c r="H1134" s="16"/>
      <c r="I1134" s="16"/>
    </row>
    <row r="1135" spans="1:9">
      <c r="A1135" s="8"/>
      <c r="B1135" s="16"/>
      <c r="C1135" s="16"/>
      <c r="D1135" s="16"/>
      <c r="E1135" s="16"/>
      <c r="F1135" s="16"/>
      <c r="G1135" s="16"/>
      <c r="H1135" s="16"/>
      <c r="I1135" s="16"/>
    </row>
    <row r="1136" spans="1:9">
      <c r="A1136" s="8"/>
      <c r="B1136" s="16"/>
      <c r="C1136" s="16"/>
      <c r="D1136" s="16"/>
      <c r="E1136" s="16"/>
      <c r="F1136" s="16"/>
      <c r="G1136" s="16"/>
      <c r="H1136" s="16"/>
      <c r="I1136" s="16"/>
    </row>
    <row r="1137" spans="1:9">
      <c r="A1137" s="8"/>
      <c r="B1137" s="16"/>
      <c r="C1137" s="16"/>
      <c r="D1137" s="16"/>
      <c r="E1137" s="16"/>
      <c r="F1137" s="16"/>
      <c r="G1137" s="16"/>
      <c r="H1137" s="16"/>
      <c r="I1137" s="16"/>
    </row>
    <row r="1138" spans="1:9">
      <c r="A1138" s="8"/>
      <c r="B1138" s="16"/>
      <c r="C1138" s="16"/>
      <c r="D1138" s="16"/>
      <c r="E1138" s="16"/>
      <c r="F1138" s="16"/>
      <c r="G1138" s="16"/>
      <c r="H1138" s="16"/>
      <c r="I1138" s="16"/>
    </row>
    <row r="1139" spans="1:9">
      <c r="A1139" s="8"/>
      <c r="B1139" s="16"/>
      <c r="C1139" s="16"/>
      <c r="D1139" s="16"/>
      <c r="E1139" s="16"/>
      <c r="F1139" s="16"/>
      <c r="G1139" s="16"/>
      <c r="H1139" s="16"/>
      <c r="I1139" s="16"/>
    </row>
    <row r="1140" spans="1:9">
      <c r="A1140" s="8"/>
      <c r="B1140" s="16"/>
      <c r="C1140" s="16"/>
      <c r="D1140" s="16"/>
      <c r="E1140" s="16"/>
      <c r="F1140" s="16"/>
      <c r="G1140" s="16"/>
      <c r="H1140" s="16"/>
      <c r="I1140" s="16"/>
    </row>
    <row r="1141" spans="1:9">
      <c r="A1141" s="8"/>
      <c r="B1141" s="16"/>
      <c r="C1141" s="16"/>
      <c r="D1141" s="16"/>
      <c r="E1141" s="16"/>
      <c r="F1141" s="16"/>
      <c r="G1141" s="16"/>
      <c r="H1141" s="16"/>
      <c r="I1141" s="16"/>
    </row>
    <row r="1142" spans="1:9">
      <c r="A1142" s="8"/>
      <c r="B1142" s="16"/>
      <c r="C1142" s="16"/>
      <c r="D1142" s="16"/>
      <c r="E1142" s="16"/>
      <c r="F1142" s="16"/>
      <c r="G1142" s="16"/>
      <c r="H1142" s="16"/>
      <c r="I1142" s="16"/>
    </row>
    <row r="1143" spans="1:9">
      <c r="A1143" s="8"/>
      <c r="B1143" s="16"/>
      <c r="C1143" s="16"/>
      <c r="D1143" s="16"/>
      <c r="E1143" s="16"/>
      <c r="F1143" s="16"/>
      <c r="G1143" s="16"/>
      <c r="H1143" s="16"/>
      <c r="I1143" s="16"/>
    </row>
    <row r="1144" spans="1:9">
      <c r="A1144" s="8"/>
      <c r="B1144" s="16"/>
      <c r="C1144" s="16"/>
      <c r="D1144" s="16"/>
      <c r="E1144" s="16"/>
      <c r="F1144" s="16"/>
      <c r="G1144" s="16"/>
      <c r="H1144" s="16"/>
      <c r="I1144" s="16"/>
    </row>
    <row r="1145" spans="1:9">
      <c r="A1145" s="8"/>
      <c r="B1145" s="16"/>
      <c r="C1145" s="16"/>
      <c r="D1145" s="16"/>
      <c r="E1145" s="16"/>
      <c r="F1145" s="16"/>
      <c r="G1145" s="16"/>
      <c r="H1145" s="16"/>
      <c r="I1145" s="16"/>
    </row>
    <row r="1146" spans="1:9">
      <c r="A1146" s="8"/>
      <c r="B1146" s="16"/>
      <c r="C1146" s="16"/>
      <c r="D1146" s="16"/>
      <c r="E1146" s="16"/>
      <c r="F1146" s="16"/>
      <c r="G1146" s="16"/>
      <c r="H1146" s="16"/>
      <c r="I1146" s="16"/>
    </row>
    <row r="1147" spans="1:9">
      <c r="A1147" s="8"/>
      <c r="B1147" s="16"/>
      <c r="C1147" s="16"/>
      <c r="D1147" s="16"/>
      <c r="E1147" s="16"/>
      <c r="F1147" s="16"/>
      <c r="G1147" s="16"/>
      <c r="H1147" s="16"/>
      <c r="I1147" s="16"/>
    </row>
    <row r="1148" spans="1:9">
      <c r="A1148" s="8"/>
      <c r="B1148" s="16"/>
      <c r="C1148" s="16"/>
      <c r="D1148" s="16"/>
      <c r="E1148" s="16"/>
      <c r="F1148" s="16"/>
      <c r="G1148" s="16"/>
      <c r="H1148" s="16"/>
      <c r="I1148" s="16"/>
    </row>
    <row r="1149" spans="1:9">
      <c r="A1149" s="8"/>
      <c r="B1149" s="16"/>
      <c r="C1149" s="16"/>
      <c r="D1149" s="16"/>
      <c r="E1149" s="16"/>
      <c r="F1149" s="16"/>
      <c r="G1149" s="16"/>
      <c r="H1149" s="16"/>
      <c r="I1149" s="16"/>
    </row>
    <row r="1150" spans="1:9">
      <c r="A1150" s="8"/>
      <c r="B1150" s="16"/>
      <c r="C1150" s="16"/>
      <c r="D1150" s="16"/>
      <c r="E1150" s="16"/>
      <c r="F1150" s="16"/>
      <c r="G1150" s="16"/>
      <c r="H1150" s="16"/>
      <c r="I1150" s="16"/>
    </row>
    <row r="1151" spans="1:9">
      <c r="A1151" s="8"/>
      <c r="B1151" s="16"/>
      <c r="C1151" s="16"/>
      <c r="D1151" s="16"/>
      <c r="E1151" s="16"/>
      <c r="F1151" s="16"/>
      <c r="G1151" s="16"/>
      <c r="H1151" s="16"/>
      <c r="I1151" s="16"/>
    </row>
    <row r="1152" spans="1:9">
      <c r="A1152" s="8"/>
      <c r="B1152" s="16"/>
      <c r="C1152" s="16"/>
      <c r="D1152" s="16"/>
      <c r="E1152" s="16"/>
      <c r="F1152" s="16"/>
      <c r="G1152" s="16"/>
      <c r="H1152" s="16"/>
      <c r="I1152" s="16"/>
    </row>
    <row r="1153" spans="1:9">
      <c r="A1153" s="8"/>
      <c r="B1153" s="16"/>
      <c r="C1153" s="16"/>
      <c r="D1153" s="16"/>
      <c r="E1153" s="16"/>
      <c r="F1153" s="16"/>
      <c r="G1153" s="16"/>
      <c r="H1153" s="16"/>
      <c r="I1153" s="16"/>
    </row>
    <row r="1154" spans="1:9">
      <c r="A1154" s="8"/>
      <c r="B1154" s="16"/>
      <c r="C1154" s="16"/>
      <c r="D1154" s="16"/>
      <c r="E1154" s="16"/>
      <c r="F1154" s="16"/>
      <c r="G1154" s="16"/>
      <c r="H1154" s="16"/>
      <c r="I1154" s="16"/>
    </row>
    <row r="1155" spans="1:9">
      <c r="A1155" s="8"/>
      <c r="B1155" s="16"/>
      <c r="C1155" s="16"/>
      <c r="D1155" s="16"/>
      <c r="E1155" s="16"/>
      <c r="F1155" s="16"/>
      <c r="G1155" s="16"/>
      <c r="H1155" s="16"/>
      <c r="I1155" s="16"/>
    </row>
    <row r="1156" spans="1:9">
      <c r="A1156" s="8"/>
      <c r="B1156" s="16"/>
      <c r="C1156" s="16"/>
      <c r="D1156" s="16"/>
      <c r="E1156" s="16"/>
      <c r="F1156" s="16"/>
      <c r="G1156" s="16"/>
      <c r="H1156" s="16"/>
      <c r="I1156" s="16"/>
    </row>
    <row r="1157" spans="1:9">
      <c r="A1157" s="8"/>
      <c r="B1157" s="16"/>
      <c r="C1157" s="16"/>
      <c r="D1157" s="16"/>
      <c r="E1157" s="16"/>
      <c r="F1157" s="16"/>
      <c r="G1157" s="16"/>
      <c r="H1157" s="16"/>
      <c r="I1157" s="16"/>
    </row>
    <row r="1158" spans="1:9">
      <c r="A1158" s="8"/>
      <c r="B1158" s="16"/>
      <c r="C1158" s="16"/>
      <c r="D1158" s="16"/>
      <c r="E1158" s="16"/>
      <c r="F1158" s="16"/>
      <c r="G1158" s="16"/>
      <c r="H1158" s="16"/>
      <c r="I1158" s="16"/>
    </row>
    <row r="1159" spans="1:9">
      <c r="A1159" s="8"/>
      <c r="B1159" s="16"/>
      <c r="C1159" s="16"/>
      <c r="D1159" s="16"/>
      <c r="E1159" s="16"/>
      <c r="F1159" s="16"/>
      <c r="G1159" s="16"/>
      <c r="H1159" s="16"/>
      <c r="I1159" s="16"/>
    </row>
    <row r="1160" spans="1:9">
      <c r="A1160" s="8"/>
      <c r="B1160" s="16"/>
      <c r="C1160" s="16"/>
      <c r="D1160" s="16"/>
      <c r="E1160" s="16"/>
      <c r="F1160" s="16"/>
      <c r="G1160" s="16"/>
      <c r="H1160" s="16"/>
      <c r="I1160" s="16"/>
    </row>
    <row r="1161" spans="1:9">
      <c r="A1161" s="8"/>
      <c r="B1161" s="16"/>
      <c r="C1161" s="16"/>
      <c r="D1161" s="16"/>
      <c r="E1161" s="16"/>
      <c r="F1161" s="16"/>
      <c r="G1161" s="16"/>
      <c r="H1161" s="16"/>
      <c r="I1161" s="16"/>
    </row>
    <row r="1162" spans="1:9">
      <c r="A1162" s="8"/>
      <c r="B1162" s="16"/>
      <c r="C1162" s="16"/>
      <c r="D1162" s="16"/>
      <c r="E1162" s="16"/>
      <c r="F1162" s="16"/>
      <c r="G1162" s="16"/>
      <c r="H1162" s="16"/>
      <c r="I1162" s="16"/>
    </row>
    <row r="1163" spans="1:9">
      <c r="A1163" s="8"/>
      <c r="B1163" s="16"/>
      <c r="C1163" s="16"/>
      <c r="D1163" s="16"/>
      <c r="E1163" s="16"/>
      <c r="F1163" s="16"/>
      <c r="G1163" s="16"/>
      <c r="H1163" s="16"/>
      <c r="I1163" s="16"/>
    </row>
    <row r="1164" spans="1:9">
      <c r="A1164" s="8"/>
      <c r="B1164" s="16"/>
      <c r="C1164" s="16"/>
      <c r="D1164" s="16"/>
      <c r="E1164" s="16"/>
      <c r="F1164" s="16"/>
      <c r="G1164" s="16"/>
      <c r="H1164" s="16"/>
      <c r="I1164" s="16"/>
    </row>
    <row r="1165" spans="1:9">
      <c r="A1165" s="8"/>
      <c r="B1165" s="16"/>
      <c r="C1165" s="16"/>
      <c r="D1165" s="16"/>
      <c r="E1165" s="16"/>
      <c r="F1165" s="16"/>
      <c r="G1165" s="16"/>
      <c r="H1165" s="16"/>
      <c r="I1165" s="16"/>
    </row>
    <row r="1166" spans="1:9">
      <c r="A1166" s="8"/>
      <c r="B1166" s="16"/>
      <c r="C1166" s="16"/>
      <c r="D1166" s="16"/>
      <c r="E1166" s="16"/>
      <c r="F1166" s="16"/>
      <c r="G1166" s="16"/>
      <c r="H1166" s="16"/>
      <c r="I1166" s="16"/>
    </row>
    <row r="1167" spans="1:9">
      <c r="A1167" s="8"/>
      <c r="B1167" s="16"/>
      <c r="C1167" s="16"/>
      <c r="D1167" s="16"/>
      <c r="E1167" s="16"/>
      <c r="F1167" s="16"/>
      <c r="G1167" s="16"/>
      <c r="H1167" s="16"/>
      <c r="I1167" s="16"/>
    </row>
    <row r="1168" spans="1:9">
      <c r="A1168" s="8"/>
      <c r="B1168" s="16"/>
      <c r="C1168" s="16"/>
      <c r="D1168" s="16"/>
      <c r="E1168" s="16"/>
      <c r="F1168" s="16"/>
      <c r="G1168" s="16"/>
      <c r="H1168" s="16"/>
      <c r="I1168" s="16"/>
    </row>
    <row r="1169" spans="1:9">
      <c r="A1169" s="8"/>
      <c r="B1169" s="16"/>
      <c r="C1169" s="16"/>
      <c r="D1169" s="16"/>
      <c r="E1169" s="16"/>
      <c r="F1169" s="16"/>
      <c r="G1169" s="16"/>
      <c r="H1169" s="16"/>
      <c r="I1169" s="16"/>
    </row>
    <row r="1170" spans="1:9">
      <c r="A1170" s="8"/>
      <c r="B1170" s="16"/>
      <c r="C1170" s="16"/>
      <c r="D1170" s="16"/>
      <c r="E1170" s="16"/>
      <c r="F1170" s="16"/>
      <c r="G1170" s="16"/>
      <c r="H1170" s="16"/>
      <c r="I1170" s="16"/>
    </row>
    <row r="1171" spans="1:9">
      <c r="A1171" s="8"/>
      <c r="B1171" s="16"/>
      <c r="C1171" s="16"/>
      <c r="D1171" s="16"/>
      <c r="E1171" s="16"/>
      <c r="F1171" s="16"/>
      <c r="G1171" s="16"/>
      <c r="H1171" s="16"/>
      <c r="I1171" s="16"/>
    </row>
    <row r="1172" spans="1:9">
      <c r="A1172" s="8"/>
      <c r="B1172" s="16"/>
      <c r="C1172" s="16"/>
      <c r="D1172" s="16"/>
      <c r="E1172" s="16"/>
      <c r="F1172" s="16"/>
      <c r="G1172" s="16"/>
      <c r="H1172" s="16"/>
      <c r="I1172" s="16"/>
    </row>
    <row r="1173" spans="1:9">
      <c r="A1173" s="8"/>
      <c r="B1173" s="16"/>
      <c r="C1173" s="16"/>
      <c r="D1173" s="16"/>
      <c r="E1173" s="16"/>
      <c r="F1173" s="16"/>
      <c r="G1173" s="16"/>
      <c r="H1173" s="16"/>
      <c r="I1173" s="16"/>
    </row>
    <row r="1174" spans="1:9">
      <c r="A1174" s="8"/>
      <c r="B1174" s="16"/>
      <c r="C1174" s="16"/>
      <c r="D1174" s="16"/>
      <c r="E1174" s="16"/>
      <c r="F1174" s="16"/>
      <c r="G1174" s="16"/>
      <c r="H1174" s="16"/>
      <c r="I1174" s="16"/>
    </row>
    <row r="1175" spans="1:9">
      <c r="A1175" s="8"/>
      <c r="B1175" s="16"/>
      <c r="C1175" s="16"/>
      <c r="D1175" s="16"/>
      <c r="E1175" s="16"/>
      <c r="F1175" s="16"/>
      <c r="G1175" s="16"/>
      <c r="H1175" s="16"/>
      <c r="I1175" s="16"/>
    </row>
    <row r="1176" spans="1:9">
      <c r="A1176" s="8"/>
      <c r="B1176" s="16"/>
      <c r="C1176" s="16"/>
      <c r="D1176" s="16"/>
      <c r="E1176" s="16"/>
      <c r="F1176" s="16"/>
      <c r="G1176" s="16"/>
      <c r="H1176" s="16"/>
      <c r="I1176" s="16"/>
    </row>
    <row r="1177" spans="1:9">
      <c r="A1177" s="8"/>
      <c r="B1177" s="16"/>
      <c r="C1177" s="16"/>
      <c r="D1177" s="16"/>
      <c r="E1177" s="16"/>
      <c r="F1177" s="16"/>
      <c r="G1177" s="16"/>
      <c r="H1177" s="16"/>
      <c r="I1177" s="16"/>
    </row>
    <row r="1178" spans="1:9">
      <c r="A1178" s="8"/>
      <c r="B1178" s="16"/>
      <c r="C1178" s="16"/>
      <c r="D1178" s="16"/>
      <c r="E1178" s="16"/>
      <c r="F1178" s="16"/>
      <c r="G1178" s="16"/>
      <c r="H1178" s="16"/>
      <c r="I1178" s="16"/>
    </row>
    <row r="1179" spans="1:9">
      <c r="A1179" s="8"/>
      <c r="B1179" s="16"/>
      <c r="C1179" s="16"/>
      <c r="D1179" s="16"/>
      <c r="E1179" s="16"/>
      <c r="F1179" s="16"/>
      <c r="G1179" s="16"/>
      <c r="H1179" s="16"/>
      <c r="I1179" s="16"/>
    </row>
    <row r="1180" spans="1:9">
      <c r="A1180" s="8"/>
      <c r="B1180" s="16"/>
      <c r="C1180" s="16"/>
      <c r="D1180" s="16"/>
      <c r="E1180" s="16"/>
      <c r="F1180" s="16"/>
      <c r="G1180" s="16"/>
      <c r="H1180" s="16"/>
      <c r="I1180" s="16"/>
    </row>
    <row r="1181" spans="1:9">
      <c r="A1181" s="8"/>
      <c r="B1181" s="16"/>
      <c r="C1181" s="16"/>
      <c r="D1181" s="16"/>
      <c r="E1181" s="16"/>
      <c r="F1181" s="16"/>
      <c r="G1181" s="16"/>
      <c r="H1181" s="16"/>
      <c r="I1181" s="16"/>
    </row>
    <row r="1182" spans="1:9">
      <c r="A1182" s="8"/>
      <c r="B1182" s="16"/>
      <c r="C1182" s="16"/>
      <c r="D1182" s="16"/>
      <c r="E1182" s="16"/>
      <c r="F1182" s="16"/>
      <c r="G1182" s="16"/>
      <c r="H1182" s="16"/>
      <c r="I1182" s="16"/>
    </row>
    <row r="1183" spans="1:9">
      <c r="A1183" s="8"/>
      <c r="B1183" s="16"/>
      <c r="C1183" s="16"/>
      <c r="D1183" s="16"/>
      <c r="E1183" s="16"/>
      <c r="F1183" s="16"/>
      <c r="G1183" s="16"/>
      <c r="H1183" s="16"/>
      <c r="I1183" s="16"/>
    </row>
    <row r="1184" spans="1:9">
      <c r="A1184" s="8"/>
      <c r="B1184" s="16"/>
      <c r="C1184" s="16"/>
      <c r="D1184" s="16"/>
      <c r="E1184" s="16"/>
      <c r="F1184" s="16"/>
      <c r="G1184" s="16"/>
      <c r="H1184" s="16"/>
      <c r="I1184" s="16"/>
    </row>
    <row r="1185" spans="1:9">
      <c r="A1185" s="8"/>
      <c r="B1185" s="16"/>
      <c r="C1185" s="16"/>
      <c r="D1185" s="16"/>
      <c r="E1185" s="16"/>
      <c r="F1185" s="16"/>
      <c r="G1185" s="16"/>
      <c r="H1185" s="16"/>
      <c r="I1185" s="16"/>
    </row>
    <row r="1186" spans="1:9">
      <c r="A1186" s="8"/>
      <c r="B1186" s="16"/>
      <c r="C1186" s="16"/>
      <c r="D1186" s="16"/>
      <c r="E1186" s="16"/>
      <c r="F1186" s="16"/>
      <c r="G1186" s="16"/>
      <c r="H1186" s="16"/>
      <c r="I1186" s="16"/>
    </row>
    <row r="1187" spans="1:9">
      <c r="A1187" s="8"/>
      <c r="B1187" s="16"/>
      <c r="C1187" s="16"/>
      <c r="D1187" s="16"/>
      <c r="E1187" s="16"/>
      <c r="F1187" s="16"/>
      <c r="G1187" s="16"/>
      <c r="H1187" s="16"/>
      <c r="I1187" s="16"/>
    </row>
    <row r="1188" spans="1:9">
      <c r="A1188" s="8"/>
      <c r="B1188" s="16"/>
      <c r="C1188" s="16"/>
      <c r="D1188" s="16"/>
      <c r="E1188" s="16"/>
      <c r="F1188" s="16"/>
      <c r="G1188" s="16"/>
      <c r="H1188" s="16"/>
      <c r="I1188" s="16"/>
    </row>
    <row r="1189" spans="1:9">
      <c r="A1189" s="8"/>
      <c r="B1189" s="16"/>
      <c r="C1189" s="16"/>
      <c r="D1189" s="16"/>
      <c r="E1189" s="16"/>
      <c r="F1189" s="16"/>
      <c r="G1189" s="16"/>
      <c r="H1189" s="16"/>
      <c r="I1189" s="16"/>
    </row>
    <row r="1190" spans="1:9">
      <c r="A1190" s="8"/>
      <c r="B1190" s="16"/>
      <c r="C1190" s="16"/>
      <c r="D1190" s="16"/>
      <c r="E1190" s="16"/>
      <c r="F1190" s="16"/>
      <c r="G1190" s="16"/>
      <c r="H1190" s="16"/>
      <c r="I1190" s="16"/>
    </row>
    <row r="1191" spans="1:9">
      <c r="A1191" s="8"/>
      <c r="B1191" s="16"/>
      <c r="C1191" s="16"/>
      <c r="D1191" s="16"/>
      <c r="E1191" s="16"/>
      <c r="F1191" s="16"/>
      <c r="G1191" s="16"/>
      <c r="H1191" s="16"/>
      <c r="I1191" s="16"/>
    </row>
    <row r="1192" spans="1:9">
      <c r="A1192" s="8"/>
      <c r="B1192" s="16"/>
      <c r="C1192" s="16"/>
      <c r="D1192" s="16"/>
      <c r="E1192" s="16"/>
      <c r="F1192" s="16"/>
      <c r="G1192" s="16"/>
      <c r="H1192" s="16"/>
      <c r="I1192" s="16"/>
    </row>
    <row r="1193" spans="1:9">
      <c r="A1193" s="8"/>
      <c r="B1193" s="16"/>
      <c r="C1193" s="16"/>
      <c r="D1193" s="16"/>
      <c r="E1193" s="16"/>
      <c r="F1193" s="16"/>
      <c r="G1193" s="16"/>
      <c r="H1193" s="16"/>
      <c r="I1193" s="16"/>
    </row>
    <row r="1194" spans="1:9">
      <c r="A1194" s="8"/>
      <c r="B1194" s="16"/>
      <c r="C1194" s="16"/>
      <c r="D1194" s="16"/>
      <c r="E1194" s="16"/>
      <c r="F1194" s="16"/>
      <c r="G1194" s="16"/>
      <c r="H1194" s="16"/>
      <c r="I1194" s="16"/>
    </row>
    <row r="1195" spans="1:9">
      <c r="A1195" s="8"/>
      <c r="B1195" s="16"/>
      <c r="C1195" s="16"/>
      <c r="D1195" s="16"/>
      <c r="E1195" s="16"/>
      <c r="F1195" s="16"/>
      <c r="G1195" s="16"/>
      <c r="H1195" s="16"/>
      <c r="I1195" s="16"/>
    </row>
    <row r="1196" spans="1:9">
      <c r="A1196" s="8"/>
      <c r="B1196" s="16"/>
      <c r="C1196" s="16"/>
      <c r="D1196" s="16"/>
      <c r="E1196" s="16"/>
      <c r="F1196" s="16"/>
      <c r="G1196" s="16"/>
      <c r="H1196" s="16"/>
      <c r="I1196" s="16"/>
    </row>
    <row r="1197" spans="1:9">
      <c r="A1197" s="8"/>
      <c r="B1197" s="16"/>
      <c r="C1197" s="16"/>
      <c r="D1197" s="16"/>
      <c r="E1197" s="16"/>
      <c r="F1197" s="16"/>
      <c r="G1197" s="16"/>
      <c r="H1197" s="16"/>
      <c r="I1197" s="16"/>
    </row>
    <row r="1198" spans="1:9">
      <c r="A1198" s="8"/>
      <c r="B1198" s="16"/>
      <c r="C1198" s="16"/>
      <c r="D1198" s="16"/>
      <c r="E1198" s="16"/>
      <c r="F1198" s="16"/>
      <c r="G1198" s="16"/>
      <c r="H1198" s="16"/>
      <c r="I1198" s="16"/>
    </row>
    <row r="1199" spans="1:9">
      <c r="A1199" s="8"/>
      <c r="B1199" s="16"/>
      <c r="C1199" s="16"/>
      <c r="D1199" s="16"/>
      <c r="E1199" s="16"/>
      <c r="F1199" s="16"/>
      <c r="G1199" s="16"/>
      <c r="H1199" s="16"/>
      <c r="I1199" s="16"/>
    </row>
    <row r="1200" spans="1:9">
      <c r="A1200" s="8"/>
      <c r="B1200" s="16"/>
      <c r="C1200" s="16"/>
      <c r="D1200" s="16"/>
      <c r="E1200" s="16"/>
      <c r="F1200" s="16"/>
      <c r="G1200" s="16"/>
      <c r="H1200" s="16"/>
      <c r="I1200" s="16"/>
    </row>
    <row r="1201" spans="1:9">
      <c r="A1201" s="8"/>
      <c r="B1201" s="16"/>
      <c r="C1201" s="16"/>
      <c r="D1201" s="16"/>
      <c r="E1201" s="16"/>
      <c r="F1201" s="16"/>
      <c r="G1201" s="16"/>
      <c r="H1201" s="16"/>
      <c r="I1201" s="16"/>
    </row>
    <row r="1202" spans="1:9">
      <c r="A1202" s="8"/>
      <c r="B1202" s="16"/>
      <c r="C1202" s="16"/>
      <c r="D1202" s="16"/>
      <c r="E1202" s="16"/>
      <c r="F1202" s="16"/>
      <c r="G1202" s="16"/>
      <c r="H1202" s="16"/>
      <c r="I1202" s="16"/>
    </row>
    <row r="1203" spans="1:9">
      <c r="A1203" s="8"/>
      <c r="B1203" s="16"/>
      <c r="C1203" s="16"/>
      <c r="D1203" s="16"/>
      <c r="E1203" s="16"/>
      <c r="F1203" s="16"/>
      <c r="G1203" s="16"/>
      <c r="H1203" s="16"/>
      <c r="I1203" s="16"/>
    </row>
    <row r="1204" spans="1:9">
      <c r="A1204" s="8"/>
      <c r="B1204" s="16"/>
      <c r="C1204" s="16"/>
      <c r="D1204" s="16"/>
      <c r="E1204" s="16"/>
      <c r="F1204" s="16"/>
      <c r="G1204" s="16"/>
      <c r="H1204" s="16"/>
      <c r="I1204" s="16"/>
    </row>
    <row r="1205" spans="1:9">
      <c r="A1205" s="8"/>
      <c r="B1205" s="16"/>
      <c r="C1205" s="16"/>
      <c r="D1205" s="16"/>
      <c r="E1205" s="16"/>
      <c r="F1205" s="16"/>
      <c r="G1205" s="16"/>
      <c r="H1205" s="16"/>
      <c r="I1205" s="16"/>
    </row>
    <row r="1206" spans="1:9">
      <c r="A1206" s="8"/>
      <c r="B1206" s="16"/>
      <c r="C1206" s="16"/>
      <c r="D1206" s="16"/>
      <c r="E1206" s="16"/>
      <c r="F1206" s="16"/>
      <c r="G1206" s="16"/>
      <c r="H1206" s="16"/>
      <c r="I1206" s="16"/>
    </row>
    <row r="1207" spans="1:9">
      <c r="A1207" s="8"/>
      <c r="B1207" s="16"/>
      <c r="C1207" s="16"/>
      <c r="D1207" s="16"/>
      <c r="E1207" s="16"/>
      <c r="F1207" s="16"/>
      <c r="G1207" s="16"/>
      <c r="H1207" s="16"/>
      <c r="I1207" s="16"/>
    </row>
    <row r="1208" spans="1:9">
      <c r="A1208" s="8"/>
      <c r="B1208" s="16"/>
      <c r="C1208" s="16"/>
      <c r="D1208" s="16"/>
      <c r="E1208" s="16"/>
      <c r="F1208" s="16"/>
      <c r="G1208" s="16"/>
      <c r="H1208" s="16"/>
      <c r="I1208" s="16"/>
    </row>
    <row r="1209" spans="1:9">
      <c r="A1209" s="8"/>
      <c r="B1209" s="16"/>
      <c r="C1209" s="16"/>
      <c r="D1209" s="16"/>
      <c r="E1209" s="16"/>
      <c r="F1209" s="16"/>
      <c r="G1209" s="16"/>
      <c r="H1209" s="16"/>
      <c r="I1209" s="16"/>
    </row>
    <row r="1210" spans="1:9">
      <c r="A1210" s="8"/>
      <c r="B1210" s="16"/>
      <c r="C1210" s="16"/>
      <c r="D1210" s="16"/>
      <c r="E1210" s="16"/>
      <c r="F1210" s="16"/>
      <c r="G1210" s="16"/>
      <c r="H1210" s="16"/>
      <c r="I1210" s="16"/>
    </row>
    <row r="1211" spans="1:9">
      <c r="A1211" s="8"/>
      <c r="B1211" s="16"/>
      <c r="C1211" s="16"/>
      <c r="D1211" s="16"/>
      <c r="E1211" s="16"/>
      <c r="F1211" s="16"/>
      <c r="G1211" s="16"/>
      <c r="H1211" s="16"/>
      <c r="I1211" s="16"/>
    </row>
    <row r="1212" spans="1:9">
      <c r="A1212" s="8"/>
      <c r="B1212" s="16"/>
      <c r="C1212" s="16"/>
      <c r="D1212" s="16"/>
      <c r="E1212" s="16"/>
      <c r="F1212" s="16"/>
      <c r="G1212" s="16"/>
      <c r="H1212" s="16"/>
      <c r="I1212" s="16"/>
    </row>
    <row r="1213" spans="1:9">
      <c r="A1213" s="8"/>
      <c r="B1213" s="16"/>
      <c r="C1213" s="16"/>
      <c r="D1213" s="16"/>
      <c r="E1213" s="16"/>
      <c r="F1213" s="16"/>
      <c r="G1213" s="16"/>
      <c r="H1213" s="16"/>
      <c r="I1213" s="16"/>
    </row>
    <row r="1214" spans="1:9">
      <c r="A1214" s="8"/>
      <c r="B1214" s="16"/>
      <c r="C1214" s="16"/>
      <c r="D1214" s="16"/>
      <c r="E1214" s="16"/>
      <c r="F1214" s="16"/>
      <c r="G1214" s="16"/>
      <c r="H1214" s="16"/>
      <c r="I1214" s="16"/>
    </row>
    <row r="1215" spans="1:9">
      <c r="A1215" s="8"/>
      <c r="B1215" s="16"/>
      <c r="C1215" s="16"/>
      <c r="D1215" s="16"/>
      <c r="E1215" s="16"/>
      <c r="F1215" s="16"/>
      <c r="G1215" s="16"/>
      <c r="H1215" s="16"/>
      <c r="I1215" s="16"/>
    </row>
    <row r="1216" spans="1:9">
      <c r="A1216" s="8"/>
      <c r="B1216" s="16"/>
      <c r="C1216" s="16"/>
      <c r="D1216" s="16"/>
      <c r="E1216" s="16"/>
      <c r="F1216" s="16"/>
      <c r="G1216" s="16"/>
      <c r="H1216" s="16"/>
      <c r="I1216" s="16"/>
    </row>
    <row r="1217" spans="1:9">
      <c r="A1217" s="8"/>
      <c r="B1217" s="16"/>
      <c r="C1217" s="16"/>
      <c r="D1217" s="16"/>
      <c r="E1217" s="16"/>
      <c r="F1217" s="16"/>
      <c r="G1217" s="16"/>
      <c r="H1217" s="16"/>
      <c r="I1217" s="16"/>
    </row>
    <row r="1218" spans="1:9">
      <c r="A1218" s="8"/>
      <c r="B1218" s="16"/>
      <c r="C1218" s="16"/>
      <c r="D1218" s="16"/>
      <c r="E1218" s="16"/>
      <c r="F1218" s="16"/>
      <c r="G1218" s="16"/>
      <c r="H1218" s="16"/>
      <c r="I1218" s="16"/>
    </row>
    <row r="1219" spans="1:9">
      <c r="A1219" s="8"/>
      <c r="B1219" s="16"/>
      <c r="C1219" s="16"/>
      <c r="D1219" s="16"/>
      <c r="E1219" s="16"/>
      <c r="F1219" s="16"/>
      <c r="G1219" s="16"/>
      <c r="H1219" s="16"/>
      <c r="I1219" s="16"/>
    </row>
    <row r="1220" spans="1:9">
      <c r="A1220" s="8"/>
      <c r="B1220" s="16"/>
      <c r="C1220" s="16"/>
      <c r="D1220" s="16"/>
      <c r="E1220" s="16"/>
      <c r="F1220" s="16"/>
      <c r="G1220" s="16"/>
      <c r="H1220" s="16"/>
      <c r="I1220" s="16"/>
    </row>
    <row r="1221" spans="1:9">
      <c r="A1221" s="8"/>
      <c r="B1221" s="16"/>
      <c r="C1221" s="16"/>
      <c r="D1221" s="16"/>
      <c r="E1221" s="16"/>
      <c r="F1221" s="16"/>
      <c r="G1221" s="16"/>
      <c r="H1221" s="16"/>
      <c r="I1221" s="16"/>
    </row>
    <row r="1222" spans="1:9">
      <c r="A1222" s="8"/>
      <c r="B1222" s="16"/>
      <c r="C1222" s="16"/>
      <c r="D1222" s="16"/>
      <c r="E1222" s="16"/>
      <c r="F1222" s="16"/>
      <c r="G1222" s="16"/>
      <c r="H1222" s="16"/>
      <c r="I1222" s="16"/>
    </row>
    <row r="1223" spans="1:9">
      <c r="A1223" s="8"/>
      <c r="B1223" s="16"/>
      <c r="C1223" s="16"/>
      <c r="D1223" s="16"/>
      <c r="E1223" s="16"/>
      <c r="F1223" s="16"/>
      <c r="G1223" s="16"/>
      <c r="H1223" s="16"/>
      <c r="I1223" s="16"/>
    </row>
    <row r="1224" spans="1:9">
      <c r="A1224" s="8"/>
      <c r="B1224" s="16"/>
      <c r="C1224" s="16"/>
      <c r="D1224" s="16"/>
      <c r="E1224" s="16"/>
      <c r="F1224" s="16"/>
      <c r="G1224" s="16"/>
      <c r="H1224" s="16"/>
      <c r="I1224" s="16"/>
    </row>
    <row r="1225" spans="1:9">
      <c r="A1225" s="8"/>
      <c r="B1225" s="16"/>
      <c r="C1225" s="16"/>
      <c r="D1225" s="16"/>
      <c r="E1225" s="16"/>
      <c r="F1225" s="16"/>
      <c r="G1225" s="16"/>
      <c r="H1225" s="16"/>
      <c r="I1225" s="16"/>
    </row>
    <row r="1226" spans="1:9">
      <c r="A1226" s="8"/>
      <c r="B1226" s="16"/>
      <c r="C1226" s="16"/>
      <c r="D1226" s="16"/>
      <c r="E1226" s="16"/>
      <c r="F1226" s="16"/>
      <c r="G1226" s="16"/>
      <c r="H1226" s="16"/>
      <c r="I1226" s="16"/>
    </row>
    <row r="1227" spans="1:9">
      <c r="A1227" s="8"/>
      <c r="B1227" s="16"/>
      <c r="C1227" s="16"/>
      <c r="D1227" s="16"/>
      <c r="E1227" s="16"/>
      <c r="F1227" s="16"/>
      <c r="G1227" s="16"/>
      <c r="H1227" s="16"/>
      <c r="I1227" s="16"/>
    </row>
    <row r="1228" spans="1:9">
      <c r="A1228" s="8"/>
      <c r="B1228" s="16"/>
      <c r="C1228" s="16"/>
      <c r="D1228" s="16"/>
      <c r="E1228" s="16"/>
      <c r="F1228" s="16"/>
      <c r="G1228" s="16"/>
      <c r="H1228" s="16"/>
      <c r="I1228" s="16"/>
    </row>
    <row r="1229" spans="1:9">
      <c r="A1229" s="8"/>
      <c r="B1229" s="16"/>
      <c r="C1229" s="16"/>
      <c r="D1229" s="16"/>
      <c r="E1229" s="16"/>
      <c r="F1229" s="16"/>
      <c r="G1229" s="16"/>
      <c r="H1229" s="16"/>
      <c r="I1229" s="16"/>
    </row>
    <row r="1230" spans="1:9">
      <c r="A1230" s="8"/>
      <c r="B1230" s="16"/>
      <c r="C1230" s="16"/>
      <c r="D1230" s="16"/>
      <c r="E1230" s="16"/>
      <c r="F1230" s="16"/>
      <c r="G1230" s="16"/>
      <c r="H1230" s="16"/>
      <c r="I1230" s="16"/>
    </row>
    <row r="1231" spans="1:9">
      <c r="A1231" s="8"/>
      <c r="B1231" s="16"/>
      <c r="C1231" s="16"/>
      <c r="D1231" s="16"/>
      <c r="E1231" s="16"/>
      <c r="F1231" s="16"/>
      <c r="G1231" s="16"/>
      <c r="H1231" s="16"/>
      <c r="I1231" s="16"/>
    </row>
    <row r="1232" spans="1:9">
      <c r="A1232" s="8"/>
      <c r="B1232" s="16"/>
      <c r="C1232" s="16"/>
      <c r="D1232" s="16"/>
      <c r="E1232" s="16"/>
      <c r="F1232" s="16"/>
      <c r="G1232" s="16"/>
      <c r="H1232" s="16"/>
      <c r="I1232" s="16"/>
    </row>
    <row r="1233" spans="1:9">
      <c r="A1233" s="8"/>
      <c r="B1233" s="16"/>
      <c r="C1233" s="16"/>
      <c r="D1233" s="16"/>
      <c r="E1233" s="16"/>
      <c r="F1233" s="16"/>
      <c r="G1233" s="16"/>
      <c r="H1233" s="16"/>
      <c r="I1233" s="16"/>
    </row>
    <row r="1234" spans="1:9">
      <c r="A1234" s="8"/>
      <c r="B1234" s="16"/>
      <c r="C1234" s="16"/>
      <c r="D1234" s="16"/>
      <c r="E1234" s="16"/>
      <c r="F1234" s="16"/>
      <c r="G1234" s="16"/>
      <c r="H1234" s="16"/>
      <c r="I1234" s="16"/>
    </row>
    <row r="1235" spans="1:9">
      <c r="A1235" s="8"/>
      <c r="B1235" s="16"/>
      <c r="C1235" s="16"/>
      <c r="D1235" s="16"/>
      <c r="E1235" s="16"/>
      <c r="F1235" s="16"/>
      <c r="G1235" s="16"/>
      <c r="H1235" s="16"/>
      <c r="I1235" s="16"/>
    </row>
    <row r="1236" spans="1:9">
      <c r="A1236" s="8"/>
      <c r="B1236" s="16"/>
      <c r="C1236" s="16"/>
      <c r="D1236" s="16"/>
      <c r="E1236" s="16"/>
      <c r="F1236" s="16"/>
      <c r="G1236" s="16"/>
      <c r="H1236" s="16"/>
      <c r="I1236" s="16"/>
    </row>
    <row r="1237" spans="1:9">
      <c r="A1237" s="8"/>
      <c r="B1237" s="16"/>
      <c r="C1237" s="16"/>
      <c r="D1237" s="16"/>
      <c r="E1237" s="16"/>
      <c r="F1237" s="16"/>
      <c r="G1237" s="16"/>
      <c r="H1237" s="16"/>
      <c r="I1237" s="16"/>
    </row>
    <row r="1238" spans="1:9">
      <c r="A1238" s="8"/>
      <c r="B1238" s="16"/>
      <c r="C1238" s="16"/>
      <c r="D1238" s="16"/>
      <c r="E1238" s="16"/>
      <c r="F1238" s="16"/>
      <c r="G1238" s="16"/>
      <c r="H1238" s="16"/>
      <c r="I1238" s="16"/>
    </row>
    <row r="1239" spans="1:9">
      <c r="A1239" s="8"/>
      <c r="B1239" s="16"/>
      <c r="C1239" s="16"/>
      <c r="D1239" s="16"/>
      <c r="E1239" s="16"/>
      <c r="F1239" s="16"/>
      <c r="G1239" s="16"/>
      <c r="H1239" s="16"/>
      <c r="I1239" s="16"/>
    </row>
    <row r="1240" spans="1:9">
      <c r="A1240" s="8"/>
      <c r="B1240" s="16"/>
      <c r="C1240" s="16"/>
      <c r="D1240" s="16"/>
      <c r="E1240" s="16"/>
      <c r="F1240" s="16"/>
      <c r="G1240" s="16"/>
      <c r="H1240" s="16"/>
      <c r="I1240" s="16"/>
    </row>
    <row r="1241" spans="1:9">
      <c r="A1241" s="8"/>
      <c r="B1241" s="16"/>
      <c r="C1241" s="16"/>
      <c r="D1241" s="16"/>
      <c r="E1241" s="16"/>
      <c r="F1241" s="16"/>
      <c r="G1241" s="16"/>
      <c r="H1241" s="16"/>
      <c r="I1241" s="16"/>
    </row>
    <row r="1242" spans="1:9">
      <c r="A1242" s="8"/>
      <c r="B1242" s="16"/>
      <c r="C1242" s="16"/>
      <c r="D1242" s="16"/>
      <c r="E1242" s="16"/>
      <c r="F1242" s="16"/>
      <c r="G1242" s="16"/>
      <c r="H1242" s="16"/>
      <c r="I1242" s="16"/>
    </row>
    <row r="1243" spans="1:9">
      <c r="A1243" s="8"/>
      <c r="B1243" s="16"/>
      <c r="C1243" s="16"/>
      <c r="D1243" s="16"/>
      <c r="E1243" s="16"/>
      <c r="F1243" s="16"/>
      <c r="G1243" s="16"/>
      <c r="H1243" s="16"/>
      <c r="I1243" s="16"/>
    </row>
    <row r="1244" spans="1:9">
      <c r="A1244" s="8"/>
      <c r="B1244" s="16"/>
      <c r="C1244" s="16"/>
      <c r="D1244" s="16"/>
      <c r="E1244" s="16"/>
      <c r="F1244" s="16"/>
      <c r="G1244" s="16"/>
      <c r="H1244" s="16"/>
      <c r="I1244" s="16"/>
    </row>
    <row r="1245" spans="1:9">
      <c r="A1245" s="8"/>
      <c r="B1245" s="16"/>
      <c r="C1245" s="16"/>
      <c r="D1245" s="16"/>
      <c r="E1245" s="16"/>
      <c r="F1245" s="16"/>
      <c r="G1245" s="16"/>
      <c r="H1245" s="16"/>
      <c r="I1245" s="16"/>
    </row>
    <row r="1246" spans="1:9">
      <c r="A1246" s="8"/>
      <c r="B1246" s="16"/>
      <c r="C1246" s="16"/>
      <c r="D1246" s="16"/>
      <c r="E1246" s="16"/>
      <c r="F1246" s="16"/>
      <c r="G1246" s="16"/>
      <c r="H1246" s="16"/>
      <c r="I1246" s="16"/>
    </row>
    <row r="1247" spans="1:9">
      <c r="A1247" s="8"/>
      <c r="B1247" s="16"/>
      <c r="C1247" s="16"/>
      <c r="D1247" s="16"/>
      <c r="E1247" s="16"/>
      <c r="F1247" s="16"/>
      <c r="G1247" s="16"/>
      <c r="H1247" s="16"/>
      <c r="I1247" s="16"/>
    </row>
    <row r="1248" spans="1:9">
      <c r="A1248" s="8"/>
      <c r="B1248" s="16"/>
      <c r="C1248" s="16"/>
      <c r="D1248" s="16"/>
      <c r="E1248" s="16"/>
      <c r="F1248" s="16"/>
      <c r="G1248" s="16"/>
      <c r="H1248" s="16"/>
      <c r="I1248" s="16"/>
    </row>
    <row r="1249" spans="1:9">
      <c r="A1249" s="8"/>
      <c r="B1249" s="16"/>
      <c r="C1249" s="16"/>
      <c r="D1249" s="16"/>
      <c r="E1249" s="16"/>
      <c r="F1249" s="16"/>
      <c r="G1249" s="16"/>
      <c r="H1249" s="16"/>
      <c r="I1249" s="16"/>
    </row>
    <row r="1250" spans="1:9">
      <c r="A1250" s="8"/>
      <c r="B1250" s="16"/>
      <c r="C1250" s="16"/>
      <c r="D1250" s="16"/>
      <c r="E1250" s="16"/>
      <c r="F1250" s="16"/>
      <c r="G1250" s="16"/>
      <c r="H1250" s="16"/>
      <c r="I1250" s="16"/>
    </row>
    <row r="1251" spans="1:9">
      <c r="A1251" s="8"/>
      <c r="B1251" s="16"/>
      <c r="C1251" s="16"/>
      <c r="D1251" s="16"/>
      <c r="E1251" s="16"/>
      <c r="F1251" s="16"/>
      <c r="G1251" s="16"/>
      <c r="H1251" s="16"/>
      <c r="I1251" s="16"/>
    </row>
    <row r="1252" spans="1:9">
      <c r="A1252" s="8"/>
      <c r="B1252" s="16"/>
      <c r="C1252" s="16"/>
      <c r="D1252" s="16"/>
      <c r="E1252" s="16"/>
      <c r="F1252" s="16"/>
      <c r="G1252" s="16"/>
      <c r="H1252" s="16"/>
      <c r="I1252" s="16"/>
    </row>
    <row r="1253" spans="1:9">
      <c r="A1253" s="8"/>
      <c r="B1253" s="16"/>
      <c r="C1253" s="16"/>
      <c r="D1253" s="16"/>
      <c r="E1253" s="16"/>
      <c r="F1253" s="16"/>
      <c r="G1253" s="16"/>
      <c r="H1253" s="16"/>
      <c r="I1253" s="16"/>
    </row>
    <row r="1254" spans="1:9">
      <c r="A1254" s="8"/>
      <c r="B1254" s="16"/>
      <c r="C1254" s="16"/>
      <c r="D1254" s="16"/>
      <c r="E1254" s="16"/>
      <c r="F1254" s="16"/>
      <c r="G1254" s="16"/>
      <c r="H1254" s="16"/>
      <c r="I1254" s="16"/>
    </row>
    <row r="1255" spans="1:9">
      <c r="A1255" s="8"/>
      <c r="B1255" s="16"/>
      <c r="C1255" s="16"/>
      <c r="D1255" s="16"/>
      <c r="E1255" s="16"/>
      <c r="F1255" s="16"/>
      <c r="G1255" s="16"/>
      <c r="H1255" s="16"/>
      <c r="I1255" s="16"/>
    </row>
    <row r="1256" spans="1:9">
      <c r="A1256" s="8"/>
      <c r="B1256" s="16"/>
      <c r="C1256" s="16"/>
      <c r="D1256" s="16"/>
      <c r="E1256" s="16"/>
      <c r="F1256" s="16"/>
      <c r="G1256" s="16"/>
      <c r="H1256" s="16"/>
      <c r="I1256" s="16"/>
    </row>
    <row r="1257" spans="1:9">
      <c r="A1257" s="8"/>
      <c r="B1257" s="16"/>
      <c r="C1257" s="16"/>
      <c r="D1257" s="16"/>
      <c r="E1257" s="16"/>
      <c r="F1257" s="16"/>
      <c r="G1257" s="16"/>
      <c r="H1257" s="16"/>
      <c r="I1257" s="16"/>
    </row>
    <row r="1258" spans="1:9">
      <c r="A1258" s="8"/>
      <c r="B1258" s="16"/>
      <c r="C1258" s="16"/>
      <c r="D1258" s="16"/>
      <c r="E1258" s="16"/>
      <c r="F1258" s="16"/>
      <c r="G1258" s="16"/>
      <c r="H1258" s="16"/>
      <c r="I1258" s="16"/>
    </row>
    <row r="1259" spans="1:9">
      <c r="A1259" s="8"/>
      <c r="B1259" s="16"/>
      <c r="C1259" s="16"/>
      <c r="D1259" s="16"/>
      <c r="E1259" s="16"/>
      <c r="F1259" s="16"/>
      <c r="G1259" s="16"/>
      <c r="H1259" s="16"/>
      <c r="I1259" s="16"/>
    </row>
    <row r="1260" spans="1:9">
      <c r="A1260" s="8"/>
      <c r="B1260" s="16"/>
      <c r="C1260" s="16"/>
      <c r="D1260" s="16"/>
      <c r="E1260" s="16"/>
      <c r="F1260" s="16"/>
      <c r="G1260" s="16"/>
      <c r="H1260" s="16"/>
      <c r="I1260" s="16"/>
    </row>
    <row r="1261" spans="1:9">
      <c r="A1261" s="8"/>
      <c r="B1261" s="16"/>
      <c r="C1261" s="16"/>
      <c r="D1261" s="16"/>
      <c r="E1261" s="16"/>
      <c r="F1261" s="16"/>
      <c r="G1261" s="16"/>
      <c r="H1261" s="16"/>
      <c r="I1261" s="16"/>
    </row>
    <row r="1262" spans="1:9">
      <c r="A1262" s="8"/>
      <c r="B1262" s="16"/>
      <c r="C1262" s="16"/>
      <c r="D1262" s="16"/>
      <c r="E1262" s="16"/>
      <c r="F1262" s="16"/>
      <c r="G1262" s="16"/>
      <c r="H1262" s="16"/>
      <c r="I1262" s="16"/>
    </row>
    <row r="1263" spans="1:9">
      <c r="A1263" s="8"/>
      <c r="B1263" s="16"/>
      <c r="C1263" s="16"/>
      <c r="D1263" s="16"/>
      <c r="E1263" s="16"/>
      <c r="F1263" s="16"/>
      <c r="G1263" s="16"/>
      <c r="H1263" s="16"/>
      <c r="I1263" s="16"/>
    </row>
    <row r="1264" spans="1:9">
      <c r="A1264" s="8"/>
      <c r="B1264" s="16"/>
      <c r="C1264" s="16"/>
      <c r="D1264" s="16"/>
      <c r="E1264" s="16"/>
      <c r="F1264" s="16"/>
      <c r="G1264" s="16"/>
      <c r="H1264" s="16"/>
      <c r="I1264" s="16"/>
    </row>
    <row r="1265" spans="1:9">
      <c r="A1265" s="8"/>
      <c r="B1265" s="16"/>
      <c r="C1265" s="16"/>
      <c r="D1265" s="16"/>
      <c r="E1265" s="16"/>
      <c r="F1265" s="16"/>
      <c r="G1265" s="16"/>
      <c r="H1265" s="16"/>
      <c r="I1265" s="16"/>
    </row>
    <row r="1266" spans="1:9">
      <c r="A1266" s="8"/>
      <c r="B1266" s="16"/>
      <c r="C1266" s="16"/>
      <c r="D1266" s="16"/>
      <c r="E1266" s="16"/>
      <c r="F1266" s="16"/>
      <c r="G1266" s="16"/>
      <c r="H1266" s="16"/>
      <c r="I1266" s="16"/>
    </row>
    <row r="1267" spans="1:9">
      <c r="A1267" s="8"/>
      <c r="B1267" s="16"/>
      <c r="C1267" s="16"/>
      <c r="D1267" s="16"/>
      <c r="E1267" s="16"/>
      <c r="F1267" s="16"/>
      <c r="G1267" s="16"/>
      <c r="H1267" s="16"/>
      <c r="I1267" s="16"/>
    </row>
    <row r="1268" spans="1:9">
      <c r="A1268" s="8"/>
      <c r="B1268" s="16"/>
      <c r="C1268" s="16"/>
      <c r="D1268" s="16"/>
      <c r="E1268" s="16"/>
      <c r="F1268" s="16"/>
      <c r="G1268" s="16"/>
      <c r="H1268" s="16"/>
      <c r="I1268" s="16"/>
    </row>
    <row r="1269" spans="1:9">
      <c r="A1269" s="8"/>
      <c r="B1269" s="16"/>
      <c r="C1269" s="16"/>
      <c r="D1269" s="16"/>
      <c r="E1269" s="16"/>
      <c r="F1269" s="16"/>
      <c r="G1269" s="16"/>
      <c r="H1269" s="16"/>
      <c r="I1269" s="16"/>
    </row>
    <row r="1270" spans="1:9">
      <c r="A1270" s="8"/>
      <c r="B1270" s="16"/>
      <c r="C1270" s="16"/>
      <c r="D1270" s="16"/>
      <c r="E1270" s="16"/>
      <c r="F1270" s="16"/>
      <c r="G1270" s="16"/>
      <c r="H1270" s="16"/>
      <c r="I1270" s="16"/>
    </row>
    <row r="1271" spans="1:9">
      <c r="A1271" s="8"/>
      <c r="B1271" s="16"/>
      <c r="C1271" s="16"/>
      <c r="D1271" s="16"/>
      <c r="E1271" s="16"/>
      <c r="F1271" s="16"/>
      <c r="G1271" s="16"/>
      <c r="H1271" s="16"/>
      <c r="I1271" s="16"/>
    </row>
    <row r="1272" spans="1:9">
      <c r="A1272" s="8"/>
      <c r="B1272" s="16"/>
      <c r="C1272" s="16"/>
      <c r="D1272" s="16"/>
      <c r="E1272" s="16"/>
      <c r="F1272" s="16"/>
      <c r="G1272" s="16"/>
      <c r="H1272" s="16"/>
      <c r="I1272" s="16"/>
    </row>
    <row r="1273" spans="1:9">
      <c r="A1273" s="8"/>
      <c r="B1273" s="16"/>
      <c r="C1273" s="16"/>
      <c r="D1273" s="16"/>
      <c r="E1273" s="16"/>
      <c r="F1273" s="16"/>
      <c r="G1273" s="16"/>
      <c r="H1273" s="16"/>
      <c r="I1273" s="16"/>
    </row>
    <row r="1274" spans="1:9">
      <c r="A1274" s="8"/>
      <c r="B1274" s="16"/>
      <c r="C1274" s="16"/>
      <c r="D1274" s="16"/>
      <c r="E1274" s="16"/>
      <c r="F1274" s="16"/>
      <c r="G1274" s="16"/>
      <c r="H1274" s="16"/>
      <c r="I1274" s="16"/>
    </row>
    <row r="1275" spans="1:9">
      <c r="A1275" s="8"/>
      <c r="B1275" s="16"/>
      <c r="C1275" s="16"/>
      <c r="D1275" s="16"/>
      <c r="E1275" s="16"/>
      <c r="F1275" s="16"/>
      <c r="G1275" s="16"/>
      <c r="H1275" s="16"/>
      <c r="I1275" s="16"/>
    </row>
    <row r="1276" spans="1:9">
      <c r="A1276" s="8"/>
      <c r="B1276" s="16"/>
      <c r="C1276" s="16"/>
      <c r="D1276" s="16"/>
      <c r="E1276" s="16"/>
      <c r="F1276" s="16"/>
      <c r="G1276" s="16"/>
      <c r="H1276" s="16"/>
      <c r="I1276" s="16"/>
    </row>
    <row r="1277" spans="1:9">
      <c r="A1277" s="8"/>
      <c r="B1277" s="16"/>
      <c r="C1277" s="16"/>
      <c r="D1277" s="16"/>
      <c r="E1277" s="16"/>
      <c r="F1277" s="16"/>
      <c r="G1277" s="16"/>
      <c r="H1277" s="16"/>
      <c r="I1277" s="16"/>
    </row>
    <row r="1278" spans="1:9">
      <c r="A1278" s="8"/>
      <c r="B1278" s="16"/>
      <c r="C1278" s="16"/>
      <c r="D1278" s="16"/>
      <c r="E1278" s="16"/>
      <c r="F1278" s="16"/>
      <c r="G1278" s="16"/>
      <c r="H1278" s="16"/>
      <c r="I1278" s="16"/>
    </row>
    <row r="1279" spans="1:9">
      <c r="A1279" s="8"/>
      <c r="B1279" s="16"/>
      <c r="C1279" s="16"/>
      <c r="D1279" s="16"/>
      <c r="E1279" s="16"/>
      <c r="F1279" s="16"/>
      <c r="G1279" s="16"/>
      <c r="H1279" s="16"/>
      <c r="I1279" s="16"/>
    </row>
    <row r="1280" spans="1:9">
      <c r="A1280" s="8"/>
      <c r="B1280" s="16"/>
      <c r="C1280" s="16"/>
      <c r="D1280" s="16"/>
      <c r="E1280" s="16"/>
      <c r="F1280" s="16"/>
      <c r="G1280" s="16"/>
      <c r="H1280" s="16"/>
      <c r="I1280" s="16"/>
    </row>
    <row r="1281" spans="1:9">
      <c r="A1281" s="8"/>
      <c r="B1281" s="16"/>
      <c r="C1281" s="16"/>
      <c r="D1281" s="16"/>
      <c r="E1281" s="16"/>
      <c r="F1281" s="16"/>
      <c r="G1281" s="16"/>
      <c r="H1281" s="16"/>
      <c r="I1281" s="16"/>
    </row>
    <row r="1282" spans="1:9">
      <c r="A1282" s="8"/>
      <c r="B1282" s="16"/>
      <c r="C1282" s="16"/>
      <c r="D1282" s="16"/>
      <c r="E1282" s="16"/>
      <c r="F1282" s="16"/>
      <c r="G1282" s="16"/>
      <c r="H1282" s="16"/>
      <c r="I1282" s="16"/>
    </row>
    <row r="1283" spans="1:9">
      <c r="A1283" s="8"/>
      <c r="B1283" s="16"/>
      <c r="C1283" s="16"/>
      <c r="D1283" s="16"/>
      <c r="E1283" s="16"/>
      <c r="F1283" s="16"/>
      <c r="G1283" s="16"/>
      <c r="H1283" s="16"/>
      <c r="I1283" s="16"/>
    </row>
    <row r="1284" spans="1:9">
      <c r="A1284" s="8"/>
      <c r="B1284" s="16"/>
      <c r="C1284" s="16"/>
      <c r="D1284" s="16"/>
      <c r="E1284" s="16"/>
      <c r="F1284" s="16"/>
      <c r="G1284" s="16"/>
      <c r="H1284" s="16"/>
      <c r="I1284" s="16"/>
    </row>
    <row r="1285" spans="1:9">
      <c r="A1285" s="8"/>
      <c r="B1285" s="16"/>
      <c r="C1285" s="16"/>
      <c r="D1285" s="16"/>
      <c r="E1285" s="16"/>
      <c r="F1285" s="16"/>
      <c r="G1285" s="16"/>
      <c r="H1285" s="16"/>
      <c r="I1285" s="16"/>
    </row>
    <row r="1286" spans="1:9">
      <c r="A1286" s="8"/>
      <c r="B1286" s="16"/>
      <c r="C1286" s="16"/>
      <c r="D1286" s="16"/>
      <c r="E1286" s="16"/>
      <c r="F1286" s="16"/>
      <c r="G1286" s="16"/>
      <c r="H1286" s="16"/>
      <c r="I1286" s="16"/>
    </row>
    <row r="1287" spans="1:9">
      <c r="A1287" s="8"/>
      <c r="B1287" s="16"/>
      <c r="C1287" s="16"/>
      <c r="D1287" s="16"/>
      <c r="E1287" s="16"/>
      <c r="F1287" s="16"/>
      <c r="G1287" s="16"/>
      <c r="H1287" s="16"/>
      <c r="I1287" s="16"/>
    </row>
    <row r="1288" spans="1:9">
      <c r="A1288" s="8"/>
      <c r="B1288" s="16"/>
      <c r="C1288" s="16"/>
      <c r="D1288" s="16"/>
      <c r="E1288" s="16"/>
      <c r="F1288" s="16"/>
      <c r="G1288" s="16"/>
      <c r="H1288" s="16"/>
      <c r="I1288" s="16"/>
    </row>
    <row r="1289" spans="1:9">
      <c r="A1289" s="8"/>
      <c r="B1289" s="16"/>
      <c r="C1289" s="16"/>
      <c r="D1289" s="16"/>
      <c r="E1289" s="16"/>
      <c r="F1289" s="16"/>
      <c r="G1289" s="16"/>
      <c r="H1289" s="16"/>
      <c r="I1289" s="16"/>
    </row>
    <row r="1290" spans="1:9">
      <c r="A1290" s="8"/>
      <c r="B1290" s="16"/>
      <c r="C1290" s="16"/>
      <c r="D1290" s="16"/>
      <c r="E1290" s="16"/>
      <c r="F1290" s="16"/>
      <c r="G1290" s="16"/>
      <c r="H1290" s="16"/>
      <c r="I1290" s="16"/>
    </row>
    <row r="1291" spans="1:9">
      <c r="A1291" s="8"/>
      <c r="B1291" s="16"/>
      <c r="C1291" s="16"/>
      <c r="D1291" s="16"/>
      <c r="E1291" s="16"/>
      <c r="F1291" s="16"/>
      <c r="G1291" s="16"/>
      <c r="H1291" s="16"/>
      <c r="I1291" s="16"/>
    </row>
    <row r="1292" spans="1:9">
      <c r="A1292" s="8"/>
      <c r="B1292" s="16"/>
      <c r="C1292" s="16"/>
      <c r="D1292" s="16"/>
      <c r="E1292" s="16"/>
      <c r="F1292" s="16"/>
      <c r="G1292" s="16"/>
      <c r="H1292" s="16"/>
      <c r="I1292" s="16"/>
    </row>
    <row r="1293" spans="1:9">
      <c r="A1293" s="8"/>
      <c r="B1293" s="16"/>
      <c r="C1293" s="16"/>
      <c r="D1293" s="16"/>
      <c r="E1293" s="16"/>
      <c r="F1293" s="16"/>
      <c r="G1293" s="16"/>
      <c r="H1293" s="16"/>
      <c r="I1293" s="16"/>
    </row>
    <row r="1294" spans="1:9">
      <c r="A1294" s="8"/>
      <c r="B1294" s="16"/>
      <c r="C1294" s="16"/>
      <c r="D1294" s="16"/>
      <c r="E1294" s="16"/>
      <c r="F1294" s="16"/>
      <c r="G1294" s="16"/>
      <c r="H1294" s="16"/>
      <c r="I1294" s="16"/>
    </row>
    <row r="1295" spans="1:9">
      <c r="A1295" s="8"/>
      <c r="B1295" s="16"/>
      <c r="C1295" s="16"/>
      <c r="D1295" s="16"/>
      <c r="E1295" s="16"/>
      <c r="F1295" s="16"/>
      <c r="G1295" s="16"/>
      <c r="H1295" s="16"/>
      <c r="I1295" s="16"/>
    </row>
    <row r="1296" spans="1:9">
      <c r="A1296" s="8"/>
      <c r="B1296" s="16"/>
      <c r="C1296" s="16"/>
      <c r="D1296" s="16"/>
      <c r="E1296" s="16"/>
      <c r="F1296" s="16"/>
      <c r="G1296" s="16"/>
      <c r="H1296" s="16"/>
      <c r="I1296" s="16"/>
    </row>
    <row r="1297" spans="1:9">
      <c r="A1297" s="8"/>
      <c r="B1297" s="16"/>
      <c r="C1297" s="16"/>
      <c r="D1297" s="16"/>
      <c r="E1297" s="16"/>
      <c r="F1297" s="16"/>
      <c r="G1297" s="16"/>
      <c r="H1297" s="16"/>
      <c r="I1297" s="16"/>
    </row>
    <row r="1298" spans="1:9">
      <c r="A1298" s="8"/>
      <c r="B1298" s="16"/>
      <c r="C1298" s="16"/>
      <c r="D1298" s="16"/>
      <c r="E1298" s="16"/>
      <c r="F1298" s="16"/>
      <c r="G1298" s="16"/>
      <c r="H1298" s="16"/>
      <c r="I1298" s="16"/>
    </row>
    <row r="1299" spans="1:9">
      <c r="A1299" s="8"/>
      <c r="B1299" s="16"/>
      <c r="C1299" s="16"/>
      <c r="D1299" s="16"/>
      <c r="E1299" s="16"/>
      <c r="F1299" s="16"/>
      <c r="G1299" s="16"/>
      <c r="H1299" s="16"/>
      <c r="I1299" s="16"/>
    </row>
    <row r="1300" spans="1:9">
      <c r="A1300" s="8"/>
      <c r="B1300" s="16"/>
      <c r="C1300" s="16"/>
      <c r="D1300" s="16"/>
      <c r="E1300" s="16"/>
      <c r="F1300" s="16"/>
      <c r="G1300" s="16"/>
      <c r="H1300" s="16"/>
      <c r="I1300" s="16"/>
    </row>
    <row r="1301" spans="1:9">
      <c r="A1301" s="8"/>
      <c r="B1301" s="16"/>
      <c r="C1301" s="16"/>
      <c r="D1301" s="16"/>
      <c r="E1301" s="16"/>
      <c r="F1301" s="16"/>
      <c r="G1301" s="16"/>
      <c r="H1301" s="16"/>
      <c r="I1301" s="16"/>
    </row>
    <row r="1302" spans="1:9">
      <c r="A1302" s="8"/>
      <c r="B1302" s="16"/>
      <c r="C1302" s="16"/>
      <c r="D1302" s="16"/>
      <c r="E1302" s="16"/>
      <c r="F1302" s="16"/>
      <c r="G1302" s="16"/>
      <c r="H1302" s="16"/>
      <c r="I1302" s="16"/>
    </row>
    <row r="1303" spans="1:9">
      <c r="A1303" s="8"/>
      <c r="B1303" s="16"/>
      <c r="C1303" s="16"/>
      <c r="D1303" s="16"/>
      <c r="E1303" s="16"/>
      <c r="F1303" s="16"/>
      <c r="G1303" s="16"/>
      <c r="H1303" s="16"/>
      <c r="I1303" s="16"/>
    </row>
    <row r="1304" spans="1:9">
      <c r="A1304" s="8"/>
      <c r="B1304" s="16"/>
      <c r="C1304" s="16"/>
      <c r="D1304" s="16"/>
      <c r="E1304" s="16"/>
      <c r="F1304" s="16"/>
      <c r="G1304" s="16"/>
      <c r="H1304" s="16"/>
      <c r="I1304" s="16"/>
    </row>
    <row r="1305" spans="1:9">
      <c r="A1305" s="8"/>
      <c r="B1305" s="16"/>
      <c r="C1305" s="16"/>
      <c r="D1305" s="16"/>
      <c r="E1305" s="16"/>
      <c r="F1305" s="16"/>
      <c r="G1305" s="16"/>
      <c r="H1305" s="16"/>
      <c r="I1305" s="16"/>
    </row>
    <row r="1306" spans="1:9">
      <c r="A1306" s="8"/>
      <c r="B1306" s="16"/>
      <c r="C1306" s="16"/>
      <c r="D1306" s="16"/>
      <c r="E1306" s="16"/>
      <c r="F1306" s="16"/>
      <c r="G1306" s="16"/>
      <c r="H1306" s="16"/>
      <c r="I1306" s="16"/>
    </row>
    <row r="1307" spans="1:9">
      <c r="A1307" s="8"/>
      <c r="B1307" s="16"/>
      <c r="C1307" s="16"/>
      <c r="D1307" s="16"/>
      <c r="E1307" s="16"/>
      <c r="F1307" s="16"/>
      <c r="G1307" s="16"/>
      <c r="H1307" s="16"/>
      <c r="I1307" s="16"/>
    </row>
    <row r="1308" spans="1:9">
      <c r="A1308" s="8"/>
      <c r="B1308" s="16"/>
      <c r="C1308" s="16"/>
      <c r="D1308" s="16"/>
      <c r="E1308" s="16"/>
      <c r="F1308" s="16"/>
      <c r="G1308" s="16"/>
      <c r="H1308" s="16"/>
      <c r="I1308" s="16"/>
    </row>
    <row r="1309" spans="1:9">
      <c r="A1309" s="8"/>
      <c r="B1309" s="16"/>
      <c r="C1309" s="16"/>
      <c r="D1309" s="16"/>
      <c r="E1309" s="16"/>
      <c r="F1309" s="16"/>
      <c r="G1309" s="16"/>
      <c r="H1309" s="16"/>
      <c r="I1309" s="16"/>
    </row>
    <row r="1310" spans="1:9">
      <c r="A1310" s="8"/>
      <c r="B1310" s="16"/>
      <c r="C1310" s="16"/>
      <c r="D1310" s="16"/>
      <c r="E1310" s="16"/>
      <c r="F1310" s="16"/>
      <c r="G1310" s="16"/>
      <c r="H1310" s="16"/>
      <c r="I1310" s="16"/>
    </row>
    <row r="1311" spans="1:9">
      <c r="A1311" s="8"/>
      <c r="B1311" s="16"/>
      <c r="C1311" s="16"/>
      <c r="D1311" s="16"/>
      <c r="E1311" s="16"/>
      <c r="F1311" s="16"/>
      <c r="G1311" s="16"/>
      <c r="H1311" s="16"/>
      <c r="I1311" s="16"/>
    </row>
    <row r="1312" spans="1:9">
      <c r="A1312" s="8"/>
      <c r="B1312" s="16"/>
      <c r="C1312" s="16"/>
      <c r="D1312" s="16"/>
      <c r="E1312" s="16"/>
      <c r="F1312" s="16"/>
      <c r="G1312" s="16"/>
      <c r="H1312" s="16"/>
      <c r="I1312" s="16"/>
    </row>
    <row r="1313" spans="1:9">
      <c r="A1313" s="8"/>
      <c r="B1313" s="16"/>
      <c r="C1313" s="16"/>
      <c r="D1313" s="16"/>
      <c r="E1313" s="16"/>
      <c r="F1313" s="16"/>
      <c r="G1313" s="16"/>
      <c r="H1313" s="16"/>
      <c r="I1313" s="16"/>
    </row>
    <row r="1314" spans="1:9">
      <c r="A1314" s="8"/>
      <c r="B1314" s="16"/>
      <c r="C1314" s="16"/>
      <c r="D1314" s="16"/>
      <c r="E1314" s="16"/>
      <c r="F1314" s="16"/>
      <c r="G1314" s="16"/>
      <c r="H1314" s="16"/>
      <c r="I1314" s="16"/>
    </row>
    <row r="1315" spans="1:9">
      <c r="A1315" s="8"/>
      <c r="B1315" s="16"/>
      <c r="C1315" s="16"/>
      <c r="D1315" s="16"/>
      <c r="E1315" s="16"/>
      <c r="F1315" s="16"/>
      <c r="G1315" s="16"/>
      <c r="H1315" s="16"/>
      <c r="I1315" s="16"/>
    </row>
    <row r="1316" spans="1:9">
      <c r="A1316" s="8"/>
      <c r="B1316" s="16"/>
      <c r="C1316" s="16"/>
      <c r="D1316" s="16"/>
      <c r="E1316" s="16"/>
      <c r="F1316" s="16"/>
      <c r="G1316" s="16"/>
      <c r="H1316" s="16"/>
      <c r="I1316" s="16"/>
    </row>
    <row r="1317" spans="1:9">
      <c r="A1317" s="8"/>
      <c r="B1317" s="16"/>
      <c r="C1317" s="16"/>
      <c r="D1317" s="16"/>
      <c r="E1317" s="16"/>
      <c r="F1317" s="16"/>
      <c r="G1317" s="16"/>
      <c r="H1317" s="16"/>
      <c r="I1317" s="16"/>
    </row>
    <row r="1318" spans="1:9">
      <c r="A1318" s="8"/>
      <c r="B1318" s="16"/>
      <c r="C1318" s="16"/>
      <c r="D1318" s="16"/>
      <c r="E1318" s="16"/>
      <c r="F1318" s="16"/>
      <c r="G1318" s="16"/>
      <c r="H1318" s="16"/>
      <c r="I1318" s="16"/>
    </row>
    <row r="1319" spans="1:9">
      <c r="A1319" s="8"/>
      <c r="B1319" s="16"/>
      <c r="C1319" s="16"/>
      <c r="D1319" s="16"/>
      <c r="E1319" s="16"/>
      <c r="F1319" s="16"/>
      <c r="G1319" s="16"/>
      <c r="H1319" s="16"/>
      <c r="I1319" s="16"/>
    </row>
    <row r="1320" spans="1:9">
      <c r="A1320" s="8"/>
      <c r="B1320" s="16"/>
      <c r="C1320" s="16"/>
      <c r="D1320" s="16"/>
      <c r="E1320" s="16"/>
      <c r="F1320" s="16"/>
      <c r="G1320" s="16"/>
      <c r="H1320" s="16"/>
      <c r="I1320" s="16"/>
    </row>
    <row r="1321" spans="1:9">
      <c r="A1321" s="8"/>
      <c r="B1321" s="16"/>
      <c r="C1321" s="16"/>
      <c r="D1321" s="16"/>
      <c r="E1321" s="16"/>
      <c r="F1321" s="16"/>
      <c r="G1321" s="16"/>
      <c r="H1321" s="16"/>
      <c r="I1321" s="16"/>
    </row>
    <row r="1322" spans="1:9">
      <c r="A1322" s="8"/>
      <c r="B1322" s="16"/>
      <c r="C1322" s="16"/>
      <c r="D1322" s="16"/>
      <c r="E1322" s="16"/>
      <c r="F1322" s="16"/>
      <c r="G1322" s="16"/>
      <c r="H1322" s="16"/>
      <c r="I1322" s="16"/>
    </row>
    <row r="1323" spans="1:9">
      <c r="A1323" s="8"/>
      <c r="B1323" s="16"/>
      <c r="C1323" s="16"/>
      <c r="D1323" s="16"/>
      <c r="E1323" s="16"/>
      <c r="F1323" s="16"/>
      <c r="G1323" s="16"/>
      <c r="H1323" s="16"/>
      <c r="I1323" s="16"/>
    </row>
    <row r="1324" spans="1:9">
      <c r="A1324" s="8"/>
      <c r="B1324" s="16"/>
      <c r="C1324" s="16"/>
      <c r="D1324" s="16"/>
      <c r="E1324" s="16"/>
      <c r="F1324" s="16"/>
      <c r="G1324" s="16"/>
      <c r="H1324" s="16"/>
      <c r="I1324" s="16"/>
    </row>
    <row r="1325" spans="1:9">
      <c r="A1325" s="8"/>
      <c r="B1325" s="16"/>
      <c r="C1325" s="16"/>
      <c r="D1325" s="16"/>
      <c r="E1325" s="16"/>
      <c r="F1325" s="16"/>
      <c r="G1325" s="16"/>
      <c r="H1325" s="16"/>
      <c r="I1325" s="16"/>
    </row>
    <row r="1326" spans="1:9">
      <c r="A1326" s="8"/>
      <c r="B1326" s="16"/>
      <c r="C1326" s="16"/>
      <c r="D1326" s="16"/>
      <c r="E1326" s="16"/>
      <c r="F1326" s="16"/>
      <c r="G1326" s="16"/>
      <c r="H1326" s="16"/>
      <c r="I1326" s="16"/>
    </row>
    <row r="1327" spans="1:9">
      <c r="A1327" s="8"/>
      <c r="B1327" s="16"/>
      <c r="C1327" s="16"/>
      <c r="D1327" s="16"/>
      <c r="E1327" s="16"/>
      <c r="F1327" s="16"/>
      <c r="G1327" s="16"/>
      <c r="H1327" s="16"/>
      <c r="I1327" s="16"/>
    </row>
    <row r="1328" spans="1:9">
      <c r="A1328" s="8"/>
      <c r="B1328" s="16"/>
      <c r="C1328" s="16"/>
      <c r="D1328" s="16"/>
      <c r="E1328" s="16"/>
      <c r="F1328" s="16"/>
      <c r="G1328" s="16"/>
      <c r="H1328" s="16"/>
      <c r="I1328" s="16"/>
    </row>
    <row r="1329" spans="1:9">
      <c r="A1329" s="8"/>
      <c r="B1329" s="16"/>
      <c r="C1329" s="16"/>
      <c r="D1329" s="16"/>
      <c r="E1329" s="16"/>
      <c r="F1329" s="16"/>
      <c r="G1329" s="16"/>
      <c r="H1329" s="16"/>
      <c r="I1329" s="16"/>
    </row>
    <row r="1330" spans="1:9">
      <c r="A1330" s="8"/>
      <c r="B1330" s="16"/>
      <c r="C1330" s="16"/>
      <c r="D1330" s="16"/>
      <c r="E1330" s="16"/>
      <c r="F1330" s="16"/>
      <c r="G1330" s="16"/>
      <c r="H1330" s="16"/>
      <c r="I1330" s="16"/>
    </row>
    <row r="1331" spans="1:9">
      <c r="A1331" s="8"/>
      <c r="B1331" s="16"/>
      <c r="C1331" s="16"/>
      <c r="D1331" s="16"/>
      <c r="E1331" s="16"/>
      <c r="F1331" s="16"/>
      <c r="G1331" s="16"/>
      <c r="H1331" s="16"/>
      <c r="I1331" s="16"/>
    </row>
    <row r="1332" spans="1:9">
      <c r="A1332" s="8"/>
      <c r="B1332" s="16"/>
      <c r="C1332" s="16"/>
      <c r="D1332" s="16"/>
      <c r="E1332" s="16"/>
      <c r="F1332" s="16"/>
      <c r="G1332" s="16"/>
      <c r="H1332" s="16"/>
      <c r="I1332" s="16"/>
    </row>
    <row r="1333" spans="1:9">
      <c r="A1333" s="8"/>
      <c r="B1333" s="16"/>
      <c r="C1333" s="16"/>
      <c r="D1333" s="16"/>
      <c r="E1333" s="16"/>
      <c r="F1333" s="16"/>
      <c r="G1333" s="16"/>
      <c r="H1333" s="16"/>
      <c r="I1333" s="16"/>
    </row>
    <row r="1334" spans="1:9">
      <c r="A1334" s="8"/>
      <c r="B1334" s="16"/>
      <c r="C1334" s="16"/>
      <c r="D1334" s="16"/>
      <c r="E1334" s="16"/>
      <c r="F1334" s="16"/>
      <c r="G1334" s="16"/>
      <c r="H1334" s="16"/>
      <c r="I1334" s="16"/>
    </row>
    <row r="1335" spans="1:9">
      <c r="A1335" s="8"/>
      <c r="B1335" s="16"/>
      <c r="C1335" s="16"/>
      <c r="D1335" s="16"/>
      <c r="E1335" s="16"/>
      <c r="F1335" s="16"/>
      <c r="G1335" s="16"/>
      <c r="H1335" s="16"/>
      <c r="I1335" s="16"/>
    </row>
    <row r="1336" spans="1:9">
      <c r="A1336" s="8"/>
      <c r="B1336" s="16"/>
      <c r="C1336" s="16"/>
      <c r="D1336" s="16"/>
      <c r="E1336" s="16"/>
      <c r="F1336" s="16"/>
      <c r="G1336" s="16"/>
      <c r="H1336" s="16"/>
      <c r="I1336" s="16"/>
    </row>
    <row r="1337" spans="1:9">
      <c r="A1337" s="8"/>
      <c r="B1337" s="16"/>
      <c r="C1337" s="16"/>
      <c r="D1337" s="16"/>
      <c r="E1337" s="16"/>
      <c r="F1337" s="16"/>
      <c r="G1337" s="16"/>
      <c r="H1337" s="16"/>
      <c r="I1337" s="16"/>
    </row>
    <row r="1338" spans="1:9">
      <c r="A1338" s="8"/>
      <c r="B1338" s="16"/>
      <c r="C1338" s="16"/>
      <c r="D1338" s="16"/>
      <c r="E1338" s="16"/>
      <c r="F1338" s="16"/>
      <c r="G1338" s="16"/>
      <c r="H1338" s="16"/>
      <c r="I1338" s="16"/>
    </row>
    <row r="1339" spans="1:9">
      <c r="A1339" s="8"/>
      <c r="B1339" s="16"/>
      <c r="C1339" s="16"/>
      <c r="D1339" s="16"/>
      <c r="E1339" s="16"/>
      <c r="F1339" s="16"/>
      <c r="G1339" s="16"/>
      <c r="H1339" s="16"/>
      <c r="I1339" s="16"/>
    </row>
    <row r="1340" spans="1:9">
      <c r="A1340" s="8"/>
      <c r="B1340" s="16"/>
      <c r="C1340" s="16"/>
      <c r="D1340" s="16"/>
      <c r="E1340" s="16"/>
      <c r="F1340" s="16"/>
      <c r="G1340" s="16"/>
      <c r="H1340" s="16"/>
      <c r="I1340" s="16"/>
    </row>
    <row r="1341" spans="1:9">
      <c r="A1341" s="8"/>
      <c r="B1341" s="16"/>
      <c r="C1341" s="16"/>
      <c r="D1341" s="16"/>
      <c r="E1341" s="16"/>
      <c r="F1341" s="16"/>
      <c r="G1341" s="16"/>
      <c r="H1341" s="16"/>
      <c r="I1341" s="16"/>
    </row>
    <row r="1342" spans="1:9">
      <c r="A1342" s="8"/>
      <c r="B1342" s="16"/>
      <c r="C1342" s="16"/>
      <c r="D1342" s="16"/>
      <c r="E1342" s="16"/>
      <c r="F1342" s="16"/>
      <c r="G1342" s="16"/>
      <c r="H1342" s="16"/>
      <c r="I1342" s="16"/>
    </row>
    <row r="1343" spans="1:9">
      <c r="A1343" s="8"/>
      <c r="B1343" s="16"/>
      <c r="C1343" s="16"/>
      <c r="D1343" s="16"/>
      <c r="E1343" s="16"/>
      <c r="F1343" s="16"/>
      <c r="G1343" s="16"/>
      <c r="H1343" s="16"/>
      <c r="I1343" s="16"/>
    </row>
    <row r="1344" spans="1:9">
      <c r="A1344" s="8"/>
      <c r="B1344" s="16"/>
      <c r="C1344" s="16"/>
      <c r="D1344" s="16"/>
      <c r="E1344" s="16"/>
      <c r="F1344" s="16"/>
      <c r="G1344" s="16"/>
      <c r="H1344" s="16"/>
      <c r="I1344" s="16"/>
    </row>
    <row r="1345" spans="1:9">
      <c r="A1345" s="8"/>
      <c r="B1345" s="16"/>
      <c r="C1345" s="16"/>
      <c r="D1345" s="16"/>
      <c r="E1345" s="16"/>
      <c r="F1345" s="16"/>
      <c r="G1345" s="16"/>
      <c r="H1345" s="16"/>
      <c r="I1345" s="16"/>
    </row>
    <row r="1346" spans="1:9">
      <c r="A1346" s="8"/>
      <c r="B1346" s="16"/>
      <c r="C1346" s="16"/>
      <c r="D1346" s="16"/>
      <c r="E1346" s="16"/>
      <c r="F1346" s="16"/>
      <c r="G1346" s="16"/>
      <c r="H1346" s="16"/>
      <c r="I1346" s="16"/>
    </row>
    <row r="1347" spans="1:9">
      <c r="A1347" s="8"/>
      <c r="B1347" s="16"/>
      <c r="C1347" s="16"/>
      <c r="D1347" s="16"/>
      <c r="E1347" s="16"/>
      <c r="F1347" s="16"/>
      <c r="G1347" s="16"/>
      <c r="H1347" s="16"/>
      <c r="I1347" s="16"/>
    </row>
    <row r="1348" spans="1:9">
      <c r="A1348" s="8"/>
      <c r="B1348" s="16"/>
      <c r="C1348" s="16"/>
      <c r="D1348" s="16"/>
      <c r="E1348" s="16"/>
      <c r="F1348" s="16"/>
      <c r="G1348" s="16"/>
      <c r="H1348" s="16"/>
      <c r="I1348" s="16"/>
    </row>
    <row r="1349" spans="1:9">
      <c r="A1349" s="8"/>
      <c r="B1349" s="16"/>
      <c r="C1349" s="16"/>
      <c r="D1349" s="16"/>
      <c r="E1349" s="16"/>
      <c r="F1349" s="16"/>
      <c r="G1349" s="16"/>
      <c r="H1349" s="16"/>
      <c r="I1349" s="16"/>
    </row>
    <row r="1350" spans="1:9">
      <c r="A1350" s="8"/>
      <c r="B1350" s="16"/>
      <c r="C1350" s="16"/>
      <c r="D1350" s="16"/>
      <c r="E1350" s="16"/>
      <c r="F1350" s="16"/>
      <c r="G1350" s="16"/>
      <c r="H1350" s="16"/>
      <c r="I1350" s="16"/>
    </row>
    <row r="1351" spans="1:9">
      <c r="A1351" s="8"/>
      <c r="B1351" s="16"/>
      <c r="C1351" s="16"/>
      <c r="D1351" s="16"/>
      <c r="E1351" s="16"/>
      <c r="F1351" s="16"/>
      <c r="G1351" s="16"/>
      <c r="H1351" s="16"/>
      <c r="I1351" s="16"/>
    </row>
    <row r="1352" spans="1:9">
      <c r="A1352" s="8"/>
      <c r="B1352" s="16"/>
      <c r="C1352" s="16"/>
      <c r="D1352" s="16"/>
      <c r="E1352" s="16"/>
      <c r="F1352" s="16"/>
      <c r="G1352" s="16"/>
      <c r="H1352" s="16"/>
      <c r="I1352" s="16"/>
    </row>
    <row r="1353" spans="1:9">
      <c r="A1353" s="8"/>
      <c r="B1353" s="16"/>
      <c r="C1353" s="16"/>
      <c r="D1353" s="16"/>
      <c r="E1353" s="16"/>
      <c r="F1353" s="16"/>
      <c r="G1353" s="16"/>
      <c r="H1353" s="16"/>
      <c r="I1353" s="16"/>
    </row>
    <row r="1354" spans="1:9">
      <c r="A1354" s="8"/>
      <c r="B1354" s="16"/>
      <c r="C1354" s="16"/>
      <c r="D1354" s="16"/>
      <c r="E1354" s="16"/>
      <c r="F1354" s="16"/>
      <c r="G1354" s="16"/>
      <c r="H1354" s="16"/>
      <c r="I1354" s="16"/>
    </row>
    <row r="1355" spans="1:9">
      <c r="A1355" s="8"/>
      <c r="B1355" s="16"/>
      <c r="C1355" s="16"/>
      <c r="D1355" s="16"/>
      <c r="E1355" s="16"/>
      <c r="F1355" s="16"/>
      <c r="G1355" s="16"/>
      <c r="H1355" s="16"/>
      <c r="I1355" s="16"/>
    </row>
    <row r="1356" spans="1:9">
      <c r="A1356" s="8"/>
      <c r="B1356" s="16"/>
      <c r="C1356" s="16"/>
      <c r="D1356" s="16"/>
      <c r="E1356" s="16"/>
      <c r="F1356" s="16"/>
      <c r="G1356" s="16"/>
      <c r="H1356" s="16"/>
      <c r="I1356" s="16"/>
    </row>
    <row r="1357" spans="1:9">
      <c r="A1357" s="8"/>
      <c r="B1357" s="16"/>
      <c r="C1357" s="16"/>
      <c r="D1357" s="16"/>
      <c r="E1357" s="16"/>
      <c r="F1357" s="16"/>
      <c r="G1357" s="16"/>
      <c r="H1357" s="16"/>
      <c r="I1357" s="16"/>
    </row>
    <row r="1358" spans="1:9">
      <c r="A1358" s="8"/>
      <c r="B1358" s="16"/>
      <c r="C1358" s="16"/>
      <c r="D1358" s="16"/>
      <c r="E1358" s="16"/>
      <c r="F1358" s="16"/>
      <c r="G1358" s="16"/>
      <c r="H1358" s="16"/>
      <c r="I1358" s="16"/>
    </row>
    <row r="1359" spans="1:9">
      <c r="A1359" s="8"/>
      <c r="B1359" s="16"/>
      <c r="C1359" s="16"/>
      <c r="D1359" s="16"/>
      <c r="E1359" s="16"/>
      <c r="F1359" s="16"/>
      <c r="G1359" s="16"/>
      <c r="H1359" s="16"/>
      <c r="I1359" s="16"/>
    </row>
    <row r="1360" spans="1:9">
      <c r="A1360" s="8"/>
      <c r="B1360" s="16"/>
      <c r="C1360" s="16"/>
      <c r="D1360" s="16"/>
      <c r="E1360" s="16"/>
      <c r="F1360" s="16"/>
      <c r="G1360" s="16"/>
      <c r="H1360" s="16"/>
      <c r="I1360" s="16"/>
    </row>
    <row r="1361" spans="1:9">
      <c r="A1361" s="8"/>
      <c r="B1361" s="16"/>
      <c r="C1361" s="16"/>
      <c r="D1361" s="16"/>
      <c r="E1361" s="16"/>
      <c r="F1361" s="16"/>
      <c r="G1361" s="16"/>
      <c r="H1361" s="16"/>
      <c r="I1361" s="16"/>
    </row>
    <row r="1362" spans="1:9">
      <c r="A1362" s="8"/>
      <c r="B1362" s="16"/>
      <c r="C1362" s="16"/>
      <c r="D1362" s="16"/>
      <c r="E1362" s="16"/>
      <c r="F1362" s="16"/>
      <c r="G1362" s="16"/>
      <c r="H1362" s="16"/>
      <c r="I1362" s="16"/>
    </row>
    <row r="1363" spans="1:9">
      <c r="A1363" s="8"/>
      <c r="B1363" s="16"/>
      <c r="C1363" s="16"/>
      <c r="D1363" s="16"/>
      <c r="E1363" s="16"/>
      <c r="F1363" s="16"/>
      <c r="G1363" s="16"/>
      <c r="H1363" s="16"/>
      <c r="I1363" s="16"/>
    </row>
    <row r="1364" spans="1:9">
      <c r="A1364" s="8"/>
      <c r="B1364" s="16"/>
      <c r="C1364" s="16"/>
      <c r="D1364" s="16"/>
      <c r="E1364" s="16"/>
      <c r="F1364" s="16"/>
      <c r="G1364" s="16"/>
      <c r="H1364" s="16"/>
      <c r="I1364" s="16"/>
    </row>
    <row r="1365" spans="1:9">
      <c r="A1365" s="8"/>
      <c r="B1365" s="16"/>
      <c r="C1365" s="16"/>
      <c r="D1365" s="16"/>
      <c r="E1365" s="16"/>
      <c r="F1365" s="16"/>
      <c r="G1365" s="16"/>
      <c r="H1365" s="16"/>
      <c r="I1365" s="16"/>
    </row>
    <row r="1366" spans="1:9">
      <c r="A1366" s="8"/>
      <c r="B1366" s="16"/>
      <c r="C1366" s="16"/>
      <c r="D1366" s="16"/>
      <c r="E1366" s="16"/>
      <c r="F1366" s="16"/>
      <c r="G1366" s="16"/>
      <c r="H1366" s="16"/>
      <c r="I1366" s="16"/>
    </row>
    <row r="1367" spans="1:9">
      <c r="A1367" s="8"/>
      <c r="B1367" s="16"/>
      <c r="C1367" s="16"/>
      <c r="D1367" s="16"/>
      <c r="E1367" s="16"/>
      <c r="F1367" s="16"/>
      <c r="G1367" s="16"/>
      <c r="H1367" s="16"/>
      <c r="I1367" s="16"/>
    </row>
    <row r="1368" spans="1:9">
      <c r="A1368" s="8"/>
      <c r="B1368" s="16"/>
      <c r="C1368" s="16"/>
      <c r="D1368" s="16"/>
      <c r="E1368" s="16"/>
      <c r="F1368" s="16"/>
      <c r="G1368" s="16"/>
      <c r="H1368" s="16"/>
      <c r="I1368" s="16"/>
    </row>
    <row r="1369" spans="1:9">
      <c r="A1369" s="8"/>
      <c r="B1369" s="16"/>
      <c r="C1369" s="16"/>
      <c r="D1369" s="16"/>
      <c r="E1369" s="16"/>
      <c r="F1369" s="16"/>
      <c r="G1369" s="16"/>
      <c r="H1369" s="16"/>
      <c r="I1369" s="16"/>
    </row>
    <row r="1370" spans="1:9">
      <c r="A1370" s="8"/>
      <c r="B1370" s="16"/>
      <c r="C1370" s="16"/>
      <c r="D1370" s="16"/>
      <c r="E1370" s="16"/>
      <c r="F1370" s="16"/>
      <c r="G1370" s="16"/>
      <c r="H1370" s="16"/>
      <c r="I1370" s="16"/>
    </row>
    <row r="1371" spans="1:9">
      <c r="A1371" s="8"/>
      <c r="B1371" s="16"/>
      <c r="C1371" s="16"/>
      <c r="D1371" s="16"/>
      <c r="E1371" s="16"/>
      <c r="F1371" s="16"/>
      <c r="G1371" s="16"/>
      <c r="H1371" s="16"/>
      <c r="I1371" s="16"/>
    </row>
    <row r="1372" spans="1:9">
      <c r="A1372" s="8"/>
      <c r="B1372" s="16"/>
      <c r="C1372" s="16"/>
      <c r="D1372" s="16"/>
      <c r="E1372" s="16"/>
      <c r="F1372" s="16"/>
      <c r="G1372" s="16"/>
      <c r="H1372" s="16"/>
      <c r="I1372" s="16"/>
    </row>
    <row r="1373" spans="1:9">
      <c r="A1373" s="8"/>
      <c r="B1373" s="16"/>
      <c r="C1373" s="16"/>
      <c r="D1373" s="16"/>
      <c r="E1373" s="16"/>
      <c r="F1373" s="16"/>
      <c r="G1373" s="16"/>
      <c r="H1373" s="16"/>
      <c r="I1373" s="16"/>
    </row>
    <row r="1374" spans="1:9">
      <c r="A1374" s="8"/>
      <c r="B1374" s="16"/>
      <c r="C1374" s="16"/>
      <c r="D1374" s="16"/>
      <c r="E1374" s="16"/>
      <c r="F1374" s="16"/>
      <c r="G1374" s="16"/>
      <c r="H1374" s="16"/>
      <c r="I1374" s="16"/>
    </row>
    <row r="1375" spans="1:9">
      <c r="A1375" s="8"/>
      <c r="B1375" s="16"/>
      <c r="C1375" s="16"/>
      <c r="D1375" s="16"/>
      <c r="E1375" s="16"/>
      <c r="F1375" s="16"/>
      <c r="G1375" s="16"/>
      <c r="H1375" s="16"/>
      <c r="I1375" s="16"/>
    </row>
    <row r="1376" spans="1:9">
      <c r="A1376" s="8"/>
      <c r="B1376" s="16"/>
      <c r="C1376" s="16"/>
      <c r="D1376" s="16"/>
      <c r="E1376" s="16"/>
      <c r="F1376" s="16"/>
      <c r="G1376" s="16"/>
      <c r="H1376" s="16"/>
      <c r="I1376" s="16"/>
    </row>
    <row r="1377" spans="1:9">
      <c r="A1377" s="8"/>
      <c r="B1377" s="16"/>
      <c r="C1377" s="16"/>
      <c r="D1377" s="16"/>
      <c r="E1377" s="16"/>
      <c r="F1377" s="16"/>
      <c r="G1377" s="16"/>
      <c r="H1377" s="16"/>
      <c r="I1377" s="16"/>
    </row>
    <row r="1378" spans="1:9">
      <c r="A1378" s="8"/>
      <c r="B1378" s="16"/>
      <c r="C1378" s="16"/>
      <c r="D1378" s="16"/>
      <c r="E1378" s="16"/>
      <c r="F1378" s="16"/>
      <c r="G1378" s="16"/>
      <c r="H1378" s="16"/>
      <c r="I1378" s="16"/>
    </row>
    <row r="1379" spans="1:9">
      <c r="A1379" s="8"/>
      <c r="B1379" s="16"/>
      <c r="C1379" s="16"/>
      <c r="D1379" s="16"/>
      <c r="E1379" s="16"/>
      <c r="F1379" s="16"/>
      <c r="G1379" s="16"/>
      <c r="H1379" s="16"/>
      <c r="I1379" s="16"/>
    </row>
    <row r="1380" spans="1:9">
      <c r="A1380" s="8"/>
      <c r="B1380" s="16"/>
      <c r="C1380" s="16"/>
      <c r="D1380" s="16"/>
      <c r="E1380" s="16"/>
      <c r="F1380" s="16"/>
      <c r="G1380" s="16"/>
      <c r="H1380" s="16"/>
      <c r="I1380" s="16"/>
    </row>
    <row r="1381" spans="1:9">
      <c r="A1381" s="8"/>
      <c r="B1381" s="16"/>
      <c r="C1381" s="16"/>
      <c r="D1381" s="16"/>
      <c r="E1381" s="16"/>
      <c r="F1381" s="16"/>
      <c r="G1381" s="16"/>
      <c r="H1381" s="16"/>
      <c r="I1381" s="16"/>
    </row>
    <row r="1382" spans="1:9">
      <c r="A1382" s="8"/>
      <c r="B1382" s="16"/>
      <c r="C1382" s="16"/>
      <c r="D1382" s="16"/>
      <c r="E1382" s="16"/>
      <c r="F1382" s="16"/>
      <c r="G1382" s="16"/>
      <c r="H1382" s="16"/>
      <c r="I1382" s="16"/>
    </row>
    <row r="1383" spans="1:9">
      <c r="A1383" s="8"/>
      <c r="B1383" s="16"/>
      <c r="C1383" s="16"/>
      <c r="D1383" s="16"/>
      <c r="E1383" s="16"/>
      <c r="F1383" s="16"/>
      <c r="G1383" s="16"/>
      <c r="H1383" s="16"/>
      <c r="I1383" s="16"/>
    </row>
    <row r="1384" spans="1:9">
      <c r="A1384" s="8"/>
      <c r="B1384" s="16"/>
      <c r="C1384" s="16"/>
      <c r="D1384" s="16"/>
      <c r="E1384" s="16"/>
      <c r="F1384" s="16"/>
      <c r="G1384" s="16"/>
      <c r="H1384" s="16"/>
      <c r="I1384" s="16"/>
    </row>
    <row r="1385" spans="1:9">
      <c r="A1385" s="8"/>
      <c r="B1385" s="16"/>
      <c r="C1385" s="16"/>
      <c r="D1385" s="16"/>
      <c r="E1385" s="16"/>
      <c r="F1385" s="16"/>
      <c r="G1385" s="16"/>
      <c r="H1385" s="16"/>
      <c r="I1385" s="16"/>
    </row>
    <row r="1386" spans="1:9">
      <c r="A1386" s="8"/>
      <c r="B1386" s="16"/>
      <c r="C1386" s="16"/>
      <c r="D1386" s="16"/>
      <c r="E1386" s="16"/>
      <c r="F1386" s="16"/>
      <c r="G1386" s="16"/>
      <c r="H1386" s="16"/>
      <c r="I1386" s="16"/>
    </row>
    <row r="1387" spans="1:9">
      <c r="A1387" s="8"/>
      <c r="B1387" s="16"/>
      <c r="C1387" s="16"/>
      <c r="D1387" s="16"/>
      <c r="E1387" s="16"/>
      <c r="F1387" s="16"/>
      <c r="G1387" s="16"/>
      <c r="H1387" s="16"/>
      <c r="I1387" s="16"/>
    </row>
    <row r="1388" spans="1:9">
      <c r="A1388" s="8"/>
      <c r="B1388" s="16"/>
      <c r="C1388" s="16"/>
      <c r="D1388" s="16"/>
      <c r="E1388" s="16"/>
      <c r="F1388" s="16"/>
      <c r="G1388" s="16"/>
      <c r="H1388" s="16"/>
      <c r="I1388" s="16"/>
    </row>
    <row r="1389" spans="1:9">
      <c r="A1389" s="8"/>
      <c r="B1389" s="16"/>
      <c r="C1389" s="16"/>
      <c r="D1389" s="16"/>
      <c r="E1389" s="16"/>
      <c r="F1389" s="16"/>
      <c r="G1389" s="16"/>
      <c r="H1389" s="16"/>
      <c r="I1389" s="16"/>
    </row>
    <row r="1390" spans="1:9">
      <c r="A1390" s="8"/>
      <c r="B1390" s="16"/>
      <c r="C1390" s="16"/>
      <c r="D1390" s="16"/>
      <c r="E1390" s="16"/>
      <c r="F1390" s="16"/>
      <c r="G1390" s="16"/>
      <c r="H1390" s="16"/>
      <c r="I1390" s="16"/>
    </row>
    <row r="1391" spans="1:9">
      <c r="A1391" s="8"/>
      <c r="B1391" s="16"/>
      <c r="C1391" s="16"/>
      <c r="D1391" s="16"/>
      <c r="E1391" s="16"/>
      <c r="F1391" s="16"/>
      <c r="G1391" s="16"/>
      <c r="H1391" s="16"/>
      <c r="I1391" s="16"/>
    </row>
    <row r="1392" spans="1:9">
      <c r="A1392" s="8"/>
      <c r="B1392" s="16"/>
      <c r="C1392" s="16"/>
      <c r="D1392" s="16"/>
      <c r="E1392" s="16"/>
      <c r="F1392" s="16"/>
      <c r="G1392" s="16"/>
      <c r="H1392" s="16"/>
      <c r="I1392" s="16"/>
    </row>
    <row r="1393" spans="1:9">
      <c r="A1393" s="8"/>
      <c r="B1393" s="16"/>
      <c r="C1393" s="16"/>
      <c r="D1393" s="16"/>
      <c r="E1393" s="16"/>
      <c r="F1393" s="16"/>
      <c r="G1393" s="16"/>
      <c r="H1393" s="16"/>
      <c r="I1393" s="16"/>
    </row>
    <row r="1394" spans="1:9">
      <c r="A1394" s="8"/>
      <c r="B1394" s="16"/>
      <c r="C1394" s="16"/>
      <c r="D1394" s="16"/>
      <c r="E1394" s="16"/>
      <c r="F1394" s="16"/>
      <c r="G1394" s="16"/>
      <c r="H1394" s="16"/>
      <c r="I1394" s="16"/>
    </row>
    <row r="1395" spans="1:9">
      <c r="A1395" s="8"/>
      <c r="B1395" s="16"/>
      <c r="C1395" s="16"/>
      <c r="D1395" s="16"/>
      <c r="E1395" s="16"/>
      <c r="F1395" s="16"/>
      <c r="G1395" s="16"/>
      <c r="H1395" s="16"/>
      <c r="I1395" s="16"/>
    </row>
    <row r="1396" spans="1:9">
      <c r="A1396" s="8"/>
      <c r="B1396" s="16"/>
      <c r="C1396" s="16"/>
      <c r="D1396" s="16"/>
      <c r="E1396" s="16"/>
      <c r="F1396" s="16"/>
      <c r="G1396" s="16"/>
      <c r="H1396" s="16"/>
      <c r="I1396" s="16"/>
    </row>
    <row r="1397" spans="1:9">
      <c r="A1397" s="8"/>
      <c r="B1397" s="16"/>
      <c r="C1397" s="16"/>
      <c r="D1397" s="16"/>
      <c r="E1397" s="16"/>
      <c r="F1397" s="16"/>
      <c r="G1397" s="16"/>
      <c r="H1397" s="16"/>
      <c r="I1397" s="16"/>
    </row>
    <row r="1398" spans="1:9">
      <c r="A1398" s="8"/>
      <c r="B1398" s="16"/>
      <c r="C1398" s="16"/>
      <c r="D1398" s="16"/>
      <c r="E1398" s="16"/>
      <c r="F1398" s="16"/>
      <c r="G1398" s="16"/>
      <c r="H1398" s="16"/>
      <c r="I1398" s="16"/>
    </row>
    <row r="1399" spans="1:9">
      <c r="A1399" s="8"/>
      <c r="B1399" s="16"/>
      <c r="C1399" s="16"/>
      <c r="D1399" s="16"/>
      <c r="E1399" s="16"/>
      <c r="F1399" s="16"/>
      <c r="G1399" s="16"/>
      <c r="H1399" s="16"/>
      <c r="I1399" s="16"/>
    </row>
    <row r="1400" spans="1:9">
      <c r="A1400" s="8"/>
      <c r="B1400" s="16"/>
      <c r="C1400" s="16"/>
      <c r="D1400" s="16"/>
      <c r="E1400" s="16"/>
      <c r="F1400" s="16"/>
      <c r="G1400" s="16"/>
      <c r="H1400" s="16"/>
      <c r="I1400" s="16"/>
    </row>
    <row r="1401" spans="1:9">
      <c r="A1401" s="8"/>
      <c r="B1401" s="16"/>
      <c r="C1401" s="16"/>
      <c r="D1401" s="16"/>
      <c r="E1401" s="16"/>
      <c r="F1401" s="16"/>
      <c r="G1401" s="16"/>
      <c r="H1401" s="16"/>
      <c r="I1401" s="16"/>
    </row>
    <row r="1402" spans="1:9">
      <c r="A1402" s="8"/>
      <c r="B1402" s="16"/>
      <c r="C1402" s="16"/>
      <c r="D1402" s="16"/>
      <c r="E1402" s="16"/>
      <c r="F1402" s="16"/>
      <c r="G1402" s="16"/>
      <c r="H1402" s="16"/>
      <c r="I1402" s="16"/>
    </row>
    <row r="1403" spans="1:9">
      <c r="A1403" s="8"/>
      <c r="B1403" s="16"/>
      <c r="C1403" s="16"/>
      <c r="D1403" s="16"/>
      <c r="E1403" s="16"/>
      <c r="F1403" s="16"/>
      <c r="G1403" s="16"/>
      <c r="H1403" s="16"/>
      <c r="I1403" s="16"/>
    </row>
    <row r="1404" spans="1:9">
      <c r="A1404" s="8"/>
      <c r="B1404" s="16"/>
      <c r="C1404" s="16"/>
      <c r="D1404" s="16"/>
      <c r="E1404" s="16"/>
      <c r="F1404" s="16"/>
      <c r="G1404" s="16"/>
      <c r="H1404" s="16"/>
      <c r="I1404" s="16"/>
    </row>
    <row r="1405" spans="1:9">
      <c r="A1405" s="8"/>
      <c r="B1405" s="16"/>
      <c r="C1405" s="16"/>
      <c r="D1405" s="16"/>
      <c r="E1405" s="16"/>
      <c r="F1405" s="16"/>
      <c r="G1405" s="16"/>
      <c r="H1405" s="16"/>
      <c r="I1405" s="16"/>
    </row>
    <row r="1406" spans="1:9">
      <c r="A1406" s="8"/>
      <c r="B1406" s="16"/>
      <c r="C1406" s="16"/>
      <c r="D1406" s="16"/>
      <c r="E1406" s="16"/>
      <c r="F1406" s="16"/>
      <c r="G1406" s="16"/>
      <c r="H1406" s="16"/>
      <c r="I1406" s="16"/>
    </row>
    <row r="1407" spans="1:9">
      <c r="A1407" s="8"/>
      <c r="B1407" s="16"/>
      <c r="C1407" s="16"/>
      <c r="D1407" s="16"/>
      <c r="E1407" s="16"/>
      <c r="F1407" s="16"/>
      <c r="G1407" s="16"/>
      <c r="H1407" s="16"/>
      <c r="I1407" s="16"/>
    </row>
    <row r="1408" spans="1:9">
      <c r="A1408" s="8"/>
      <c r="B1408" s="16"/>
      <c r="C1408" s="16"/>
      <c r="D1408" s="16"/>
      <c r="E1408" s="16"/>
      <c r="F1408" s="16"/>
      <c r="G1408" s="16"/>
      <c r="H1408" s="16"/>
      <c r="I1408" s="16"/>
    </row>
    <row r="1409" spans="1:9">
      <c r="A1409" s="8"/>
      <c r="B1409" s="16"/>
      <c r="C1409" s="16"/>
      <c r="D1409" s="16"/>
      <c r="E1409" s="16"/>
      <c r="F1409" s="16"/>
      <c r="G1409" s="16"/>
      <c r="H1409" s="16"/>
      <c r="I1409" s="16"/>
    </row>
    <row r="1410" spans="1:9">
      <c r="A1410" s="8"/>
      <c r="B1410" s="16"/>
      <c r="C1410" s="16"/>
      <c r="D1410" s="16"/>
      <c r="E1410" s="16"/>
      <c r="F1410" s="16"/>
      <c r="G1410" s="16"/>
      <c r="H1410" s="16"/>
      <c r="I1410" s="16"/>
    </row>
    <row r="1411" spans="1:9">
      <c r="A1411" s="8"/>
      <c r="B1411" s="16"/>
      <c r="C1411" s="16"/>
      <c r="D1411" s="16"/>
      <c r="E1411" s="16"/>
      <c r="F1411" s="16"/>
      <c r="G1411" s="16"/>
      <c r="H1411" s="16"/>
      <c r="I1411" s="16"/>
    </row>
    <row r="1412" spans="1:9">
      <c r="A1412" s="8"/>
      <c r="B1412" s="16"/>
      <c r="C1412" s="16"/>
      <c r="D1412" s="16"/>
      <c r="E1412" s="16"/>
      <c r="F1412" s="16"/>
      <c r="G1412" s="16"/>
      <c r="H1412" s="16"/>
      <c r="I1412" s="16"/>
    </row>
    <row r="1413" spans="1:9">
      <c r="A1413" s="8"/>
      <c r="B1413" s="16"/>
      <c r="C1413" s="16"/>
      <c r="D1413" s="16"/>
      <c r="E1413" s="16"/>
      <c r="F1413" s="16"/>
      <c r="G1413" s="16"/>
      <c r="H1413" s="16"/>
      <c r="I1413" s="16"/>
    </row>
    <row r="1414" spans="1:9">
      <c r="A1414" s="8"/>
      <c r="B1414" s="16"/>
      <c r="C1414" s="16"/>
      <c r="D1414" s="16"/>
      <c r="E1414" s="16"/>
      <c r="F1414" s="16"/>
      <c r="G1414" s="16"/>
      <c r="H1414" s="16"/>
      <c r="I1414" s="16"/>
    </row>
    <row r="1415" spans="1:9">
      <c r="A1415" s="8"/>
      <c r="B1415" s="16"/>
      <c r="C1415" s="16"/>
      <c r="D1415" s="16"/>
      <c r="E1415" s="16"/>
      <c r="F1415" s="16"/>
      <c r="G1415" s="16"/>
      <c r="H1415" s="16"/>
      <c r="I1415" s="16"/>
    </row>
    <row r="1416" spans="1:9">
      <c r="A1416" s="8"/>
      <c r="B1416" s="16"/>
      <c r="C1416" s="16"/>
      <c r="D1416" s="16"/>
      <c r="E1416" s="16"/>
      <c r="F1416" s="16"/>
      <c r="G1416" s="16"/>
      <c r="H1416" s="16"/>
      <c r="I1416" s="16"/>
    </row>
    <row r="1417" spans="1:9">
      <c r="A1417" s="8"/>
      <c r="B1417" s="16"/>
      <c r="C1417" s="16"/>
      <c r="D1417" s="16"/>
      <c r="E1417" s="16"/>
      <c r="F1417" s="16"/>
      <c r="G1417" s="16"/>
      <c r="H1417" s="16"/>
      <c r="I1417" s="16"/>
    </row>
    <row r="1418" spans="1:9">
      <c r="A1418" s="8"/>
      <c r="B1418" s="16"/>
      <c r="C1418" s="16"/>
      <c r="D1418" s="16"/>
      <c r="E1418" s="16"/>
      <c r="F1418" s="16"/>
      <c r="G1418" s="16"/>
      <c r="H1418" s="16"/>
      <c r="I1418" s="16"/>
    </row>
    <row r="1419" spans="1:9">
      <c r="A1419" s="8"/>
      <c r="B1419" s="16"/>
      <c r="C1419" s="16"/>
      <c r="D1419" s="16"/>
      <c r="E1419" s="16"/>
      <c r="F1419" s="16"/>
      <c r="G1419" s="16"/>
      <c r="H1419" s="16"/>
      <c r="I1419" s="16"/>
    </row>
    <row r="1420" spans="1:9">
      <c r="A1420" s="8"/>
      <c r="B1420" s="16"/>
      <c r="C1420" s="16"/>
      <c r="D1420" s="16"/>
      <c r="E1420" s="16"/>
      <c r="F1420" s="16"/>
      <c r="G1420" s="16"/>
      <c r="H1420" s="16"/>
      <c r="I1420" s="16"/>
    </row>
    <row r="1421" spans="1:9">
      <c r="A1421" s="8"/>
      <c r="B1421" s="16"/>
      <c r="C1421" s="16"/>
      <c r="D1421" s="16"/>
      <c r="E1421" s="16"/>
      <c r="F1421" s="16"/>
      <c r="G1421" s="16"/>
      <c r="H1421" s="16"/>
      <c r="I1421" s="16"/>
    </row>
    <row r="1422" spans="1:9">
      <c r="A1422" s="8"/>
      <c r="B1422" s="16"/>
      <c r="C1422" s="16"/>
      <c r="D1422" s="16"/>
      <c r="E1422" s="16"/>
      <c r="F1422" s="16"/>
      <c r="G1422" s="16"/>
      <c r="H1422" s="16"/>
      <c r="I1422" s="16"/>
    </row>
    <row r="1423" spans="1:9">
      <c r="A1423" s="8"/>
      <c r="B1423" s="16"/>
      <c r="C1423" s="16"/>
      <c r="D1423" s="16"/>
      <c r="E1423" s="16"/>
      <c r="F1423" s="16"/>
      <c r="G1423" s="16"/>
      <c r="H1423" s="16"/>
      <c r="I1423" s="16"/>
    </row>
    <row r="1424" spans="1:9">
      <c r="A1424" s="8"/>
      <c r="B1424" s="16"/>
      <c r="C1424" s="16"/>
      <c r="D1424" s="16"/>
      <c r="E1424" s="16"/>
      <c r="F1424" s="16"/>
      <c r="G1424" s="16"/>
      <c r="H1424" s="16"/>
      <c r="I1424" s="16"/>
    </row>
    <row r="1425" spans="1:9">
      <c r="A1425" s="8"/>
      <c r="B1425" s="16"/>
      <c r="C1425" s="16"/>
      <c r="D1425" s="16"/>
      <c r="E1425" s="16"/>
      <c r="F1425" s="16"/>
      <c r="G1425" s="16"/>
      <c r="H1425" s="16"/>
      <c r="I1425" s="16"/>
    </row>
    <row r="1426" spans="1:9">
      <c r="A1426" s="8"/>
      <c r="B1426" s="16"/>
      <c r="C1426" s="16"/>
      <c r="D1426" s="16"/>
      <c r="E1426" s="16"/>
      <c r="F1426" s="16"/>
      <c r="G1426" s="16"/>
      <c r="H1426" s="16"/>
      <c r="I1426" s="16"/>
    </row>
    <row r="1427" spans="1:9">
      <c r="A1427" s="8"/>
      <c r="B1427" s="16"/>
      <c r="C1427" s="16"/>
      <c r="D1427" s="16"/>
      <c r="E1427" s="16"/>
      <c r="F1427" s="16"/>
      <c r="G1427" s="16"/>
      <c r="H1427" s="16"/>
      <c r="I1427" s="16"/>
    </row>
    <row r="1428" spans="1:9">
      <c r="A1428" s="8"/>
      <c r="B1428" s="16"/>
      <c r="C1428" s="16"/>
      <c r="D1428" s="16"/>
      <c r="E1428" s="16"/>
      <c r="F1428" s="16"/>
      <c r="G1428" s="16"/>
      <c r="H1428" s="16"/>
      <c r="I1428" s="16"/>
    </row>
    <row r="1429" spans="1:9">
      <c r="A1429" s="8"/>
      <c r="B1429" s="16"/>
      <c r="C1429" s="16"/>
      <c r="D1429" s="16"/>
      <c r="E1429" s="16"/>
      <c r="F1429" s="16"/>
      <c r="G1429" s="16"/>
      <c r="H1429" s="16"/>
      <c r="I1429" s="16"/>
    </row>
    <row r="1430" spans="1:9">
      <c r="A1430" s="8"/>
      <c r="B1430" s="16"/>
      <c r="C1430" s="16"/>
      <c r="D1430" s="16"/>
      <c r="E1430" s="16"/>
      <c r="F1430" s="16"/>
      <c r="G1430" s="16"/>
      <c r="H1430" s="16"/>
      <c r="I1430" s="16"/>
    </row>
    <row r="1431" spans="1:9">
      <c r="A1431" s="8"/>
      <c r="B1431" s="16"/>
      <c r="C1431" s="16"/>
      <c r="D1431" s="16"/>
      <c r="E1431" s="16"/>
      <c r="F1431" s="16"/>
      <c r="G1431" s="16"/>
      <c r="H1431" s="16"/>
      <c r="I1431" s="16"/>
    </row>
    <row r="1432" spans="1:9">
      <c r="A1432" s="8"/>
      <c r="B1432" s="16"/>
      <c r="C1432" s="16"/>
      <c r="D1432" s="16"/>
      <c r="E1432" s="16"/>
      <c r="F1432" s="16"/>
      <c r="G1432" s="16"/>
      <c r="H1432" s="16"/>
      <c r="I1432" s="16"/>
    </row>
    <row r="1433" spans="1:9">
      <c r="A1433" s="8"/>
      <c r="B1433" s="16"/>
      <c r="C1433" s="16"/>
      <c r="D1433" s="16"/>
      <c r="E1433" s="16"/>
      <c r="F1433" s="16"/>
      <c r="G1433" s="16"/>
      <c r="H1433" s="16"/>
      <c r="I1433" s="16"/>
    </row>
    <row r="1434" spans="1:9">
      <c r="A1434" s="8"/>
      <c r="B1434" s="16"/>
      <c r="C1434" s="16"/>
      <c r="D1434" s="16"/>
      <c r="E1434" s="16"/>
      <c r="F1434" s="16"/>
      <c r="G1434" s="16"/>
      <c r="H1434" s="16"/>
      <c r="I1434" s="16"/>
    </row>
    <row r="1435" spans="1:9">
      <c r="A1435" s="8"/>
      <c r="B1435" s="16"/>
      <c r="C1435" s="16"/>
      <c r="D1435" s="16"/>
      <c r="E1435" s="16"/>
      <c r="F1435" s="16"/>
      <c r="G1435" s="16"/>
      <c r="H1435" s="16"/>
      <c r="I1435" s="16"/>
    </row>
    <row r="1436" spans="1:9">
      <c r="A1436" s="8"/>
      <c r="B1436" s="16"/>
      <c r="C1436" s="16"/>
      <c r="D1436" s="16"/>
      <c r="E1436" s="16"/>
      <c r="F1436" s="16"/>
      <c r="G1436" s="16"/>
      <c r="H1436" s="16"/>
      <c r="I1436" s="16"/>
    </row>
    <row r="1437" spans="1:9">
      <c r="A1437" s="8"/>
      <c r="B1437" s="16"/>
      <c r="C1437" s="16"/>
      <c r="D1437" s="16"/>
      <c r="E1437" s="16"/>
      <c r="F1437" s="16"/>
      <c r="G1437" s="16"/>
      <c r="H1437" s="16"/>
      <c r="I1437" s="16"/>
    </row>
    <row r="1438" spans="1:9">
      <c r="A1438" s="8"/>
      <c r="B1438" s="16"/>
      <c r="C1438" s="16"/>
      <c r="D1438" s="16"/>
      <c r="E1438" s="16"/>
      <c r="F1438" s="16"/>
      <c r="G1438" s="16"/>
      <c r="H1438" s="16"/>
      <c r="I1438" s="16"/>
    </row>
    <row r="1439" spans="1:9">
      <c r="A1439" s="8"/>
      <c r="B1439" s="16"/>
      <c r="C1439" s="16"/>
      <c r="D1439" s="16"/>
      <c r="E1439" s="16"/>
      <c r="F1439" s="16"/>
      <c r="G1439" s="16"/>
      <c r="H1439" s="16"/>
      <c r="I1439" s="16"/>
    </row>
    <row r="1440" spans="1:9">
      <c r="A1440" s="8"/>
      <c r="B1440" s="16"/>
      <c r="C1440" s="16"/>
      <c r="D1440" s="16"/>
      <c r="E1440" s="16"/>
      <c r="F1440" s="16"/>
      <c r="G1440" s="16"/>
      <c r="H1440" s="16"/>
      <c r="I1440" s="16"/>
    </row>
    <row r="1441" spans="1:9">
      <c r="A1441" s="8"/>
      <c r="B1441" s="16"/>
      <c r="C1441" s="16"/>
      <c r="D1441" s="16"/>
      <c r="E1441" s="16"/>
      <c r="F1441" s="16"/>
      <c r="G1441" s="16"/>
      <c r="H1441" s="16"/>
      <c r="I1441" s="16"/>
    </row>
    <row r="1442" spans="1:9">
      <c r="A1442" s="8"/>
      <c r="B1442" s="16"/>
      <c r="C1442" s="16"/>
      <c r="D1442" s="16"/>
      <c r="E1442" s="16"/>
      <c r="F1442" s="16"/>
      <c r="G1442" s="16"/>
      <c r="H1442" s="16"/>
      <c r="I1442" s="16"/>
    </row>
    <row r="1443" spans="1:9">
      <c r="A1443" s="8"/>
      <c r="B1443" s="16"/>
      <c r="C1443" s="16"/>
      <c r="D1443" s="16"/>
      <c r="E1443" s="16"/>
      <c r="F1443" s="16"/>
      <c r="G1443" s="16"/>
      <c r="H1443" s="16"/>
      <c r="I1443" s="16"/>
    </row>
    <row r="1444" spans="1:9">
      <c r="A1444" s="8"/>
      <c r="B1444" s="16"/>
      <c r="C1444" s="16"/>
      <c r="D1444" s="16"/>
      <c r="E1444" s="16"/>
      <c r="F1444" s="16"/>
      <c r="G1444" s="16"/>
      <c r="H1444" s="16"/>
      <c r="I1444" s="16"/>
    </row>
    <row r="1445" spans="1:9">
      <c r="A1445" s="8"/>
      <c r="B1445" s="16"/>
      <c r="C1445" s="16"/>
      <c r="D1445" s="16"/>
      <c r="E1445" s="16"/>
      <c r="F1445" s="16"/>
      <c r="G1445" s="16"/>
      <c r="H1445" s="16"/>
      <c r="I1445" s="16"/>
    </row>
    <row r="1446" spans="1:9">
      <c r="A1446" s="8"/>
      <c r="B1446" s="16"/>
      <c r="C1446" s="16"/>
      <c r="D1446" s="16"/>
      <c r="E1446" s="16"/>
      <c r="F1446" s="16"/>
      <c r="G1446" s="16"/>
      <c r="H1446" s="16"/>
      <c r="I1446" s="16"/>
    </row>
    <row r="1447" spans="1:9">
      <c r="A1447" s="8"/>
      <c r="B1447" s="16"/>
      <c r="C1447" s="16"/>
      <c r="D1447" s="16"/>
      <c r="E1447" s="16"/>
      <c r="F1447" s="16"/>
      <c r="G1447" s="16"/>
      <c r="H1447" s="16"/>
      <c r="I1447" s="16"/>
    </row>
    <row r="1448" spans="1:9">
      <c r="A1448" s="8"/>
      <c r="B1448" s="16"/>
      <c r="C1448" s="16"/>
      <c r="D1448" s="16"/>
      <c r="E1448" s="16"/>
      <c r="F1448" s="16"/>
      <c r="G1448" s="16"/>
      <c r="H1448" s="16"/>
      <c r="I1448" s="16"/>
    </row>
    <row r="1449" spans="1:9">
      <c r="A1449" s="8"/>
      <c r="B1449" s="16"/>
      <c r="C1449" s="16"/>
      <c r="D1449" s="16"/>
      <c r="E1449" s="16"/>
      <c r="F1449" s="16"/>
      <c r="G1449" s="16"/>
      <c r="H1449" s="16"/>
      <c r="I1449" s="16"/>
    </row>
    <row r="1450" spans="1:9">
      <c r="A1450" s="8"/>
      <c r="B1450" s="16"/>
      <c r="C1450" s="16"/>
      <c r="D1450" s="16"/>
      <c r="E1450" s="16"/>
      <c r="F1450" s="16"/>
      <c r="G1450" s="16"/>
      <c r="H1450" s="16"/>
      <c r="I1450" s="16"/>
    </row>
    <row r="1451" spans="1:9">
      <c r="A1451" s="8"/>
      <c r="B1451" s="16"/>
      <c r="C1451" s="16"/>
      <c r="D1451" s="16"/>
      <c r="E1451" s="16"/>
      <c r="F1451" s="16"/>
      <c r="G1451" s="16"/>
      <c r="H1451" s="16"/>
      <c r="I1451" s="16"/>
    </row>
    <row r="1452" spans="1:9">
      <c r="A1452" s="8"/>
      <c r="B1452" s="16"/>
      <c r="C1452" s="16"/>
      <c r="D1452" s="16"/>
      <c r="E1452" s="16"/>
      <c r="F1452" s="16"/>
      <c r="G1452" s="16"/>
      <c r="H1452" s="16"/>
      <c r="I1452" s="16"/>
    </row>
    <row r="1453" spans="1:9">
      <c r="A1453" s="8"/>
      <c r="B1453" s="16"/>
      <c r="C1453" s="16"/>
      <c r="D1453" s="16"/>
      <c r="E1453" s="16"/>
      <c r="F1453" s="16"/>
      <c r="G1453" s="16"/>
      <c r="H1453" s="16"/>
      <c r="I1453" s="16"/>
    </row>
    <row r="1454" spans="1:9">
      <c r="A1454" s="8"/>
      <c r="B1454" s="16"/>
      <c r="C1454" s="16"/>
      <c r="D1454" s="16"/>
      <c r="E1454" s="16"/>
      <c r="F1454" s="16"/>
      <c r="G1454" s="16"/>
      <c r="H1454" s="16"/>
      <c r="I1454" s="16"/>
    </row>
    <row r="1455" spans="1:9">
      <c r="A1455" s="8"/>
      <c r="B1455" s="16"/>
      <c r="C1455" s="16"/>
      <c r="D1455" s="16"/>
      <c r="E1455" s="16"/>
      <c r="F1455" s="16"/>
      <c r="G1455" s="16"/>
      <c r="H1455" s="16"/>
      <c r="I1455" s="16"/>
    </row>
    <row r="1456" spans="1:9">
      <c r="A1456" s="8"/>
      <c r="B1456" s="16"/>
      <c r="C1456" s="16"/>
      <c r="D1456" s="16"/>
      <c r="E1456" s="16"/>
      <c r="F1456" s="16"/>
      <c r="G1456" s="16"/>
      <c r="H1456" s="16"/>
      <c r="I1456" s="16"/>
    </row>
    <row r="1457" spans="1:9">
      <c r="A1457" s="8"/>
      <c r="B1457" s="16"/>
      <c r="C1457" s="16"/>
      <c r="D1457" s="16"/>
      <c r="E1457" s="16"/>
      <c r="F1457" s="16"/>
      <c r="G1457" s="16"/>
      <c r="H1457" s="16"/>
      <c r="I1457" s="16"/>
    </row>
    <row r="1458" spans="1:9">
      <c r="A1458" s="8"/>
      <c r="B1458" s="16"/>
      <c r="C1458" s="16"/>
      <c r="D1458" s="16"/>
      <c r="E1458" s="16"/>
      <c r="F1458" s="16"/>
      <c r="G1458" s="16"/>
      <c r="H1458" s="16"/>
      <c r="I1458" s="16"/>
    </row>
    <row r="1459" spans="1:9">
      <c r="A1459" s="8"/>
      <c r="B1459" s="16"/>
      <c r="C1459" s="16"/>
      <c r="D1459" s="16"/>
      <c r="E1459" s="16"/>
      <c r="F1459" s="16"/>
      <c r="G1459" s="16"/>
      <c r="H1459" s="16"/>
      <c r="I1459" s="16"/>
    </row>
    <row r="1460" spans="1:9">
      <c r="A1460" s="8"/>
      <c r="B1460" s="16"/>
      <c r="C1460" s="16"/>
      <c r="D1460" s="16"/>
      <c r="E1460" s="16"/>
      <c r="F1460" s="16"/>
      <c r="G1460" s="16"/>
      <c r="H1460" s="16"/>
      <c r="I1460" s="16"/>
    </row>
    <row r="1461" spans="1:9">
      <c r="A1461" s="8"/>
      <c r="B1461" s="16"/>
      <c r="C1461" s="16"/>
      <c r="D1461" s="16"/>
      <c r="E1461" s="16"/>
      <c r="F1461" s="16"/>
      <c r="G1461" s="16"/>
      <c r="H1461" s="16"/>
      <c r="I1461" s="16"/>
    </row>
    <row r="1462" spans="1:9">
      <c r="A1462" s="8"/>
      <c r="B1462" s="16"/>
      <c r="C1462" s="16"/>
      <c r="D1462" s="16"/>
      <c r="E1462" s="16"/>
      <c r="F1462" s="16"/>
      <c r="G1462" s="16"/>
      <c r="H1462" s="16"/>
      <c r="I1462" s="16"/>
    </row>
    <row r="1463" spans="1:9">
      <c r="A1463" s="8"/>
      <c r="B1463" s="16"/>
      <c r="C1463" s="16"/>
      <c r="D1463" s="16"/>
      <c r="E1463" s="16"/>
      <c r="F1463" s="16"/>
      <c r="G1463" s="16"/>
      <c r="H1463" s="16"/>
      <c r="I1463" s="16"/>
    </row>
    <row r="1464" spans="1:9">
      <c r="A1464" s="8"/>
      <c r="B1464" s="16"/>
      <c r="C1464" s="16"/>
      <c r="D1464" s="16"/>
      <c r="E1464" s="16"/>
      <c r="F1464" s="16"/>
      <c r="G1464" s="16"/>
      <c r="H1464" s="16"/>
      <c r="I1464" s="16"/>
    </row>
    <row r="1465" spans="1:9">
      <c r="A1465" s="8"/>
      <c r="B1465" s="16"/>
      <c r="C1465" s="16"/>
      <c r="D1465" s="16"/>
      <c r="E1465" s="16"/>
      <c r="F1465" s="16"/>
      <c r="G1465" s="16"/>
      <c r="H1465" s="16"/>
      <c r="I1465" s="16"/>
    </row>
    <row r="1466" spans="1:9">
      <c r="A1466" s="8"/>
      <c r="B1466" s="16"/>
      <c r="C1466" s="16"/>
      <c r="D1466" s="16"/>
      <c r="E1466" s="16"/>
      <c r="F1466" s="16"/>
      <c r="G1466" s="16"/>
      <c r="H1466" s="16"/>
      <c r="I1466" s="16"/>
    </row>
    <row r="1467" spans="1:9">
      <c r="A1467" s="8"/>
      <c r="B1467" s="16"/>
      <c r="C1467" s="16"/>
      <c r="D1467" s="16"/>
      <c r="E1467" s="16"/>
      <c r="F1467" s="16"/>
      <c r="G1467" s="16"/>
      <c r="H1467" s="16"/>
      <c r="I1467" s="16"/>
    </row>
    <row r="1468" spans="1:9">
      <c r="A1468" s="8"/>
      <c r="B1468" s="16"/>
      <c r="C1468" s="16"/>
      <c r="D1468" s="16"/>
      <c r="E1468" s="16"/>
      <c r="F1468" s="16"/>
      <c r="G1468" s="16"/>
      <c r="H1468" s="16"/>
      <c r="I1468" s="16"/>
    </row>
    <row r="1469" spans="1:9">
      <c r="A1469" s="8"/>
      <c r="B1469" s="16"/>
      <c r="C1469" s="16"/>
      <c r="D1469" s="16"/>
      <c r="E1469" s="16"/>
      <c r="F1469" s="16"/>
      <c r="G1469" s="16"/>
      <c r="H1469" s="16"/>
      <c r="I1469" s="16"/>
    </row>
    <row r="1470" spans="1:9">
      <c r="A1470" s="8"/>
      <c r="B1470" s="16"/>
      <c r="C1470" s="16"/>
      <c r="D1470" s="16"/>
      <c r="E1470" s="16"/>
      <c r="F1470" s="16"/>
      <c r="G1470" s="16"/>
      <c r="H1470" s="16"/>
      <c r="I1470" s="16"/>
    </row>
    <row r="1471" spans="1:9">
      <c r="A1471" s="8"/>
      <c r="B1471" s="16"/>
      <c r="C1471" s="16"/>
      <c r="D1471" s="16"/>
      <c r="E1471" s="16"/>
      <c r="F1471" s="16"/>
      <c r="G1471" s="16"/>
      <c r="H1471" s="16"/>
      <c r="I1471" s="16"/>
    </row>
    <row r="1472" spans="1:9">
      <c r="A1472" s="8"/>
      <c r="B1472" s="16"/>
      <c r="C1472" s="16"/>
      <c r="D1472" s="16"/>
      <c r="E1472" s="16"/>
      <c r="F1472" s="16"/>
      <c r="G1472" s="16"/>
      <c r="H1472" s="16"/>
      <c r="I1472" s="16"/>
    </row>
    <row r="1473" spans="1:9">
      <c r="A1473" s="8"/>
      <c r="B1473" s="16"/>
      <c r="C1473" s="16"/>
      <c r="D1473" s="16"/>
      <c r="E1473" s="16"/>
      <c r="F1473" s="16"/>
      <c r="G1473" s="16"/>
      <c r="H1473" s="16"/>
      <c r="I1473" s="16"/>
    </row>
    <row r="1474" spans="1:9">
      <c r="A1474" s="8"/>
      <c r="B1474" s="16"/>
      <c r="C1474" s="16"/>
      <c r="D1474" s="16"/>
      <c r="E1474" s="16"/>
      <c r="F1474" s="16"/>
      <c r="G1474" s="16"/>
      <c r="H1474" s="16"/>
      <c r="I1474" s="16"/>
    </row>
    <row r="1475" spans="1:9">
      <c r="A1475" s="8"/>
      <c r="B1475" s="16"/>
      <c r="C1475" s="16"/>
      <c r="D1475" s="16"/>
      <c r="E1475" s="16"/>
      <c r="F1475" s="16"/>
      <c r="G1475" s="16"/>
      <c r="H1475" s="16"/>
      <c r="I1475" s="16"/>
    </row>
    <row r="1476" spans="1:9">
      <c r="A1476" s="8"/>
      <c r="B1476" s="16"/>
      <c r="C1476" s="16"/>
      <c r="D1476" s="16"/>
      <c r="E1476" s="16"/>
      <c r="F1476" s="16"/>
      <c r="G1476" s="16"/>
      <c r="H1476" s="16"/>
      <c r="I1476" s="16"/>
    </row>
    <row r="1477" spans="1:9">
      <c r="A1477" s="8"/>
      <c r="B1477" s="16"/>
      <c r="C1477" s="16"/>
      <c r="D1477" s="16"/>
      <c r="E1477" s="16"/>
      <c r="F1477" s="16"/>
      <c r="G1477" s="16"/>
      <c r="H1477" s="16"/>
      <c r="I1477" s="16"/>
    </row>
    <row r="1478" spans="1:9">
      <c r="A1478" s="8"/>
      <c r="B1478" s="16"/>
      <c r="C1478" s="16"/>
      <c r="D1478" s="16"/>
      <c r="E1478" s="16"/>
      <c r="F1478" s="16"/>
      <c r="G1478" s="16"/>
      <c r="H1478" s="16"/>
      <c r="I1478" s="16"/>
    </row>
    <row r="1479" spans="1:9">
      <c r="A1479" s="8"/>
      <c r="B1479" s="16"/>
      <c r="C1479" s="16"/>
      <c r="D1479" s="16"/>
      <c r="E1479" s="16"/>
      <c r="F1479" s="16"/>
      <c r="G1479" s="16"/>
      <c r="H1479" s="16"/>
      <c r="I1479" s="16"/>
    </row>
    <row r="1480" spans="1:9">
      <c r="A1480" s="8"/>
      <c r="B1480" s="16"/>
      <c r="C1480" s="16"/>
      <c r="D1480" s="16"/>
      <c r="E1480" s="16"/>
      <c r="F1480" s="16"/>
      <c r="G1480" s="16"/>
      <c r="H1480" s="16"/>
      <c r="I1480" s="16"/>
    </row>
    <row r="1481" spans="1:9">
      <c r="A1481" s="8"/>
      <c r="B1481" s="16"/>
      <c r="C1481" s="16"/>
      <c r="D1481" s="16"/>
      <c r="E1481" s="16"/>
      <c r="F1481" s="16"/>
      <c r="G1481" s="16"/>
      <c r="H1481" s="16"/>
      <c r="I1481" s="16"/>
    </row>
    <row r="1482" spans="1:9">
      <c r="A1482" s="8"/>
      <c r="B1482" s="16"/>
      <c r="C1482" s="16"/>
      <c r="D1482" s="16"/>
      <c r="E1482" s="16"/>
      <c r="F1482" s="16"/>
      <c r="G1482" s="16"/>
      <c r="H1482" s="16"/>
      <c r="I1482" s="16"/>
    </row>
    <row r="1483" spans="1:9">
      <c r="A1483" s="8"/>
      <c r="B1483" s="16"/>
      <c r="C1483" s="16"/>
      <c r="D1483" s="16"/>
      <c r="E1483" s="16"/>
      <c r="F1483" s="16"/>
      <c r="G1483" s="16"/>
      <c r="H1483" s="16"/>
      <c r="I1483" s="16"/>
    </row>
    <row r="1484" spans="1:9">
      <c r="A1484" s="8"/>
      <c r="B1484" s="16"/>
      <c r="C1484" s="16"/>
      <c r="D1484" s="16"/>
      <c r="E1484" s="16"/>
      <c r="F1484" s="16"/>
      <c r="G1484" s="16"/>
      <c r="H1484" s="16"/>
      <c r="I1484" s="16"/>
    </row>
    <row r="1485" spans="1:9">
      <c r="A1485" s="8"/>
      <c r="B1485" s="16"/>
      <c r="C1485" s="16"/>
      <c r="D1485" s="16"/>
      <c r="E1485" s="16"/>
      <c r="F1485" s="16"/>
      <c r="G1485" s="16"/>
      <c r="H1485" s="16"/>
      <c r="I1485" s="16"/>
    </row>
    <row r="1486" spans="1:9">
      <c r="A1486" s="8"/>
      <c r="B1486" s="16"/>
      <c r="C1486" s="16"/>
      <c r="D1486" s="16"/>
      <c r="E1486" s="16"/>
      <c r="F1486" s="16"/>
      <c r="G1486" s="16"/>
      <c r="H1486" s="16"/>
      <c r="I1486" s="16"/>
    </row>
    <row r="1487" spans="1:9">
      <c r="A1487" s="8"/>
      <c r="B1487" s="16"/>
      <c r="C1487" s="16"/>
      <c r="D1487" s="16"/>
      <c r="E1487" s="16"/>
      <c r="F1487" s="16"/>
      <c r="G1487" s="16"/>
      <c r="H1487" s="16"/>
      <c r="I1487" s="16"/>
    </row>
    <row r="1488" spans="1:9">
      <c r="A1488" s="8"/>
      <c r="B1488" s="16"/>
      <c r="C1488" s="16"/>
      <c r="D1488" s="16"/>
      <c r="E1488" s="16"/>
      <c r="F1488" s="16"/>
      <c r="G1488" s="16"/>
      <c r="H1488" s="16"/>
      <c r="I1488" s="16"/>
    </row>
    <row r="1489" spans="1:9">
      <c r="A1489" s="8"/>
      <c r="B1489" s="16"/>
      <c r="C1489" s="16"/>
      <c r="D1489" s="16"/>
      <c r="E1489" s="16"/>
      <c r="F1489" s="16"/>
      <c r="G1489" s="16"/>
      <c r="H1489" s="16"/>
      <c r="I1489" s="16"/>
    </row>
    <row r="1490" spans="1:9">
      <c r="A1490" s="8"/>
      <c r="B1490" s="16"/>
      <c r="C1490" s="16"/>
      <c r="D1490" s="16"/>
      <c r="E1490" s="16"/>
      <c r="F1490" s="16"/>
      <c r="G1490" s="16"/>
      <c r="H1490" s="16"/>
      <c r="I1490" s="16"/>
    </row>
    <row r="1491" spans="1:9">
      <c r="A1491" s="8"/>
      <c r="B1491" s="16"/>
      <c r="C1491" s="16"/>
      <c r="D1491" s="16"/>
      <c r="E1491" s="16"/>
      <c r="F1491" s="16"/>
      <c r="G1491" s="16"/>
      <c r="H1491" s="16"/>
      <c r="I1491" s="16"/>
    </row>
    <row r="1492" spans="1:9">
      <c r="A1492" s="8"/>
      <c r="B1492" s="16"/>
      <c r="C1492" s="16"/>
      <c r="D1492" s="16"/>
      <c r="E1492" s="16"/>
      <c r="F1492" s="16"/>
      <c r="G1492" s="16"/>
      <c r="H1492" s="16"/>
      <c r="I1492" s="16"/>
    </row>
    <row r="1493" spans="1:9">
      <c r="A1493" s="8"/>
      <c r="B1493" s="16"/>
      <c r="C1493" s="16"/>
      <c r="D1493" s="16"/>
      <c r="E1493" s="16"/>
      <c r="F1493" s="16"/>
      <c r="G1493" s="16"/>
      <c r="H1493" s="16"/>
      <c r="I1493" s="16"/>
    </row>
    <row r="1494" spans="1:9">
      <c r="A1494" s="8"/>
      <c r="B1494" s="16"/>
      <c r="C1494" s="16"/>
      <c r="D1494" s="16"/>
      <c r="E1494" s="16"/>
      <c r="F1494" s="16"/>
      <c r="G1494" s="16"/>
      <c r="H1494" s="16"/>
      <c r="I1494" s="16"/>
    </row>
    <row r="1495" spans="1:9">
      <c r="A1495" s="8"/>
      <c r="B1495" s="16"/>
      <c r="C1495" s="16"/>
      <c r="D1495" s="16"/>
      <c r="E1495" s="16"/>
      <c r="F1495" s="16"/>
      <c r="G1495" s="16"/>
      <c r="H1495" s="16"/>
      <c r="I1495" s="16"/>
    </row>
    <row r="1496" spans="1:9">
      <c r="A1496" s="8"/>
      <c r="B1496" s="16"/>
      <c r="C1496" s="16"/>
      <c r="D1496" s="16"/>
      <c r="E1496" s="16"/>
      <c r="F1496" s="16"/>
      <c r="G1496" s="16"/>
      <c r="H1496" s="16"/>
      <c r="I1496" s="16"/>
    </row>
    <row r="1497" spans="1:9">
      <c r="A1497" s="8"/>
      <c r="B1497" s="16"/>
      <c r="C1497" s="16"/>
      <c r="D1497" s="16"/>
      <c r="E1497" s="16"/>
      <c r="F1497" s="16"/>
      <c r="G1497" s="16"/>
      <c r="H1497" s="16"/>
      <c r="I1497" s="16"/>
    </row>
    <row r="1498" spans="1:9">
      <c r="A1498" s="8"/>
      <c r="B1498" s="16"/>
      <c r="C1498" s="16"/>
      <c r="D1498" s="16"/>
      <c r="E1498" s="16"/>
      <c r="F1498" s="16"/>
      <c r="G1498" s="16"/>
      <c r="H1498" s="16"/>
      <c r="I1498" s="16"/>
    </row>
    <row r="1499" spans="1:9">
      <c r="A1499" s="8"/>
      <c r="B1499" s="16"/>
      <c r="C1499" s="16"/>
      <c r="D1499" s="16"/>
      <c r="E1499" s="16"/>
      <c r="F1499" s="16"/>
      <c r="G1499" s="16"/>
      <c r="H1499" s="16"/>
      <c r="I1499" s="16"/>
    </row>
    <row r="1500" spans="1:9">
      <c r="A1500" s="8"/>
      <c r="B1500" s="16"/>
      <c r="C1500" s="16"/>
      <c r="D1500" s="16"/>
      <c r="E1500" s="16"/>
      <c r="F1500" s="16"/>
      <c r="G1500" s="16"/>
      <c r="H1500" s="16"/>
      <c r="I1500" s="16"/>
    </row>
    <row r="1501" spans="1:9">
      <c r="A1501" s="8"/>
      <c r="B1501" s="16"/>
      <c r="C1501" s="16"/>
      <c r="D1501" s="16"/>
      <c r="E1501" s="16"/>
      <c r="F1501" s="16"/>
      <c r="G1501" s="16"/>
      <c r="H1501" s="16"/>
      <c r="I1501" s="16"/>
    </row>
    <row r="1502" spans="1:9">
      <c r="A1502" s="8"/>
      <c r="B1502" s="16"/>
      <c r="C1502" s="16"/>
      <c r="D1502" s="16"/>
      <c r="E1502" s="16"/>
      <c r="F1502" s="16"/>
      <c r="G1502" s="16"/>
      <c r="H1502" s="16"/>
      <c r="I1502" s="16"/>
    </row>
    <row r="1503" spans="1:9">
      <c r="A1503" s="8"/>
      <c r="B1503" s="16"/>
      <c r="C1503" s="16"/>
      <c r="D1503" s="16"/>
      <c r="E1503" s="16"/>
      <c r="F1503" s="16"/>
      <c r="G1503" s="16"/>
      <c r="H1503" s="16"/>
      <c r="I1503" s="16"/>
    </row>
    <row r="1504" spans="1:9">
      <c r="A1504" s="8"/>
      <c r="B1504" s="16"/>
      <c r="C1504" s="16"/>
      <c r="D1504" s="16"/>
      <c r="E1504" s="16"/>
      <c r="F1504" s="16"/>
      <c r="G1504" s="16"/>
      <c r="H1504" s="16"/>
      <c r="I1504" s="16"/>
    </row>
    <row r="1505" spans="1:9">
      <c r="A1505" s="8"/>
      <c r="B1505" s="16"/>
      <c r="C1505" s="16"/>
      <c r="D1505" s="16"/>
      <c r="E1505" s="16"/>
      <c r="F1505" s="16"/>
      <c r="G1505" s="16"/>
      <c r="H1505" s="16"/>
      <c r="I1505" s="16"/>
    </row>
    <row r="1506" spans="1:9">
      <c r="A1506" s="8"/>
      <c r="B1506" s="16"/>
      <c r="C1506" s="16"/>
      <c r="D1506" s="16"/>
      <c r="E1506" s="16"/>
      <c r="F1506" s="16"/>
      <c r="G1506" s="16"/>
      <c r="H1506" s="16"/>
      <c r="I1506" s="16"/>
    </row>
    <row r="1507" spans="1:9">
      <c r="A1507" s="8"/>
      <c r="B1507" s="16"/>
      <c r="C1507" s="16"/>
      <c r="D1507" s="16"/>
      <c r="E1507" s="16"/>
      <c r="F1507" s="16"/>
      <c r="G1507" s="16"/>
      <c r="H1507" s="16"/>
      <c r="I1507" s="16"/>
    </row>
    <row r="1508" spans="1:9">
      <c r="A1508" s="8"/>
      <c r="B1508" s="16"/>
      <c r="C1508" s="16"/>
      <c r="D1508" s="16"/>
      <c r="E1508" s="16"/>
      <c r="F1508" s="16"/>
      <c r="G1508" s="16"/>
      <c r="H1508" s="16"/>
      <c r="I1508" s="16"/>
    </row>
    <row r="1509" spans="1:9">
      <c r="A1509" s="8"/>
      <c r="B1509" s="16"/>
      <c r="C1509" s="16"/>
      <c r="D1509" s="16"/>
      <c r="E1509" s="16"/>
      <c r="F1509" s="16"/>
      <c r="G1509" s="16"/>
      <c r="H1509" s="16"/>
      <c r="I1509" s="16"/>
    </row>
    <row r="1510" spans="1:9">
      <c r="A1510" s="8"/>
      <c r="B1510" s="16"/>
      <c r="C1510" s="16"/>
      <c r="D1510" s="16"/>
      <c r="E1510" s="16"/>
      <c r="F1510" s="16"/>
      <c r="G1510" s="16"/>
      <c r="H1510" s="16"/>
      <c r="I1510" s="16"/>
    </row>
    <row r="1511" spans="1:9">
      <c r="A1511" s="8"/>
      <c r="B1511" s="16"/>
      <c r="C1511" s="16"/>
      <c r="D1511" s="16"/>
      <c r="E1511" s="16"/>
      <c r="F1511" s="16"/>
      <c r="G1511" s="16"/>
      <c r="H1511" s="16"/>
      <c r="I1511" s="16"/>
    </row>
    <row r="1512" spans="1:9">
      <c r="A1512" s="8"/>
      <c r="B1512" s="16"/>
      <c r="C1512" s="16"/>
      <c r="D1512" s="16"/>
      <c r="E1512" s="16"/>
      <c r="F1512" s="16"/>
      <c r="G1512" s="16"/>
      <c r="H1512" s="16"/>
      <c r="I1512" s="16"/>
    </row>
    <row r="1513" spans="1:9">
      <c r="A1513" s="8"/>
      <c r="B1513" s="16"/>
      <c r="C1513" s="16"/>
      <c r="D1513" s="16"/>
      <c r="E1513" s="16"/>
      <c r="F1513" s="16"/>
      <c r="G1513" s="16"/>
      <c r="H1513" s="16"/>
      <c r="I1513" s="16"/>
    </row>
    <row r="1514" spans="1:9">
      <c r="A1514" s="8"/>
      <c r="B1514" s="16"/>
      <c r="C1514" s="16"/>
      <c r="D1514" s="16"/>
      <c r="E1514" s="16"/>
      <c r="F1514" s="16"/>
      <c r="G1514" s="16"/>
      <c r="H1514" s="16"/>
      <c r="I1514" s="16"/>
    </row>
    <row r="1515" spans="1:9">
      <c r="A1515" s="8"/>
      <c r="B1515" s="16"/>
      <c r="C1515" s="16"/>
      <c r="D1515" s="16"/>
      <c r="E1515" s="16"/>
      <c r="F1515" s="16"/>
      <c r="G1515" s="16"/>
      <c r="H1515" s="16"/>
      <c r="I1515" s="16"/>
    </row>
    <row r="1516" spans="1:9">
      <c r="A1516" s="8"/>
      <c r="B1516" s="16"/>
      <c r="C1516" s="16"/>
      <c r="D1516" s="16"/>
      <c r="E1516" s="16"/>
      <c r="F1516" s="16"/>
      <c r="G1516" s="16"/>
      <c r="H1516" s="16"/>
      <c r="I1516" s="16"/>
    </row>
    <row r="1517" spans="1:9">
      <c r="A1517" s="8"/>
      <c r="B1517" s="16"/>
      <c r="C1517" s="16"/>
      <c r="D1517" s="16"/>
      <c r="E1517" s="16"/>
      <c r="F1517" s="16"/>
      <c r="G1517" s="16"/>
      <c r="H1517" s="16"/>
      <c r="I1517" s="16"/>
    </row>
    <row r="1518" spans="1:9">
      <c r="A1518" s="8"/>
      <c r="B1518" s="16"/>
      <c r="C1518" s="16"/>
      <c r="D1518" s="16"/>
      <c r="E1518" s="16"/>
      <c r="F1518" s="16"/>
      <c r="G1518" s="16"/>
      <c r="H1518" s="16"/>
      <c r="I1518" s="16"/>
    </row>
    <row r="1519" spans="1:9">
      <c r="A1519" s="8"/>
      <c r="B1519" s="16"/>
      <c r="C1519" s="16"/>
      <c r="D1519" s="16"/>
      <c r="E1519" s="16"/>
      <c r="F1519" s="16"/>
      <c r="G1519" s="16"/>
      <c r="H1519" s="16"/>
      <c r="I1519" s="16"/>
    </row>
    <row r="1520" spans="1:9">
      <c r="A1520" s="8"/>
      <c r="B1520" s="16"/>
      <c r="C1520" s="16"/>
      <c r="D1520" s="16"/>
      <c r="E1520" s="16"/>
      <c r="F1520" s="16"/>
      <c r="G1520" s="16"/>
      <c r="H1520" s="16"/>
      <c r="I1520" s="16"/>
    </row>
    <row r="1521" spans="1:9">
      <c r="A1521" s="8"/>
      <c r="B1521" s="16"/>
      <c r="C1521" s="16"/>
      <c r="D1521" s="16"/>
      <c r="E1521" s="16"/>
      <c r="F1521" s="16"/>
      <c r="G1521" s="16"/>
      <c r="H1521" s="16"/>
      <c r="I1521" s="16"/>
    </row>
    <row r="1522" spans="1:9">
      <c r="A1522" s="8"/>
      <c r="B1522" s="16"/>
      <c r="C1522" s="16"/>
      <c r="D1522" s="16"/>
      <c r="E1522" s="16"/>
      <c r="F1522" s="16"/>
      <c r="G1522" s="16"/>
      <c r="H1522" s="16"/>
      <c r="I1522" s="16"/>
    </row>
    <row r="1523" spans="1:9">
      <c r="A1523" s="8"/>
      <c r="B1523" s="16"/>
      <c r="C1523" s="16"/>
      <c r="D1523" s="16"/>
      <c r="E1523" s="16"/>
      <c r="F1523" s="16"/>
      <c r="G1523" s="16"/>
      <c r="H1523" s="16"/>
      <c r="I1523" s="16"/>
    </row>
    <row r="1524" spans="1:9">
      <c r="A1524" s="8"/>
      <c r="B1524" s="16"/>
      <c r="C1524" s="16"/>
      <c r="D1524" s="16"/>
      <c r="E1524" s="16"/>
      <c r="F1524" s="16"/>
      <c r="G1524" s="16"/>
      <c r="H1524" s="16"/>
      <c r="I1524" s="16"/>
    </row>
    <row r="1525" spans="1:9">
      <c r="A1525" s="8"/>
      <c r="B1525" s="16"/>
      <c r="C1525" s="16"/>
      <c r="D1525" s="16"/>
      <c r="E1525" s="16"/>
      <c r="F1525" s="16"/>
      <c r="G1525" s="16"/>
      <c r="H1525" s="16"/>
      <c r="I1525" s="16"/>
    </row>
    <row r="1526" spans="1:9">
      <c r="A1526" s="8"/>
      <c r="B1526" s="16"/>
      <c r="C1526" s="16"/>
      <c r="D1526" s="16"/>
      <c r="E1526" s="16"/>
      <c r="F1526" s="16"/>
      <c r="G1526" s="16"/>
      <c r="H1526" s="16"/>
      <c r="I1526" s="16"/>
    </row>
    <row r="1527" spans="1:9">
      <c r="A1527" s="8"/>
      <c r="B1527" s="16"/>
      <c r="C1527" s="16"/>
      <c r="D1527" s="16"/>
      <c r="E1527" s="16"/>
      <c r="F1527" s="16"/>
      <c r="G1527" s="16"/>
      <c r="H1527" s="16"/>
      <c r="I1527" s="16"/>
    </row>
    <row r="1528" spans="1:9">
      <c r="A1528" s="8"/>
      <c r="B1528" s="16"/>
      <c r="C1528" s="16"/>
      <c r="D1528" s="16"/>
      <c r="E1528" s="16"/>
      <c r="F1528" s="16"/>
      <c r="G1528" s="16"/>
      <c r="H1528" s="16"/>
      <c r="I1528" s="16"/>
    </row>
    <row r="1529" spans="1:9">
      <c r="A1529" s="8"/>
      <c r="B1529" s="16"/>
      <c r="C1529" s="16"/>
      <c r="D1529" s="16"/>
      <c r="E1529" s="16"/>
      <c r="F1529" s="16"/>
      <c r="G1529" s="16"/>
      <c r="H1529" s="16"/>
      <c r="I1529" s="16"/>
    </row>
    <row r="1530" spans="1:9">
      <c r="A1530" s="8"/>
      <c r="B1530" s="16"/>
      <c r="C1530" s="16"/>
      <c r="D1530" s="16"/>
      <c r="E1530" s="16"/>
      <c r="F1530" s="16"/>
      <c r="G1530" s="16"/>
      <c r="H1530" s="16"/>
      <c r="I1530" s="16"/>
    </row>
    <row r="1531" spans="1:9">
      <c r="A1531" s="8"/>
      <c r="B1531" s="16"/>
      <c r="C1531" s="16"/>
      <c r="D1531" s="16"/>
      <c r="E1531" s="16"/>
      <c r="F1531" s="16"/>
      <c r="G1531" s="16"/>
      <c r="H1531" s="16"/>
      <c r="I1531" s="16"/>
    </row>
    <row r="1532" spans="1:9">
      <c r="A1532" s="8"/>
      <c r="B1532" s="16"/>
      <c r="C1532" s="16"/>
      <c r="D1532" s="16"/>
      <c r="E1532" s="16"/>
      <c r="F1532" s="16"/>
      <c r="G1532" s="16"/>
      <c r="H1532" s="16"/>
      <c r="I1532" s="16"/>
    </row>
    <row r="1533" spans="1:9">
      <c r="A1533" s="8"/>
      <c r="B1533" s="16"/>
      <c r="C1533" s="16"/>
      <c r="D1533" s="16"/>
      <c r="E1533" s="16"/>
      <c r="F1533" s="16"/>
      <c r="G1533" s="16"/>
      <c r="H1533" s="16"/>
      <c r="I1533" s="16"/>
    </row>
    <row r="1534" spans="1:9">
      <c r="A1534" s="8"/>
      <c r="B1534" s="16"/>
      <c r="C1534" s="16"/>
      <c r="D1534" s="16"/>
      <c r="E1534" s="16"/>
      <c r="F1534" s="16"/>
      <c r="G1534" s="16"/>
      <c r="H1534" s="16"/>
      <c r="I1534" s="16"/>
    </row>
    <row r="1535" spans="1:9">
      <c r="A1535" s="8"/>
      <c r="B1535" s="16"/>
      <c r="C1535" s="16"/>
      <c r="D1535" s="16"/>
      <c r="E1535" s="16"/>
      <c r="F1535" s="16"/>
      <c r="G1535" s="16"/>
      <c r="H1535" s="16"/>
      <c r="I1535" s="16"/>
    </row>
    <row r="1536" spans="1:9">
      <c r="A1536" s="8"/>
      <c r="B1536" s="16"/>
      <c r="C1536" s="16"/>
      <c r="D1536" s="16"/>
      <c r="E1536" s="16"/>
      <c r="F1536" s="16"/>
      <c r="G1536" s="16"/>
      <c r="H1536" s="16"/>
      <c r="I1536" s="16"/>
    </row>
    <row r="1537" spans="1:9">
      <c r="A1537" s="8"/>
      <c r="B1537" s="16"/>
      <c r="C1537" s="16"/>
      <c r="D1537" s="16"/>
      <c r="E1537" s="16"/>
      <c r="F1537" s="16"/>
      <c r="G1537" s="16"/>
      <c r="H1537" s="16"/>
      <c r="I1537" s="16"/>
    </row>
    <row r="1538" spans="1:9">
      <c r="A1538" s="8"/>
      <c r="B1538" s="16"/>
      <c r="C1538" s="16"/>
      <c r="D1538" s="16"/>
      <c r="E1538" s="16"/>
      <c r="F1538" s="16"/>
      <c r="G1538" s="16"/>
      <c r="H1538" s="16"/>
      <c r="I1538" s="16"/>
    </row>
    <row r="1539" spans="1:9">
      <c r="A1539" s="8"/>
      <c r="B1539" s="16"/>
      <c r="C1539" s="16"/>
      <c r="D1539" s="16"/>
      <c r="E1539" s="16"/>
      <c r="F1539" s="16"/>
      <c r="G1539" s="16"/>
      <c r="H1539" s="16"/>
      <c r="I1539" s="16"/>
    </row>
    <row r="1540" spans="1:9">
      <c r="A1540" s="8"/>
      <c r="B1540" s="16"/>
      <c r="C1540" s="16"/>
      <c r="D1540" s="16"/>
      <c r="E1540" s="16"/>
      <c r="F1540" s="16"/>
      <c r="G1540" s="16"/>
      <c r="H1540" s="16"/>
      <c r="I1540" s="16"/>
    </row>
    <row r="1541" spans="1:9">
      <c r="A1541" s="8"/>
      <c r="B1541" s="16"/>
      <c r="C1541" s="16"/>
      <c r="D1541" s="16"/>
      <c r="E1541" s="16"/>
      <c r="F1541" s="16"/>
      <c r="G1541" s="16"/>
      <c r="H1541" s="16"/>
      <c r="I1541" s="16"/>
    </row>
    <row r="1542" spans="1:9">
      <c r="A1542" s="8"/>
      <c r="B1542" s="16"/>
      <c r="C1542" s="16"/>
      <c r="D1542" s="16"/>
      <c r="E1542" s="16"/>
      <c r="F1542" s="16"/>
      <c r="G1542" s="16"/>
      <c r="H1542" s="16"/>
      <c r="I1542" s="16"/>
    </row>
    <row r="1543" spans="1:9">
      <c r="A1543" s="8"/>
      <c r="B1543" s="16"/>
      <c r="C1543" s="16"/>
      <c r="D1543" s="16"/>
      <c r="E1543" s="16"/>
      <c r="F1543" s="16"/>
      <c r="G1543" s="16"/>
      <c r="H1543" s="16"/>
      <c r="I1543" s="16"/>
    </row>
    <row r="1544" spans="1:9">
      <c r="A1544" s="8"/>
      <c r="B1544" s="16"/>
      <c r="C1544" s="16"/>
      <c r="D1544" s="16"/>
      <c r="E1544" s="16"/>
      <c r="F1544" s="16"/>
      <c r="G1544" s="16"/>
      <c r="H1544" s="16"/>
      <c r="I1544" s="16"/>
    </row>
    <row r="1545" spans="1:9">
      <c r="A1545" s="8"/>
      <c r="B1545" s="16"/>
      <c r="C1545" s="16"/>
      <c r="D1545" s="16"/>
      <c r="E1545" s="16"/>
      <c r="F1545" s="16"/>
      <c r="G1545" s="16"/>
      <c r="H1545" s="16"/>
      <c r="I1545" s="16"/>
    </row>
    <row r="1546" spans="1:9">
      <c r="A1546" s="8"/>
      <c r="B1546" s="16"/>
      <c r="C1546" s="16"/>
      <c r="D1546" s="16"/>
      <c r="E1546" s="16"/>
      <c r="F1546" s="16"/>
      <c r="G1546" s="16"/>
      <c r="H1546" s="16"/>
      <c r="I1546" s="16"/>
    </row>
    <row r="1547" spans="1:9">
      <c r="A1547" s="8"/>
      <c r="B1547" s="16"/>
      <c r="C1547" s="16"/>
      <c r="D1547" s="16"/>
      <c r="E1547" s="16"/>
      <c r="F1547" s="16"/>
      <c r="G1547" s="16"/>
      <c r="H1547" s="16"/>
      <c r="I1547" s="16"/>
    </row>
    <row r="1548" spans="1:9">
      <c r="A1548" s="8"/>
      <c r="B1548" s="16"/>
      <c r="C1548" s="16"/>
      <c r="D1548" s="16"/>
      <c r="E1548" s="16"/>
      <c r="F1548" s="16"/>
      <c r="G1548" s="16"/>
      <c r="H1548" s="16"/>
      <c r="I1548" s="16"/>
    </row>
    <row r="1549" spans="1:9">
      <c r="A1549" s="8"/>
      <c r="B1549" s="16"/>
      <c r="C1549" s="16"/>
      <c r="D1549" s="16"/>
      <c r="E1549" s="16"/>
      <c r="F1549" s="16"/>
      <c r="G1549" s="16"/>
      <c r="H1549" s="16"/>
      <c r="I1549" s="16"/>
    </row>
    <row r="1550" spans="1:9">
      <c r="A1550" s="8"/>
      <c r="B1550" s="16"/>
      <c r="C1550" s="16"/>
      <c r="D1550" s="16"/>
      <c r="E1550" s="16"/>
      <c r="F1550" s="16"/>
      <c r="G1550" s="16"/>
      <c r="H1550" s="16"/>
      <c r="I1550" s="16"/>
    </row>
    <row r="1551" spans="1:9">
      <c r="A1551" s="8"/>
      <c r="B1551" s="16"/>
      <c r="C1551" s="16"/>
      <c r="D1551" s="16"/>
      <c r="E1551" s="16"/>
      <c r="F1551" s="16"/>
      <c r="G1551" s="16"/>
      <c r="H1551" s="16"/>
      <c r="I1551" s="16"/>
    </row>
    <row r="1552" spans="1:9">
      <c r="A1552" s="8"/>
      <c r="B1552" s="16"/>
      <c r="C1552" s="16"/>
      <c r="D1552" s="16"/>
      <c r="E1552" s="16"/>
      <c r="F1552" s="16"/>
      <c r="G1552" s="16"/>
      <c r="H1552" s="16"/>
      <c r="I1552" s="16"/>
    </row>
    <row r="1553" spans="1:9">
      <c r="A1553" s="8"/>
      <c r="B1553" s="16"/>
      <c r="C1553" s="16"/>
      <c r="D1553" s="16"/>
      <c r="E1553" s="16"/>
      <c r="F1553" s="16"/>
      <c r="G1553" s="16"/>
      <c r="H1553" s="16"/>
      <c r="I1553" s="16"/>
    </row>
    <row r="1554" spans="1:9">
      <c r="A1554" s="8"/>
      <c r="B1554" s="16"/>
      <c r="C1554" s="16"/>
      <c r="D1554" s="16"/>
      <c r="E1554" s="16"/>
      <c r="F1554" s="16"/>
      <c r="G1554" s="16"/>
      <c r="H1554" s="16"/>
      <c r="I1554" s="16"/>
    </row>
    <row r="1555" spans="1:9">
      <c r="A1555" s="8"/>
      <c r="B1555" s="16"/>
      <c r="C1555" s="16"/>
      <c r="D1555" s="16"/>
      <c r="E1555" s="16"/>
      <c r="F1555" s="16"/>
      <c r="G1555" s="16"/>
      <c r="H1555" s="16"/>
      <c r="I1555" s="16"/>
    </row>
    <row r="1556" spans="1:9">
      <c r="A1556" s="8"/>
      <c r="B1556" s="16"/>
      <c r="C1556" s="16"/>
      <c r="D1556" s="16"/>
      <c r="E1556" s="16"/>
      <c r="F1556" s="16"/>
      <c r="G1556" s="16"/>
      <c r="H1556" s="16"/>
      <c r="I1556" s="16"/>
    </row>
    <row r="1557" spans="1:9">
      <c r="A1557" s="8"/>
      <c r="B1557" s="16"/>
      <c r="C1557" s="16"/>
      <c r="D1557" s="16"/>
      <c r="E1557" s="16"/>
      <c r="F1557" s="16"/>
      <c r="G1557" s="16"/>
      <c r="H1557" s="16"/>
      <c r="I1557" s="16"/>
    </row>
    <row r="1558" spans="1:9">
      <c r="A1558" s="8"/>
      <c r="B1558" s="16"/>
      <c r="C1558" s="16"/>
      <c r="D1558" s="16"/>
      <c r="E1558" s="16"/>
      <c r="F1558" s="16"/>
      <c r="G1558" s="16"/>
      <c r="H1558" s="16"/>
      <c r="I1558" s="16"/>
    </row>
    <row r="1559" spans="1:9">
      <c r="A1559" s="8"/>
      <c r="B1559" s="16"/>
      <c r="C1559" s="16"/>
      <c r="D1559" s="16"/>
      <c r="E1559" s="16"/>
      <c r="F1559" s="16"/>
      <c r="G1559" s="16"/>
      <c r="H1559" s="16"/>
      <c r="I1559" s="16"/>
    </row>
    <row r="1560" spans="1:9">
      <c r="A1560" s="8"/>
      <c r="B1560" s="16"/>
      <c r="C1560" s="16"/>
      <c r="D1560" s="16"/>
      <c r="E1560" s="16"/>
      <c r="F1560" s="16"/>
      <c r="G1560" s="16"/>
      <c r="H1560" s="16"/>
      <c r="I1560" s="16"/>
    </row>
    <row r="1561" spans="1:9">
      <c r="A1561" s="8"/>
      <c r="B1561" s="16"/>
      <c r="C1561" s="16"/>
      <c r="D1561" s="16"/>
      <c r="E1561" s="16"/>
      <c r="F1561" s="16"/>
      <c r="G1561" s="16"/>
      <c r="H1561" s="16"/>
      <c r="I1561" s="16"/>
    </row>
    <row r="1562" spans="1:9">
      <c r="A1562" s="8"/>
      <c r="B1562" s="16"/>
      <c r="C1562" s="16"/>
      <c r="D1562" s="16"/>
      <c r="E1562" s="16"/>
      <c r="F1562" s="16"/>
      <c r="G1562" s="16"/>
      <c r="H1562" s="16"/>
      <c r="I1562" s="16"/>
    </row>
    <row r="1563" spans="1:9">
      <c r="A1563" s="8"/>
      <c r="B1563" s="16"/>
      <c r="C1563" s="16"/>
      <c r="D1563" s="16"/>
      <c r="E1563" s="16"/>
      <c r="F1563" s="16"/>
      <c r="G1563" s="16"/>
      <c r="H1563" s="16"/>
      <c r="I1563" s="16"/>
    </row>
    <row r="1564" spans="1:9">
      <c r="A1564" s="8"/>
      <c r="B1564" s="16"/>
      <c r="C1564" s="16"/>
      <c r="D1564" s="16"/>
      <c r="E1564" s="16"/>
      <c r="F1564" s="16"/>
      <c r="G1564" s="16"/>
      <c r="H1564" s="16"/>
      <c r="I1564" s="16"/>
    </row>
    <row r="1565" spans="1:9">
      <c r="A1565" s="8"/>
      <c r="B1565" s="16"/>
      <c r="C1565" s="16"/>
      <c r="D1565" s="16"/>
      <c r="E1565" s="16"/>
      <c r="F1565" s="16"/>
      <c r="G1565" s="16"/>
      <c r="H1565" s="16"/>
      <c r="I1565" s="16"/>
    </row>
    <row r="1566" spans="1:9">
      <c r="A1566" s="8"/>
      <c r="B1566" s="16"/>
      <c r="C1566" s="16"/>
      <c r="D1566" s="16"/>
      <c r="E1566" s="16"/>
      <c r="F1566" s="16"/>
      <c r="G1566" s="16"/>
      <c r="H1566" s="16"/>
      <c r="I1566" s="16"/>
    </row>
    <row r="1567" spans="1:9">
      <c r="A1567" s="8"/>
      <c r="B1567" s="16"/>
      <c r="C1567" s="16"/>
      <c r="D1567" s="16"/>
      <c r="E1567" s="16"/>
      <c r="F1567" s="16"/>
      <c r="G1567" s="16"/>
      <c r="H1567" s="16"/>
      <c r="I1567" s="16"/>
    </row>
    <row r="1568" spans="1:9">
      <c r="A1568" s="8"/>
      <c r="B1568" s="16"/>
      <c r="C1568" s="16"/>
      <c r="D1568" s="16"/>
      <c r="E1568" s="16"/>
      <c r="F1568" s="16"/>
      <c r="G1568" s="16"/>
      <c r="H1568" s="16"/>
      <c r="I1568" s="16"/>
    </row>
    <row r="1569" spans="1:9">
      <c r="A1569" s="8"/>
      <c r="B1569" s="16"/>
      <c r="C1569" s="16"/>
      <c r="D1569" s="16"/>
      <c r="E1569" s="16"/>
      <c r="F1569" s="16"/>
      <c r="G1569" s="16"/>
      <c r="H1569" s="16"/>
      <c r="I1569" s="16"/>
    </row>
    <row r="1570" spans="1:9">
      <c r="A1570" s="8"/>
      <c r="B1570" s="16"/>
      <c r="C1570" s="16"/>
      <c r="D1570" s="16"/>
      <c r="E1570" s="16"/>
      <c r="F1570" s="16"/>
      <c r="G1570" s="16"/>
      <c r="H1570" s="16"/>
      <c r="I1570" s="16"/>
    </row>
    <row r="1571" spans="1:9">
      <c r="A1571" s="8"/>
      <c r="B1571" s="16"/>
      <c r="C1571" s="16"/>
      <c r="D1571" s="16"/>
      <c r="E1571" s="16"/>
      <c r="F1571" s="16"/>
      <c r="G1571" s="16"/>
      <c r="H1571" s="16"/>
      <c r="I1571" s="16"/>
    </row>
    <row r="1572" spans="1:9">
      <c r="A1572" s="8"/>
      <c r="B1572" s="16"/>
      <c r="C1572" s="16"/>
      <c r="D1572" s="16"/>
      <c r="E1572" s="16"/>
      <c r="F1572" s="16"/>
      <c r="G1572" s="16"/>
      <c r="H1572" s="16"/>
      <c r="I1572" s="16"/>
    </row>
    <row r="1573" spans="1:9">
      <c r="A1573" s="8"/>
      <c r="B1573" s="16"/>
      <c r="C1573" s="16"/>
      <c r="D1573" s="16"/>
      <c r="E1573" s="16"/>
      <c r="F1573" s="16"/>
      <c r="G1573" s="16"/>
      <c r="H1573" s="16"/>
      <c r="I1573" s="16"/>
    </row>
    <row r="1574" spans="1:9">
      <c r="A1574" s="8"/>
      <c r="B1574" s="16"/>
      <c r="C1574" s="16"/>
      <c r="D1574" s="16"/>
      <c r="E1574" s="16"/>
      <c r="F1574" s="16"/>
      <c r="G1574" s="16"/>
      <c r="H1574" s="16"/>
      <c r="I1574" s="16"/>
    </row>
    <row r="1575" spans="1:9">
      <c r="A1575" s="8"/>
      <c r="B1575" s="16"/>
      <c r="C1575" s="16"/>
      <c r="D1575" s="16"/>
      <c r="E1575" s="16"/>
      <c r="F1575" s="16"/>
      <c r="G1575" s="16"/>
      <c r="H1575" s="16"/>
      <c r="I1575" s="16"/>
    </row>
    <row r="1576" spans="1:9">
      <c r="A1576" s="8"/>
      <c r="B1576" s="16"/>
      <c r="C1576" s="16"/>
      <c r="D1576" s="16"/>
      <c r="E1576" s="16"/>
      <c r="F1576" s="16"/>
      <c r="G1576" s="16"/>
      <c r="H1576" s="16"/>
      <c r="I1576" s="16"/>
    </row>
    <row r="1577" spans="1:9">
      <c r="A1577" s="8"/>
      <c r="B1577" s="16"/>
      <c r="C1577" s="16"/>
      <c r="D1577" s="16"/>
      <c r="E1577" s="16"/>
      <c r="F1577" s="16"/>
      <c r="G1577" s="16"/>
      <c r="H1577" s="16"/>
      <c r="I1577" s="16"/>
    </row>
    <row r="1578" spans="1:9">
      <c r="A1578" s="8"/>
      <c r="B1578" s="16"/>
      <c r="C1578" s="16"/>
      <c r="D1578" s="16"/>
      <c r="E1578" s="16"/>
      <c r="F1578" s="16"/>
      <c r="G1578" s="16"/>
      <c r="H1578" s="16"/>
      <c r="I1578" s="16"/>
    </row>
    <row r="1579" spans="1:9">
      <c r="A1579" s="8"/>
      <c r="B1579" s="16"/>
      <c r="C1579" s="16"/>
      <c r="D1579" s="16"/>
      <c r="E1579" s="16"/>
      <c r="F1579" s="16"/>
      <c r="G1579" s="16"/>
      <c r="H1579" s="16"/>
      <c r="I1579" s="16"/>
    </row>
    <row r="1580" spans="1:9">
      <c r="A1580" s="8"/>
      <c r="B1580" s="16"/>
      <c r="C1580" s="16"/>
      <c r="D1580" s="16"/>
      <c r="E1580" s="16"/>
      <c r="F1580" s="16"/>
      <c r="G1580" s="16"/>
      <c r="H1580" s="16"/>
      <c r="I1580" s="16"/>
    </row>
    <row r="1581" spans="1:9">
      <c r="A1581" s="8"/>
      <c r="B1581" s="16"/>
      <c r="C1581" s="16"/>
      <c r="D1581" s="16"/>
      <c r="E1581" s="16"/>
      <c r="F1581" s="16"/>
      <c r="G1581" s="16"/>
      <c r="H1581" s="16"/>
      <c r="I1581" s="16"/>
    </row>
    <row r="1582" spans="1:9">
      <c r="A1582" s="8"/>
      <c r="B1582" s="16"/>
      <c r="C1582" s="16"/>
      <c r="D1582" s="16"/>
      <c r="E1582" s="16"/>
      <c r="F1582" s="16"/>
      <c r="G1582" s="16"/>
      <c r="H1582" s="16"/>
      <c r="I1582" s="16"/>
    </row>
    <row r="1583" spans="1:9">
      <c r="A1583" s="8"/>
      <c r="B1583" s="16"/>
      <c r="C1583" s="16"/>
      <c r="D1583" s="16"/>
      <c r="E1583" s="16"/>
      <c r="F1583" s="16"/>
      <c r="G1583" s="16"/>
      <c r="H1583" s="16"/>
      <c r="I1583" s="16"/>
    </row>
    <row r="1584" spans="1:9">
      <c r="A1584" s="8"/>
      <c r="B1584" s="16"/>
      <c r="C1584" s="16"/>
      <c r="D1584" s="16"/>
      <c r="E1584" s="16"/>
      <c r="F1584" s="16"/>
      <c r="G1584" s="16"/>
      <c r="H1584" s="16"/>
      <c r="I1584" s="16"/>
    </row>
    <row r="1585" spans="1:9">
      <c r="A1585" s="8"/>
      <c r="B1585" s="16"/>
      <c r="C1585" s="16"/>
      <c r="D1585" s="16"/>
      <c r="E1585" s="16"/>
      <c r="F1585" s="16"/>
      <c r="G1585" s="16"/>
      <c r="H1585" s="16"/>
      <c r="I1585" s="16"/>
    </row>
    <row r="1586" spans="1:9">
      <c r="A1586" s="8"/>
      <c r="B1586" s="16"/>
      <c r="C1586" s="16"/>
      <c r="D1586" s="16"/>
      <c r="E1586" s="16"/>
      <c r="F1586" s="16"/>
      <c r="G1586" s="16"/>
      <c r="H1586" s="16"/>
      <c r="I1586" s="16"/>
    </row>
    <row r="1587" spans="1:9">
      <c r="A1587" s="8"/>
      <c r="B1587" s="16"/>
      <c r="C1587" s="16"/>
      <c r="D1587" s="16"/>
      <c r="E1587" s="16"/>
      <c r="F1587" s="16"/>
      <c r="G1587" s="16"/>
      <c r="H1587" s="16"/>
      <c r="I1587" s="16"/>
    </row>
    <row r="1588" spans="1:9">
      <c r="A1588" s="8"/>
      <c r="B1588" s="16"/>
      <c r="C1588" s="16"/>
      <c r="D1588" s="16"/>
      <c r="E1588" s="16"/>
      <c r="F1588" s="16"/>
      <c r="G1588" s="16"/>
      <c r="H1588" s="16"/>
      <c r="I1588" s="16"/>
    </row>
    <row r="1589" spans="1:9">
      <c r="A1589" s="8"/>
      <c r="B1589" s="16"/>
      <c r="C1589" s="16"/>
      <c r="D1589" s="16"/>
      <c r="E1589" s="16"/>
      <c r="F1589" s="16"/>
      <c r="G1589" s="16"/>
      <c r="H1589" s="16"/>
      <c r="I1589" s="16"/>
    </row>
    <row r="1590" spans="1:9">
      <c r="A1590" s="8"/>
      <c r="B1590" s="16"/>
      <c r="C1590" s="16"/>
      <c r="D1590" s="16"/>
      <c r="E1590" s="16"/>
      <c r="F1590" s="16"/>
      <c r="G1590" s="16"/>
      <c r="H1590" s="16"/>
      <c r="I1590" s="16"/>
    </row>
    <row r="1591" spans="1:9">
      <c r="A1591" s="8"/>
      <c r="B1591" s="16"/>
      <c r="C1591" s="16"/>
      <c r="D1591" s="16"/>
      <c r="E1591" s="16"/>
      <c r="F1591" s="16"/>
      <c r="G1591" s="16"/>
      <c r="H1591" s="16"/>
      <c r="I1591" s="16"/>
    </row>
    <row r="1592" spans="1:9">
      <c r="A1592" s="8"/>
      <c r="B1592" s="16"/>
      <c r="C1592" s="16"/>
      <c r="D1592" s="16"/>
      <c r="E1592" s="16"/>
      <c r="F1592" s="16"/>
      <c r="G1592" s="16"/>
      <c r="H1592" s="16"/>
      <c r="I1592" s="16"/>
    </row>
    <row r="1593" spans="1:9">
      <c r="A1593" s="8"/>
      <c r="B1593" s="16"/>
      <c r="C1593" s="16"/>
      <c r="D1593" s="16"/>
      <c r="E1593" s="16"/>
      <c r="F1593" s="16"/>
      <c r="G1593" s="16"/>
      <c r="H1593" s="16"/>
      <c r="I1593" s="16"/>
    </row>
    <row r="1594" spans="1:9">
      <c r="A1594" s="8"/>
      <c r="B1594" s="16"/>
      <c r="C1594" s="16"/>
      <c r="D1594" s="16"/>
      <c r="E1594" s="16"/>
      <c r="F1594" s="16"/>
      <c r="G1594" s="16"/>
      <c r="H1594" s="16"/>
      <c r="I1594" s="16"/>
    </row>
    <row r="1595" spans="1:9">
      <c r="A1595" s="8"/>
      <c r="B1595" s="16"/>
      <c r="C1595" s="16"/>
      <c r="D1595" s="16"/>
      <c r="E1595" s="16"/>
      <c r="F1595" s="16"/>
      <c r="G1595" s="16"/>
      <c r="H1595" s="16"/>
      <c r="I1595" s="16"/>
    </row>
    <row r="1596" spans="1:9">
      <c r="A1596" s="8"/>
      <c r="B1596" s="16"/>
      <c r="C1596" s="16"/>
      <c r="D1596" s="16"/>
      <c r="E1596" s="16"/>
      <c r="F1596" s="16"/>
      <c r="G1596" s="16"/>
      <c r="H1596" s="16"/>
      <c r="I1596" s="16"/>
    </row>
    <row r="1597" spans="1:9">
      <c r="A1597" s="8"/>
      <c r="B1597" s="16"/>
      <c r="C1597" s="16"/>
      <c r="D1597" s="16"/>
      <c r="E1597" s="16"/>
      <c r="F1597" s="16"/>
      <c r="G1597" s="16"/>
      <c r="H1597" s="16"/>
      <c r="I1597" s="16"/>
    </row>
    <row r="1598" spans="1:9">
      <c r="A1598" s="8"/>
      <c r="B1598" s="16"/>
      <c r="C1598" s="16"/>
      <c r="D1598" s="16"/>
      <c r="E1598" s="16"/>
      <c r="F1598" s="16"/>
      <c r="G1598" s="16"/>
      <c r="H1598" s="16"/>
      <c r="I1598" s="16"/>
    </row>
    <row r="1599" spans="1:9">
      <c r="A1599" s="8"/>
      <c r="B1599" s="16"/>
      <c r="C1599" s="16"/>
      <c r="D1599" s="16"/>
      <c r="E1599" s="16"/>
      <c r="F1599" s="16"/>
      <c r="G1599" s="16"/>
      <c r="H1599" s="16"/>
      <c r="I1599" s="16"/>
    </row>
    <row r="1600" spans="1:9">
      <c r="A1600" s="8"/>
      <c r="B1600" s="16"/>
      <c r="C1600" s="16"/>
      <c r="D1600" s="16"/>
      <c r="E1600" s="16"/>
      <c r="F1600" s="16"/>
      <c r="G1600" s="16"/>
      <c r="H1600" s="16"/>
      <c r="I1600" s="16"/>
    </row>
    <row r="1601" spans="1:9">
      <c r="A1601" s="8"/>
      <c r="B1601" s="16"/>
      <c r="C1601" s="16"/>
      <c r="D1601" s="16"/>
      <c r="E1601" s="16"/>
      <c r="F1601" s="16"/>
      <c r="G1601" s="16"/>
      <c r="H1601" s="16"/>
      <c r="I1601" s="16"/>
    </row>
    <row r="1602" spans="1:9">
      <c r="A1602" s="8"/>
      <c r="B1602" s="16"/>
      <c r="C1602" s="16"/>
      <c r="D1602" s="16"/>
      <c r="E1602" s="16"/>
      <c r="F1602" s="16"/>
      <c r="G1602" s="16"/>
      <c r="H1602" s="16"/>
      <c r="I1602" s="16"/>
    </row>
    <row r="1603" spans="1:9">
      <c r="A1603" s="8"/>
      <c r="B1603" s="16"/>
      <c r="C1603" s="16"/>
      <c r="D1603" s="16"/>
      <c r="E1603" s="16"/>
      <c r="F1603" s="16"/>
      <c r="G1603" s="16"/>
      <c r="H1603" s="16"/>
      <c r="I1603" s="16"/>
    </row>
    <row r="1604" spans="1:9">
      <c r="A1604" s="8"/>
      <c r="B1604" s="16"/>
      <c r="C1604" s="16"/>
      <c r="D1604" s="16"/>
      <c r="E1604" s="16"/>
      <c r="F1604" s="16"/>
      <c r="G1604" s="16"/>
      <c r="H1604" s="16"/>
      <c r="I1604" s="16"/>
    </row>
    <row r="1605" spans="1:9">
      <c r="A1605" s="8"/>
      <c r="B1605" s="16"/>
      <c r="C1605" s="16"/>
      <c r="D1605" s="16"/>
      <c r="E1605" s="16"/>
      <c r="F1605" s="16"/>
      <c r="G1605" s="16"/>
      <c r="H1605" s="16"/>
      <c r="I1605" s="16"/>
    </row>
    <row r="1606" spans="1:9">
      <c r="A1606" s="8"/>
      <c r="B1606" s="16"/>
      <c r="C1606" s="16"/>
      <c r="D1606" s="16"/>
      <c r="E1606" s="16"/>
      <c r="F1606" s="16"/>
      <c r="G1606" s="16"/>
      <c r="H1606" s="16"/>
      <c r="I1606" s="16"/>
    </row>
    <row r="1607" spans="1:9">
      <c r="A1607" s="8"/>
      <c r="B1607" s="16"/>
      <c r="C1607" s="16"/>
      <c r="D1607" s="16"/>
      <c r="E1607" s="16"/>
      <c r="F1607" s="16"/>
      <c r="G1607" s="16"/>
      <c r="H1607" s="16"/>
      <c r="I1607" s="16"/>
    </row>
    <row r="1608" spans="1:9">
      <c r="A1608" s="8"/>
      <c r="B1608" s="16"/>
      <c r="C1608" s="16"/>
      <c r="D1608" s="16"/>
      <c r="E1608" s="16"/>
      <c r="F1608" s="16"/>
      <c r="G1608" s="16"/>
      <c r="H1608" s="16"/>
      <c r="I1608" s="16"/>
    </row>
    <row r="1609" spans="1:9">
      <c r="A1609" s="8"/>
      <c r="B1609" s="16"/>
      <c r="C1609" s="16"/>
      <c r="D1609" s="16"/>
      <c r="E1609" s="16"/>
      <c r="F1609" s="16"/>
      <c r="G1609" s="16"/>
      <c r="H1609" s="16"/>
      <c r="I1609" s="16"/>
    </row>
    <row r="1610" spans="1:9">
      <c r="A1610" s="8"/>
      <c r="B1610" s="16"/>
      <c r="C1610" s="16"/>
      <c r="D1610" s="16"/>
      <c r="E1610" s="16"/>
      <c r="F1610" s="16"/>
      <c r="G1610" s="16"/>
      <c r="H1610" s="16"/>
      <c r="I1610" s="16"/>
    </row>
    <row r="1611" spans="1:9">
      <c r="A1611" s="8"/>
      <c r="B1611" s="16"/>
      <c r="C1611" s="16"/>
      <c r="D1611" s="16"/>
      <c r="E1611" s="16"/>
      <c r="F1611" s="16"/>
      <c r="G1611" s="16"/>
      <c r="H1611" s="16"/>
      <c r="I1611" s="16"/>
    </row>
    <row r="1612" spans="1:9">
      <c r="A1612" s="8"/>
      <c r="B1612" s="16"/>
      <c r="C1612" s="16"/>
      <c r="D1612" s="16"/>
      <c r="E1612" s="16"/>
      <c r="F1612" s="16"/>
      <c r="G1612" s="16"/>
      <c r="H1612" s="16"/>
      <c r="I1612" s="16"/>
    </row>
    <row r="1613" spans="1:9">
      <c r="A1613" s="8"/>
      <c r="B1613" s="16"/>
      <c r="C1613" s="16"/>
      <c r="D1613" s="16"/>
      <c r="E1613" s="16"/>
      <c r="F1613" s="16"/>
      <c r="G1613" s="16"/>
      <c r="H1613" s="16"/>
      <c r="I1613" s="16"/>
    </row>
    <row r="1614" spans="1:9">
      <c r="A1614" s="8"/>
      <c r="B1614" s="16"/>
      <c r="C1614" s="16"/>
      <c r="D1614" s="16"/>
      <c r="E1614" s="16"/>
      <c r="F1614" s="16"/>
      <c r="G1614" s="16"/>
      <c r="H1614" s="16"/>
      <c r="I1614" s="16"/>
    </row>
    <row r="1615" spans="1:9">
      <c r="A1615" s="8"/>
      <c r="B1615" s="16"/>
      <c r="C1615" s="16"/>
      <c r="D1615" s="16"/>
      <c r="E1615" s="16"/>
      <c r="F1615" s="16"/>
      <c r="G1615" s="16"/>
      <c r="H1615" s="16"/>
      <c r="I1615" s="16"/>
    </row>
    <row r="1616" spans="1:9">
      <c r="A1616" s="8"/>
      <c r="B1616" s="16"/>
      <c r="C1616" s="16"/>
      <c r="D1616" s="16"/>
      <c r="E1616" s="16"/>
      <c r="F1616" s="16"/>
      <c r="G1616" s="16"/>
      <c r="H1616" s="16"/>
      <c r="I1616" s="16"/>
    </row>
    <row r="1617" spans="1:9">
      <c r="A1617" s="8"/>
      <c r="B1617" s="16"/>
      <c r="C1617" s="16"/>
      <c r="D1617" s="16"/>
      <c r="E1617" s="16"/>
      <c r="F1617" s="16"/>
      <c r="G1617" s="16"/>
      <c r="H1617" s="16"/>
      <c r="I1617" s="16"/>
    </row>
    <row r="1618" spans="1:9">
      <c r="A1618" s="8"/>
      <c r="B1618" s="16"/>
      <c r="C1618" s="16"/>
      <c r="D1618" s="16"/>
      <c r="E1618" s="16"/>
      <c r="F1618" s="16"/>
      <c r="G1618" s="16"/>
      <c r="H1618" s="16"/>
      <c r="I1618" s="16"/>
    </row>
    <row r="1619" spans="1:9">
      <c r="A1619" s="8"/>
      <c r="B1619" s="16"/>
      <c r="C1619" s="16"/>
      <c r="D1619" s="16"/>
      <c r="E1619" s="16"/>
      <c r="F1619" s="16"/>
      <c r="G1619" s="16"/>
      <c r="H1619" s="16"/>
      <c r="I1619" s="16"/>
    </row>
    <row r="1620" spans="1:9">
      <c r="A1620" s="8"/>
      <c r="B1620" s="16"/>
      <c r="C1620" s="16"/>
      <c r="D1620" s="16"/>
      <c r="E1620" s="16"/>
      <c r="F1620" s="16"/>
      <c r="G1620" s="16"/>
      <c r="H1620" s="16"/>
      <c r="I1620" s="16"/>
    </row>
    <row r="1621" spans="1:9">
      <c r="A1621" s="8"/>
      <c r="B1621" s="16"/>
      <c r="C1621" s="16"/>
      <c r="D1621" s="16"/>
      <c r="E1621" s="16"/>
      <c r="F1621" s="16"/>
      <c r="G1621" s="16"/>
      <c r="H1621" s="16"/>
      <c r="I1621" s="16"/>
    </row>
    <row r="1622" spans="1:9">
      <c r="A1622" s="8"/>
      <c r="B1622" s="16"/>
      <c r="C1622" s="16"/>
      <c r="D1622" s="16"/>
      <c r="E1622" s="16"/>
      <c r="F1622" s="16"/>
      <c r="G1622" s="16"/>
      <c r="H1622" s="16"/>
      <c r="I1622" s="16"/>
    </row>
    <row r="1623" spans="1:9">
      <c r="A1623" s="8"/>
      <c r="B1623" s="16"/>
      <c r="C1623" s="16"/>
      <c r="D1623" s="16"/>
      <c r="E1623" s="16"/>
      <c r="F1623" s="16"/>
      <c r="G1623" s="16"/>
      <c r="H1623" s="16"/>
      <c r="I1623" s="16"/>
    </row>
    <row r="1624" spans="1:9">
      <c r="A1624" s="8"/>
      <c r="B1624" s="16"/>
      <c r="C1624" s="16"/>
      <c r="D1624" s="16"/>
      <c r="E1624" s="16"/>
      <c r="F1624" s="16"/>
      <c r="G1624" s="16"/>
      <c r="H1624" s="16"/>
      <c r="I1624" s="16"/>
    </row>
    <row r="1625" spans="1:9">
      <c r="A1625" s="8"/>
      <c r="B1625" s="16"/>
      <c r="C1625" s="16"/>
      <c r="D1625" s="16"/>
      <c r="E1625" s="16"/>
      <c r="F1625" s="16"/>
      <c r="G1625" s="16"/>
      <c r="H1625" s="16"/>
      <c r="I1625" s="16"/>
    </row>
    <row r="1626" spans="1:9">
      <c r="A1626" s="8"/>
      <c r="B1626" s="16"/>
      <c r="C1626" s="16"/>
      <c r="D1626" s="16"/>
      <c r="E1626" s="16"/>
      <c r="F1626" s="16"/>
      <c r="G1626" s="16"/>
      <c r="H1626" s="16"/>
      <c r="I1626" s="16"/>
    </row>
    <row r="1627" spans="1:9">
      <c r="A1627" s="8"/>
      <c r="B1627" s="16"/>
      <c r="C1627" s="16"/>
      <c r="D1627" s="16"/>
      <c r="E1627" s="16"/>
      <c r="F1627" s="16"/>
      <c r="G1627" s="16"/>
      <c r="H1627" s="16"/>
      <c r="I1627" s="16"/>
    </row>
    <row r="1628" spans="1:9">
      <c r="A1628" s="8"/>
      <c r="B1628" s="16"/>
      <c r="C1628" s="16"/>
      <c r="D1628" s="16"/>
      <c r="E1628" s="16"/>
      <c r="F1628" s="16"/>
      <c r="G1628" s="16"/>
      <c r="H1628" s="16"/>
      <c r="I1628" s="16"/>
    </row>
    <row r="1629" spans="1:9">
      <c r="A1629" s="8"/>
      <c r="B1629" s="16"/>
      <c r="C1629" s="16"/>
      <c r="D1629" s="16"/>
      <c r="E1629" s="16"/>
      <c r="F1629" s="16"/>
      <c r="G1629" s="16"/>
      <c r="H1629" s="16"/>
      <c r="I1629" s="16"/>
    </row>
    <row r="1630" spans="1:9">
      <c r="A1630" s="8"/>
      <c r="B1630" s="16"/>
      <c r="C1630" s="16"/>
      <c r="D1630" s="16"/>
      <c r="E1630" s="16"/>
      <c r="F1630" s="16"/>
      <c r="G1630" s="16"/>
      <c r="H1630" s="16"/>
      <c r="I1630" s="16"/>
    </row>
    <row r="1631" spans="1:9">
      <c r="A1631" s="8"/>
      <c r="B1631" s="16"/>
      <c r="C1631" s="16"/>
      <c r="D1631" s="16"/>
      <c r="E1631" s="16"/>
      <c r="F1631" s="16"/>
      <c r="G1631" s="16"/>
      <c r="H1631" s="16"/>
      <c r="I1631" s="16"/>
    </row>
    <row r="1632" spans="1:9">
      <c r="A1632" s="8"/>
      <c r="B1632" s="16"/>
      <c r="C1632" s="16"/>
      <c r="D1632" s="16"/>
      <c r="E1632" s="16"/>
      <c r="F1632" s="16"/>
      <c r="G1632" s="16"/>
      <c r="H1632" s="16"/>
      <c r="I1632" s="16"/>
    </row>
    <row r="1633" spans="1:9">
      <c r="A1633" s="8"/>
      <c r="B1633" s="16"/>
      <c r="C1633" s="16"/>
      <c r="D1633" s="16"/>
      <c r="E1633" s="16"/>
      <c r="F1633" s="16"/>
      <c r="G1633" s="16"/>
      <c r="H1633" s="16"/>
      <c r="I1633" s="16"/>
    </row>
    <row r="1634" spans="1:9">
      <c r="A1634" s="8"/>
      <c r="B1634" s="16"/>
      <c r="C1634" s="16"/>
      <c r="D1634" s="16"/>
      <c r="E1634" s="16"/>
      <c r="F1634" s="16"/>
      <c r="G1634" s="16"/>
      <c r="H1634" s="16"/>
      <c r="I1634" s="16"/>
    </row>
    <row r="1635" spans="1:9">
      <c r="A1635" s="8"/>
      <c r="B1635" s="16"/>
      <c r="C1635" s="16"/>
      <c r="D1635" s="16"/>
      <c r="E1635" s="16"/>
      <c r="F1635" s="16"/>
      <c r="G1635" s="16"/>
      <c r="H1635" s="16"/>
      <c r="I1635" s="16"/>
    </row>
    <row r="1636" spans="1:9">
      <c r="A1636" s="8"/>
      <c r="B1636" s="16"/>
      <c r="C1636" s="16"/>
      <c r="D1636" s="16"/>
      <c r="E1636" s="16"/>
      <c r="F1636" s="16"/>
      <c r="G1636" s="16"/>
      <c r="H1636" s="16"/>
      <c r="I1636" s="16"/>
    </row>
    <row r="1637" spans="1:9">
      <c r="A1637" s="8"/>
      <c r="B1637" s="16"/>
      <c r="C1637" s="16"/>
      <c r="D1637" s="16"/>
      <c r="E1637" s="16"/>
      <c r="F1637" s="16"/>
      <c r="G1637" s="16"/>
      <c r="H1637" s="16"/>
      <c r="I1637" s="16"/>
    </row>
    <row r="1638" spans="1:9">
      <c r="A1638" s="8"/>
      <c r="B1638" s="16"/>
      <c r="C1638" s="16"/>
      <c r="D1638" s="16"/>
      <c r="E1638" s="16"/>
      <c r="F1638" s="16"/>
      <c r="G1638" s="16"/>
      <c r="H1638" s="16"/>
      <c r="I1638" s="16"/>
    </row>
    <row r="1639" spans="1:9">
      <c r="A1639" s="8"/>
      <c r="B1639" s="16"/>
      <c r="C1639" s="16"/>
      <c r="D1639" s="16"/>
      <c r="E1639" s="16"/>
      <c r="F1639" s="16"/>
      <c r="G1639" s="16"/>
      <c r="H1639" s="16"/>
      <c r="I1639" s="16"/>
    </row>
    <row r="1640" spans="1:9">
      <c r="A1640" s="8"/>
      <c r="B1640" s="16"/>
      <c r="C1640" s="16"/>
      <c r="D1640" s="16"/>
      <c r="E1640" s="16"/>
      <c r="F1640" s="16"/>
      <c r="G1640" s="16"/>
      <c r="H1640" s="16"/>
      <c r="I1640" s="16"/>
    </row>
    <row r="1641" spans="1:9">
      <c r="A1641" s="8"/>
      <c r="B1641" s="16"/>
      <c r="C1641" s="16"/>
      <c r="D1641" s="16"/>
      <c r="E1641" s="16"/>
      <c r="F1641" s="16"/>
      <c r="G1641" s="16"/>
      <c r="H1641" s="16"/>
      <c r="I1641" s="16"/>
    </row>
    <row r="1642" spans="1:9">
      <c r="A1642" s="8"/>
      <c r="B1642" s="16"/>
      <c r="C1642" s="16"/>
      <c r="D1642" s="16"/>
      <c r="E1642" s="16"/>
      <c r="F1642" s="16"/>
      <c r="G1642" s="16"/>
      <c r="H1642" s="16"/>
      <c r="I1642" s="16"/>
    </row>
    <row r="1643" spans="1:9">
      <c r="A1643" s="8"/>
      <c r="B1643" s="16"/>
      <c r="C1643" s="16"/>
      <c r="D1643" s="16"/>
      <c r="E1643" s="16"/>
      <c r="F1643" s="16"/>
      <c r="G1643" s="16"/>
      <c r="H1643" s="16"/>
      <c r="I1643" s="16"/>
    </row>
    <row r="1644" spans="1:9">
      <c r="A1644" s="8"/>
      <c r="B1644" s="16"/>
      <c r="C1644" s="16"/>
      <c r="D1644" s="16"/>
      <c r="E1644" s="16"/>
      <c r="F1644" s="16"/>
      <c r="G1644" s="16"/>
      <c r="H1644" s="16"/>
      <c r="I1644" s="16"/>
    </row>
    <row r="1645" spans="1:9">
      <c r="A1645" s="8"/>
      <c r="B1645" s="16"/>
      <c r="C1645" s="16"/>
      <c r="D1645" s="16"/>
      <c r="E1645" s="16"/>
      <c r="F1645" s="16"/>
      <c r="G1645" s="16"/>
      <c r="H1645" s="16"/>
      <c r="I1645" s="16"/>
    </row>
    <row r="1646" spans="1:9">
      <c r="A1646" s="8"/>
      <c r="B1646" s="16"/>
      <c r="C1646" s="16"/>
      <c r="D1646" s="16"/>
      <c r="E1646" s="16"/>
      <c r="F1646" s="16"/>
      <c r="G1646" s="16"/>
      <c r="H1646" s="16"/>
      <c r="I1646" s="16"/>
    </row>
    <row r="1647" spans="1:9">
      <c r="A1647" s="8"/>
      <c r="B1647" s="16"/>
      <c r="C1647" s="16"/>
      <c r="D1647" s="16"/>
      <c r="E1647" s="16"/>
      <c r="F1647" s="16"/>
      <c r="G1647" s="16"/>
      <c r="H1647" s="16"/>
      <c r="I1647" s="16"/>
    </row>
    <row r="1648" spans="1:9">
      <c r="A1648" s="8"/>
      <c r="B1648" s="16"/>
      <c r="C1648" s="16"/>
      <c r="D1648" s="16"/>
      <c r="E1648" s="16"/>
      <c r="F1648" s="16"/>
      <c r="G1648" s="16"/>
      <c r="H1648" s="16"/>
      <c r="I1648" s="16"/>
    </row>
    <row r="1649" spans="1:9">
      <c r="A1649" s="8"/>
      <c r="B1649" s="16"/>
      <c r="C1649" s="16"/>
      <c r="D1649" s="16"/>
      <c r="E1649" s="16"/>
      <c r="F1649" s="16"/>
      <c r="G1649" s="16"/>
      <c r="H1649" s="16"/>
      <c r="I1649" s="16"/>
    </row>
    <row r="1650" spans="1:9">
      <c r="A1650" s="8"/>
      <c r="B1650" s="16"/>
      <c r="C1650" s="16"/>
      <c r="D1650" s="16"/>
      <c r="E1650" s="16"/>
      <c r="F1650" s="16"/>
      <c r="G1650" s="16"/>
      <c r="H1650" s="16"/>
      <c r="I1650" s="16"/>
    </row>
    <row r="1651" spans="1:9">
      <c r="A1651" s="8"/>
      <c r="B1651" s="16"/>
      <c r="C1651" s="16"/>
      <c r="D1651" s="16"/>
      <c r="E1651" s="16"/>
      <c r="F1651" s="16"/>
      <c r="G1651" s="16"/>
      <c r="H1651" s="16"/>
      <c r="I1651" s="16"/>
    </row>
    <row r="1652" spans="1:9">
      <c r="A1652" s="8"/>
      <c r="B1652" s="16"/>
      <c r="C1652" s="16"/>
      <c r="D1652" s="16"/>
      <c r="E1652" s="16"/>
      <c r="F1652" s="16"/>
      <c r="G1652" s="16"/>
      <c r="H1652" s="16"/>
      <c r="I1652" s="16"/>
    </row>
    <row r="1653" spans="1:9">
      <c r="A1653" s="8"/>
      <c r="B1653" s="16"/>
      <c r="C1653" s="16"/>
      <c r="D1653" s="16"/>
      <c r="E1653" s="16"/>
      <c r="F1653" s="16"/>
      <c r="G1653" s="16"/>
      <c r="H1653" s="16"/>
      <c r="I1653" s="16"/>
    </row>
    <row r="1654" spans="1:9">
      <c r="A1654" s="8"/>
      <c r="B1654" s="16"/>
      <c r="C1654" s="16"/>
      <c r="D1654" s="16"/>
      <c r="E1654" s="16"/>
      <c r="F1654" s="16"/>
      <c r="G1654" s="16"/>
      <c r="H1654" s="16"/>
      <c r="I1654" s="16"/>
    </row>
    <row r="1655" spans="1:9">
      <c r="A1655" s="8"/>
      <c r="B1655" s="16"/>
      <c r="C1655" s="16"/>
      <c r="D1655" s="16"/>
      <c r="E1655" s="16"/>
      <c r="F1655" s="16"/>
      <c r="G1655" s="16"/>
      <c r="H1655" s="16"/>
      <c r="I1655" s="16"/>
    </row>
    <row r="1656" spans="1:9">
      <c r="A1656" s="8"/>
      <c r="B1656" s="16"/>
      <c r="C1656" s="16"/>
      <c r="D1656" s="16"/>
      <c r="E1656" s="16"/>
      <c r="F1656" s="16"/>
      <c r="G1656" s="16"/>
      <c r="H1656" s="16"/>
      <c r="I1656" s="16"/>
    </row>
    <row r="1657" spans="1:9">
      <c r="A1657" s="8"/>
      <c r="B1657" s="16"/>
      <c r="C1657" s="16"/>
      <c r="D1657" s="16"/>
      <c r="E1657" s="16"/>
      <c r="F1657" s="16"/>
      <c r="G1657" s="16"/>
      <c r="H1657" s="16"/>
      <c r="I1657" s="16"/>
    </row>
    <row r="1658" spans="1:9">
      <c r="A1658" s="8"/>
      <c r="B1658" s="16"/>
      <c r="C1658" s="16"/>
      <c r="D1658" s="16"/>
      <c r="E1658" s="16"/>
      <c r="F1658" s="16"/>
      <c r="G1658" s="16"/>
      <c r="H1658" s="16"/>
      <c r="I1658" s="16"/>
    </row>
    <row r="1659" spans="1:9">
      <c r="A1659" s="8"/>
      <c r="B1659" s="16"/>
      <c r="C1659" s="16"/>
      <c r="D1659" s="16"/>
      <c r="E1659" s="16"/>
      <c r="F1659" s="16"/>
      <c r="G1659" s="16"/>
      <c r="H1659" s="16"/>
      <c r="I1659" s="16"/>
    </row>
    <row r="1660" spans="1:9">
      <c r="A1660" s="8"/>
      <c r="B1660" s="16"/>
      <c r="C1660" s="16"/>
      <c r="D1660" s="16"/>
      <c r="E1660" s="16"/>
      <c r="F1660" s="16"/>
      <c r="G1660" s="16"/>
      <c r="H1660" s="16"/>
      <c r="I1660" s="16"/>
    </row>
    <row r="1661" spans="1:9">
      <c r="A1661" s="8"/>
      <c r="B1661" s="16"/>
      <c r="C1661" s="16"/>
      <c r="D1661" s="16"/>
      <c r="E1661" s="16"/>
      <c r="F1661" s="16"/>
      <c r="G1661" s="16"/>
      <c r="H1661" s="16"/>
      <c r="I1661" s="16"/>
    </row>
    <row r="1662" spans="1:9">
      <c r="A1662" s="8"/>
      <c r="B1662" s="16"/>
      <c r="C1662" s="16"/>
      <c r="D1662" s="16"/>
      <c r="E1662" s="16"/>
      <c r="F1662" s="16"/>
      <c r="G1662" s="16"/>
      <c r="H1662" s="16"/>
      <c r="I1662" s="16"/>
    </row>
    <row r="1663" spans="1:9">
      <c r="A1663" s="8"/>
      <c r="B1663" s="16"/>
      <c r="C1663" s="16"/>
      <c r="D1663" s="16"/>
      <c r="E1663" s="16"/>
      <c r="F1663" s="16"/>
      <c r="G1663" s="16"/>
      <c r="H1663" s="16"/>
      <c r="I1663" s="16"/>
    </row>
    <row r="1664" spans="1:9">
      <c r="A1664" s="8"/>
      <c r="B1664" s="16"/>
      <c r="C1664" s="16"/>
      <c r="D1664" s="16"/>
      <c r="E1664" s="16"/>
      <c r="F1664" s="16"/>
      <c r="G1664" s="16"/>
      <c r="H1664" s="16"/>
      <c r="I1664" s="16"/>
    </row>
    <row r="1665" spans="1:9">
      <c r="A1665" s="8"/>
      <c r="B1665" s="16"/>
      <c r="C1665" s="16"/>
      <c r="D1665" s="16"/>
      <c r="E1665" s="16"/>
      <c r="F1665" s="16"/>
      <c r="G1665" s="16"/>
      <c r="H1665" s="16"/>
      <c r="I1665" s="16"/>
    </row>
    <row r="1666" spans="1:9">
      <c r="A1666" s="8"/>
      <c r="B1666" s="16"/>
      <c r="C1666" s="16"/>
      <c r="D1666" s="16"/>
      <c r="E1666" s="16"/>
      <c r="F1666" s="16"/>
      <c r="G1666" s="16"/>
      <c r="H1666" s="16"/>
      <c r="I1666" s="16"/>
    </row>
    <row r="1667" spans="1:9">
      <c r="A1667" s="8"/>
      <c r="B1667" s="16"/>
      <c r="C1667" s="16"/>
      <c r="D1667" s="16"/>
      <c r="E1667" s="16"/>
      <c r="F1667" s="16"/>
      <c r="G1667" s="16"/>
      <c r="H1667" s="16"/>
      <c r="I1667" s="16"/>
    </row>
    <row r="1668" spans="1:9">
      <c r="A1668" s="8"/>
      <c r="B1668" s="16"/>
      <c r="C1668" s="16"/>
      <c r="D1668" s="16"/>
      <c r="E1668" s="16"/>
      <c r="F1668" s="16"/>
      <c r="G1668" s="16"/>
      <c r="H1668" s="16"/>
      <c r="I1668" s="16"/>
    </row>
    <row r="1669" spans="1:9">
      <c r="A1669" s="8"/>
      <c r="B1669" s="16"/>
      <c r="C1669" s="16"/>
      <c r="D1669" s="16"/>
      <c r="E1669" s="16"/>
      <c r="F1669" s="16"/>
      <c r="G1669" s="16"/>
      <c r="H1669" s="16"/>
      <c r="I1669" s="16"/>
    </row>
    <row r="1670" spans="1:9">
      <c r="A1670" s="8"/>
      <c r="B1670" s="16"/>
      <c r="C1670" s="16"/>
      <c r="D1670" s="16"/>
      <c r="E1670" s="16"/>
      <c r="F1670" s="16"/>
      <c r="G1670" s="16"/>
      <c r="H1670" s="16"/>
      <c r="I1670" s="16"/>
    </row>
    <row r="1671" spans="1:9">
      <c r="A1671" s="8"/>
      <c r="B1671" s="16"/>
      <c r="C1671" s="16"/>
      <c r="D1671" s="16"/>
      <c r="E1671" s="16"/>
      <c r="F1671" s="16"/>
      <c r="G1671" s="16"/>
      <c r="H1671" s="16"/>
      <c r="I1671" s="16"/>
    </row>
    <row r="1672" spans="1:9">
      <c r="A1672" s="8"/>
      <c r="B1672" s="16"/>
      <c r="C1672" s="16"/>
      <c r="D1672" s="16"/>
      <c r="E1672" s="16"/>
      <c r="F1672" s="16"/>
      <c r="G1672" s="16"/>
      <c r="H1672" s="16"/>
      <c r="I1672" s="16"/>
    </row>
    <row r="1673" spans="1:9">
      <c r="A1673" s="8"/>
      <c r="B1673" s="16"/>
      <c r="C1673" s="16"/>
      <c r="D1673" s="16"/>
      <c r="E1673" s="16"/>
      <c r="F1673" s="16"/>
      <c r="G1673" s="16"/>
      <c r="H1673" s="16"/>
      <c r="I1673" s="16"/>
    </row>
    <row r="1674" spans="1:9">
      <c r="A1674" s="8"/>
      <c r="B1674" s="16"/>
      <c r="C1674" s="16"/>
      <c r="D1674" s="16"/>
      <c r="E1674" s="16"/>
      <c r="F1674" s="16"/>
      <c r="G1674" s="16"/>
      <c r="H1674" s="16"/>
      <c r="I1674" s="16"/>
    </row>
    <row r="1675" spans="1:9">
      <c r="A1675" s="8"/>
      <c r="B1675" s="16"/>
      <c r="C1675" s="16"/>
      <c r="D1675" s="16"/>
      <c r="E1675" s="16"/>
      <c r="F1675" s="16"/>
      <c r="G1675" s="16"/>
      <c r="H1675" s="16"/>
      <c r="I1675" s="16"/>
    </row>
    <row r="1676" spans="1:9">
      <c r="A1676" s="8"/>
      <c r="B1676" s="16"/>
      <c r="C1676" s="16"/>
      <c r="D1676" s="16"/>
      <c r="E1676" s="16"/>
      <c r="F1676" s="16"/>
      <c r="G1676" s="16"/>
      <c r="H1676" s="16"/>
      <c r="I1676" s="16"/>
    </row>
    <row r="1677" spans="1:9">
      <c r="A1677" s="8"/>
      <c r="B1677" s="16"/>
      <c r="C1677" s="16"/>
      <c r="D1677" s="16"/>
      <c r="E1677" s="16"/>
      <c r="F1677" s="16"/>
      <c r="G1677" s="16"/>
      <c r="H1677" s="16"/>
      <c r="I1677" s="16"/>
    </row>
    <row r="1678" spans="1:9">
      <c r="A1678" s="8"/>
      <c r="B1678" s="16"/>
      <c r="C1678" s="16"/>
      <c r="D1678" s="16"/>
      <c r="E1678" s="16"/>
      <c r="F1678" s="16"/>
      <c r="G1678" s="16"/>
      <c r="H1678" s="16"/>
      <c r="I1678" s="16"/>
    </row>
    <row r="1679" spans="1:9">
      <c r="A1679" s="8"/>
      <c r="B1679" s="16"/>
      <c r="C1679" s="16"/>
      <c r="D1679" s="16"/>
      <c r="E1679" s="16"/>
      <c r="F1679" s="16"/>
      <c r="G1679" s="16"/>
      <c r="H1679" s="16"/>
      <c r="I1679" s="16"/>
    </row>
    <row r="1680" spans="1:9">
      <c r="A1680" s="8"/>
      <c r="B1680" s="16"/>
      <c r="C1680" s="16"/>
      <c r="D1680" s="16"/>
      <c r="E1680" s="16"/>
      <c r="F1680" s="16"/>
      <c r="G1680" s="16"/>
      <c r="H1680" s="16"/>
      <c r="I1680" s="16"/>
    </row>
    <row r="1681" spans="1:9">
      <c r="A1681" s="8"/>
      <c r="B1681" s="16"/>
      <c r="C1681" s="16"/>
      <c r="D1681" s="16"/>
      <c r="E1681" s="16"/>
      <c r="F1681" s="16"/>
      <c r="G1681" s="16"/>
      <c r="H1681" s="16"/>
      <c r="I1681" s="16"/>
    </row>
    <row r="1682" spans="1:9">
      <c r="A1682" s="8"/>
      <c r="B1682" s="16"/>
      <c r="C1682" s="16"/>
      <c r="D1682" s="16"/>
      <c r="E1682" s="16"/>
      <c r="F1682" s="16"/>
      <c r="G1682" s="16"/>
      <c r="H1682" s="16"/>
      <c r="I1682" s="16"/>
    </row>
    <row r="1683" spans="1:9">
      <c r="A1683" s="8"/>
      <c r="B1683" s="16"/>
      <c r="C1683" s="16"/>
      <c r="D1683" s="16"/>
      <c r="E1683" s="16"/>
      <c r="F1683" s="16"/>
      <c r="G1683" s="16"/>
      <c r="H1683" s="16"/>
      <c r="I1683" s="16"/>
    </row>
    <row r="1684" spans="1:9">
      <c r="A1684" s="8"/>
      <c r="B1684" s="16"/>
      <c r="C1684" s="16"/>
      <c r="D1684" s="16"/>
      <c r="E1684" s="16"/>
      <c r="F1684" s="16"/>
      <c r="G1684" s="16"/>
      <c r="H1684" s="16"/>
      <c r="I1684" s="16"/>
    </row>
    <row r="1685" spans="1:9">
      <c r="A1685" s="8"/>
      <c r="B1685" s="16"/>
      <c r="C1685" s="16"/>
      <c r="D1685" s="16"/>
      <c r="E1685" s="16"/>
      <c r="F1685" s="16"/>
      <c r="G1685" s="16"/>
      <c r="H1685" s="16"/>
      <c r="I1685" s="16"/>
    </row>
    <row r="1686" spans="1:9">
      <c r="A1686" s="8"/>
      <c r="B1686" s="16"/>
      <c r="C1686" s="16"/>
      <c r="D1686" s="16"/>
      <c r="E1686" s="16"/>
      <c r="F1686" s="16"/>
      <c r="G1686" s="16"/>
      <c r="H1686" s="16"/>
      <c r="I1686" s="16"/>
    </row>
    <row r="1687" spans="1:9">
      <c r="A1687" s="8"/>
      <c r="B1687" s="16"/>
      <c r="C1687" s="16"/>
      <c r="D1687" s="16"/>
      <c r="E1687" s="16"/>
      <c r="F1687" s="16"/>
      <c r="G1687" s="16"/>
      <c r="H1687" s="16"/>
      <c r="I1687" s="16"/>
    </row>
    <row r="1688" spans="1:9">
      <c r="A1688" s="8"/>
      <c r="B1688" s="16"/>
      <c r="C1688" s="16"/>
      <c r="D1688" s="16"/>
      <c r="E1688" s="16"/>
      <c r="F1688" s="16"/>
      <c r="G1688" s="16"/>
      <c r="H1688" s="16"/>
      <c r="I1688" s="16"/>
    </row>
    <row r="1689" spans="1:9">
      <c r="A1689" s="8"/>
      <c r="B1689" s="16"/>
      <c r="C1689" s="16"/>
      <c r="D1689" s="16"/>
      <c r="E1689" s="16"/>
      <c r="F1689" s="16"/>
      <c r="G1689" s="16"/>
      <c r="H1689" s="16"/>
      <c r="I1689" s="16"/>
    </row>
    <row r="1690" spans="1:9">
      <c r="A1690" s="8"/>
      <c r="B1690" s="16"/>
      <c r="C1690" s="16"/>
      <c r="D1690" s="16"/>
      <c r="E1690" s="16"/>
      <c r="F1690" s="16"/>
      <c r="G1690" s="16"/>
      <c r="H1690" s="16"/>
      <c r="I1690" s="16"/>
    </row>
    <row r="1691" spans="1:9">
      <c r="A1691" s="8"/>
      <c r="B1691" s="16"/>
      <c r="C1691" s="16"/>
      <c r="D1691" s="16"/>
      <c r="E1691" s="16"/>
      <c r="F1691" s="16"/>
      <c r="G1691" s="16"/>
      <c r="H1691" s="16"/>
      <c r="I1691" s="16"/>
    </row>
    <row r="1692" spans="1:9">
      <c r="A1692" s="8"/>
      <c r="B1692" s="16"/>
      <c r="C1692" s="16"/>
      <c r="D1692" s="16"/>
      <c r="E1692" s="16"/>
      <c r="F1692" s="16"/>
      <c r="G1692" s="16"/>
      <c r="H1692" s="16"/>
      <c r="I1692" s="16"/>
    </row>
    <row r="1693" spans="1:9">
      <c r="A1693" s="8"/>
      <c r="B1693" s="16"/>
      <c r="C1693" s="16"/>
      <c r="D1693" s="16"/>
      <c r="E1693" s="16"/>
      <c r="F1693" s="16"/>
      <c r="G1693" s="16"/>
      <c r="H1693" s="16"/>
      <c r="I1693" s="16"/>
    </row>
    <row r="1694" spans="1:9">
      <c r="A1694" s="8"/>
      <c r="B1694" s="16"/>
      <c r="C1694" s="16"/>
      <c r="D1694" s="16"/>
      <c r="E1694" s="16"/>
      <c r="F1694" s="16"/>
      <c r="G1694" s="16"/>
      <c r="H1694" s="16"/>
      <c r="I1694" s="16"/>
    </row>
    <row r="1695" spans="1:9">
      <c r="A1695" s="8"/>
      <c r="B1695" s="16"/>
      <c r="C1695" s="16"/>
      <c r="D1695" s="16"/>
      <c r="E1695" s="16"/>
      <c r="F1695" s="16"/>
      <c r="G1695" s="16"/>
      <c r="H1695" s="16"/>
      <c r="I1695" s="16"/>
    </row>
    <row r="1696" spans="1:9">
      <c r="A1696" s="8"/>
      <c r="B1696" s="16"/>
      <c r="C1696" s="16"/>
      <c r="D1696" s="16"/>
      <c r="E1696" s="16"/>
      <c r="F1696" s="16"/>
      <c r="G1696" s="16"/>
      <c r="H1696" s="16"/>
      <c r="I1696" s="16"/>
    </row>
    <row r="1697" spans="1:9">
      <c r="A1697" s="8"/>
      <c r="B1697" s="16"/>
      <c r="C1697" s="16"/>
      <c r="D1697" s="16"/>
      <c r="E1697" s="16"/>
      <c r="F1697" s="16"/>
      <c r="G1697" s="16"/>
      <c r="H1697" s="16"/>
      <c r="I1697" s="16"/>
    </row>
    <row r="1698" spans="1:9">
      <c r="A1698" s="8"/>
      <c r="B1698" s="16"/>
      <c r="C1698" s="16"/>
      <c r="D1698" s="16"/>
      <c r="E1698" s="16"/>
      <c r="F1698" s="16"/>
      <c r="G1698" s="16"/>
      <c r="H1698" s="16"/>
      <c r="I1698" s="16"/>
    </row>
    <row r="1699" spans="1:9">
      <c r="A1699" s="8"/>
      <c r="B1699" s="16"/>
      <c r="C1699" s="16"/>
      <c r="D1699" s="16"/>
      <c r="E1699" s="16"/>
      <c r="F1699" s="16"/>
      <c r="G1699" s="16"/>
      <c r="H1699" s="16"/>
      <c r="I1699" s="16"/>
    </row>
    <row r="1700" spans="1:9">
      <c r="A1700" s="8"/>
      <c r="B1700" s="16"/>
      <c r="C1700" s="16"/>
      <c r="D1700" s="16"/>
      <c r="E1700" s="16"/>
      <c r="F1700" s="16"/>
      <c r="G1700" s="16"/>
      <c r="H1700" s="16"/>
      <c r="I1700" s="16"/>
    </row>
    <row r="1701" spans="1:9">
      <c r="A1701" s="8"/>
      <c r="B1701" s="16"/>
      <c r="C1701" s="16"/>
      <c r="D1701" s="16"/>
      <c r="E1701" s="16"/>
      <c r="F1701" s="16"/>
      <c r="G1701" s="16"/>
      <c r="H1701" s="16"/>
      <c r="I1701" s="16"/>
    </row>
    <row r="1702" spans="1:9">
      <c r="A1702" s="8"/>
      <c r="B1702" s="16"/>
      <c r="C1702" s="16"/>
      <c r="D1702" s="16"/>
      <c r="E1702" s="16"/>
      <c r="F1702" s="16"/>
      <c r="G1702" s="16"/>
      <c r="H1702" s="16"/>
      <c r="I1702" s="16"/>
    </row>
    <row r="1703" spans="1:9">
      <c r="A1703" s="8"/>
      <c r="B1703" s="16"/>
      <c r="C1703" s="16"/>
      <c r="D1703" s="16"/>
      <c r="E1703" s="16"/>
      <c r="F1703" s="16"/>
      <c r="G1703" s="16"/>
      <c r="H1703" s="16"/>
      <c r="I1703" s="16"/>
    </row>
    <row r="1704" spans="1:9">
      <c r="A1704" s="8"/>
      <c r="B1704" s="16"/>
      <c r="C1704" s="16"/>
      <c r="D1704" s="16"/>
      <c r="E1704" s="16"/>
      <c r="F1704" s="16"/>
      <c r="G1704" s="16"/>
      <c r="H1704" s="16"/>
      <c r="I1704" s="16"/>
    </row>
    <row r="1705" spans="1:9">
      <c r="A1705" s="8"/>
      <c r="B1705" s="16"/>
      <c r="C1705" s="16"/>
      <c r="D1705" s="16"/>
      <c r="E1705" s="16"/>
      <c r="F1705" s="16"/>
      <c r="G1705" s="16"/>
      <c r="H1705" s="16"/>
      <c r="I1705" s="16"/>
    </row>
    <row r="1706" spans="1:9">
      <c r="A1706" s="8"/>
      <c r="B1706" s="16"/>
      <c r="C1706" s="16"/>
      <c r="D1706" s="16"/>
      <c r="E1706" s="16"/>
      <c r="F1706" s="16"/>
      <c r="G1706" s="16"/>
      <c r="H1706" s="16"/>
      <c r="I1706" s="16"/>
    </row>
    <row r="1707" spans="1:9">
      <c r="A1707" s="8"/>
      <c r="B1707" s="16"/>
      <c r="C1707" s="16"/>
      <c r="D1707" s="16"/>
      <c r="E1707" s="16"/>
      <c r="F1707" s="16"/>
      <c r="G1707" s="16"/>
      <c r="H1707" s="16"/>
      <c r="I1707" s="16"/>
    </row>
    <row r="1708" spans="1:9">
      <c r="A1708" s="8"/>
      <c r="B1708" s="16"/>
      <c r="C1708" s="16"/>
      <c r="D1708" s="16"/>
      <c r="E1708" s="16"/>
      <c r="F1708" s="16"/>
      <c r="G1708" s="16"/>
      <c r="H1708" s="16"/>
      <c r="I1708" s="16"/>
    </row>
    <row r="1709" spans="1:9">
      <c r="A1709" s="8"/>
      <c r="B1709" s="16"/>
      <c r="C1709" s="16"/>
      <c r="D1709" s="16"/>
      <c r="E1709" s="16"/>
      <c r="F1709" s="16"/>
      <c r="G1709" s="16"/>
      <c r="H1709" s="16"/>
      <c r="I1709" s="16"/>
    </row>
    <row r="1710" spans="1:9">
      <c r="A1710" s="8"/>
      <c r="B1710" s="16"/>
      <c r="C1710" s="16"/>
      <c r="D1710" s="16"/>
      <c r="E1710" s="16"/>
      <c r="F1710" s="16"/>
      <c r="G1710" s="16"/>
      <c r="H1710" s="16"/>
      <c r="I1710" s="16"/>
    </row>
    <row r="1711" spans="1:9">
      <c r="A1711" s="8"/>
      <c r="B1711" s="16"/>
      <c r="C1711" s="16"/>
      <c r="D1711" s="16"/>
      <c r="E1711" s="16"/>
      <c r="F1711" s="16"/>
      <c r="G1711" s="16"/>
      <c r="H1711" s="16"/>
      <c r="I1711" s="16"/>
    </row>
    <row r="1712" spans="1:9">
      <c r="A1712" s="8"/>
      <c r="B1712" s="16"/>
      <c r="C1712" s="16"/>
      <c r="D1712" s="16"/>
      <c r="E1712" s="16"/>
      <c r="F1712" s="16"/>
      <c r="G1712" s="16"/>
      <c r="H1712" s="16"/>
      <c r="I1712" s="16"/>
    </row>
    <row r="1713" spans="1:9">
      <c r="A1713" s="8"/>
      <c r="B1713" s="16"/>
      <c r="C1713" s="16"/>
      <c r="D1713" s="16"/>
      <c r="E1713" s="16"/>
      <c r="F1713" s="16"/>
      <c r="G1713" s="16"/>
      <c r="H1713" s="16"/>
      <c r="I1713" s="16"/>
    </row>
    <row r="1714" spans="1:9">
      <c r="A1714" s="8"/>
      <c r="B1714" s="16"/>
      <c r="C1714" s="16"/>
      <c r="D1714" s="16"/>
      <c r="E1714" s="16"/>
      <c r="F1714" s="16"/>
      <c r="G1714" s="16"/>
      <c r="H1714" s="16"/>
      <c r="I1714" s="16"/>
    </row>
    <row r="1715" spans="1:9">
      <c r="A1715" s="8"/>
      <c r="B1715" s="16"/>
      <c r="C1715" s="16"/>
      <c r="D1715" s="16"/>
      <c r="E1715" s="16"/>
      <c r="F1715" s="16"/>
      <c r="G1715" s="16"/>
      <c r="H1715" s="16"/>
      <c r="I1715" s="16"/>
    </row>
    <row r="1716" spans="1:9">
      <c r="A1716" s="8"/>
      <c r="B1716" s="16"/>
      <c r="C1716" s="16"/>
      <c r="D1716" s="16"/>
      <c r="E1716" s="16"/>
      <c r="F1716" s="16"/>
      <c r="G1716" s="16"/>
      <c r="H1716" s="16"/>
      <c r="I1716" s="16"/>
    </row>
    <row r="1717" spans="1:9">
      <c r="A1717" s="8"/>
      <c r="B1717" s="16"/>
      <c r="C1717" s="16"/>
      <c r="D1717" s="16"/>
      <c r="E1717" s="16"/>
      <c r="F1717" s="16"/>
      <c r="G1717" s="16"/>
      <c r="H1717" s="16"/>
      <c r="I1717" s="16"/>
    </row>
    <row r="1718" spans="1:9">
      <c r="A1718" s="8"/>
      <c r="B1718" s="16"/>
      <c r="C1718" s="16"/>
      <c r="D1718" s="16"/>
      <c r="E1718" s="16"/>
      <c r="F1718" s="16"/>
      <c r="G1718" s="16"/>
      <c r="H1718" s="16"/>
      <c r="I1718" s="16"/>
    </row>
    <row r="1719" spans="1:9">
      <c r="A1719" s="8"/>
      <c r="B1719" s="16"/>
      <c r="C1719" s="16"/>
      <c r="D1719" s="16"/>
      <c r="E1719" s="16"/>
      <c r="F1719" s="16"/>
      <c r="G1719" s="16"/>
      <c r="H1719" s="16"/>
      <c r="I1719" s="16"/>
    </row>
    <row r="1720" spans="1:9">
      <c r="A1720" s="8"/>
      <c r="B1720" s="16"/>
      <c r="C1720" s="16"/>
      <c r="D1720" s="16"/>
      <c r="E1720" s="16"/>
      <c r="F1720" s="16"/>
      <c r="G1720" s="16"/>
      <c r="H1720" s="16"/>
      <c r="I1720" s="16"/>
    </row>
    <row r="1721" spans="1:9">
      <c r="A1721" s="8"/>
      <c r="B1721" s="16"/>
      <c r="C1721" s="16"/>
      <c r="D1721" s="16"/>
      <c r="E1721" s="16"/>
      <c r="F1721" s="16"/>
      <c r="G1721" s="16"/>
      <c r="H1721" s="16"/>
      <c r="I1721" s="16"/>
    </row>
    <row r="1722" spans="1:9">
      <c r="A1722" s="8"/>
      <c r="B1722" s="16"/>
      <c r="C1722" s="16"/>
      <c r="D1722" s="16"/>
      <c r="E1722" s="16"/>
      <c r="F1722" s="16"/>
      <c r="G1722" s="16"/>
      <c r="H1722" s="16"/>
      <c r="I1722" s="16"/>
    </row>
    <row r="1723" spans="1:9">
      <c r="A1723" s="8"/>
      <c r="B1723" s="16"/>
      <c r="C1723" s="16"/>
      <c r="D1723" s="16"/>
      <c r="E1723" s="16"/>
      <c r="F1723" s="16"/>
      <c r="G1723" s="16"/>
      <c r="H1723" s="16"/>
      <c r="I1723" s="16"/>
    </row>
    <row r="1724" spans="1:9">
      <c r="A1724" s="8"/>
      <c r="B1724" s="16"/>
      <c r="C1724" s="16"/>
      <c r="D1724" s="16"/>
      <c r="E1724" s="16"/>
      <c r="F1724" s="16"/>
      <c r="G1724" s="16"/>
      <c r="H1724" s="16"/>
      <c r="I1724" s="16"/>
    </row>
    <row r="1725" spans="1:9">
      <c r="A1725" s="8"/>
      <c r="B1725" s="16"/>
      <c r="C1725" s="16"/>
      <c r="D1725" s="16"/>
      <c r="E1725" s="16"/>
      <c r="F1725" s="16"/>
      <c r="G1725" s="16"/>
      <c r="H1725" s="16"/>
      <c r="I1725" s="16"/>
    </row>
    <row r="1726" spans="1:9">
      <c r="A1726" s="8"/>
      <c r="B1726" s="16"/>
      <c r="C1726" s="16"/>
      <c r="D1726" s="16"/>
      <c r="E1726" s="16"/>
      <c r="F1726" s="16"/>
      <c r="G1726" s="16"/>
      <c r="H1726" s="16"/>
      <c r="I1726" s="16"/>
    </row>
    <row r="1727" spans="1:9">
      <c r="A1727" s="8"/>
      <c r="B1727" s="16"/>
      <c r="C1727" s="16"/>
      <c r="D1727" s="16"/>
      <c r="E1727" s="16"/>
      <c r="F1727" s="16"/>
      <c r="G1727" s="16"/>
      <c r="H1727" s="16"/>
      <c r="I1727" s="16"/>
    </row>
    <row r="1728" spans="1:9">
      <c r="A1728" s="8"/>
      <c r="B1728" s="16"/>
      <c r="C1728" s="16"/>
      <c r="D1728" s="16"/>
      <c r="E1728" s="16"/>
      <c r="F1728" s="16"/>
      <c r="G1728" s="16"/>
      <c r="H1728" s="16"/>
      <c r="I1728" s="16"/>
    </row>
    <row r="1729" spans="1:9">
      <c r="A1729" s="8"/>
      <c r="B1729" s="16"/>
      <c r="C1729" s="16"/>
      <c r="D1729" s="16"/>
      <c r="E1729" s="16"/>
      <c r="F1729" s="16"/>
      <c r="G1729" s="16"/>
      <c r="H1729" s="16"/>
      <c r="I1729" s="16"/>
    </row>
    <row r="1730" spans="1:9">
      <c r="A1730" s="8"/>
      <c r="B1730" s="16"/>
      <c r="C1730" s="16"/>
      <c r="D1730" s="16"/>
      <c r="E1730" s="16"/>
      <c r="F1730" s="16"/>
      <c r="G1730" s="16"/>
      <c r="H1730" s="16"/>
      <c r="I1730" s="16"/>
    </row>
    <row r="1731" spans="1:9">
      <c r="A1731" s="8"/>
      <c r="B1731" s="16"/>
      <c r="C1731" s="16"/>
      <c r="D1731" s="16"/>
      <c r="E1731" s="16"/>
      <c r="F1731" s="16"/>
      <c r="G1731" s="16"/>
      <c r="H1731" s="16"/>
      <c r="I1731" s="16"/>
    </row>
    <row r="1732" spans="1:9">
      <c r="A1732" s="8"/>
      <c r="B1732" s="16"/>
      <c r="C1732" s="16"/>
      <c r="D1732" s="16"/>
      <c r="E1732" s="16"/>
      <c r="F1732" s="16"/>
      <c r="G1732" s="16"/>
      <c r="H1732" s="16"/>
      <c r="I1732" s="16"/>
    </row>
    <row r="1733" spans="1:9">
      <c r="A1733" s="8"/>
      <c r="B1733" s="16"/>
      <c r="C1733" s="16"/>
      <c r="D1733" s="16"/>
      <c r="E1733" s="16"/>
      <c r="F1733" s="16"/>
      <c r="G1733" s="16"/>
      <c r="H1733" s="16"/>
      <c r="I1733" s="16"/>
    </row>
    <row r="1734" spans="1:9">
      <c r="A1734" s="8"/>
      <c r="B1734" s="16"/>
      <c r="C1734" s="16"/>
      <c r="D1734" s="16"/>
      <c r="E1734" s="16"/>
      <c r="F1734" s="16"/>
      <c r="G1734" s="16"/>
      <c r="H1734" s="16"/>
      <c r="I1734" s="16"/>
    </row>
    <row r="1735" spans="1:9">
      <c r="A1735" s="8"/>
      <c r="B1735" s="16"/>
      <c r="C1735" s="16"/>
      <c r="D1735" s="16"/>
      <c r="E1735" s="16"/>
      <c r="F1735" s="16"/>
      <c r="G1735" s="16"/>
      <c r="H1735" s="16"/>
      <c r="I1735" s="16"/>
    </row>
    <row r="1736" spans="1:9">
      <c r="A1736" s="8"/>
      <c r="B1736" s="16"/>
      <c r="C1736" s="16"/>
      <c r="D1736" s="16"/>
      <c r="E1736" s="16"/>
      <c r="F1736" s="16"/>
      <c r="G1736" s="16"/>
      <c r="H1736" s="16"/>
      <c r="I1736" s="16"/>
    </row>
    <row r="1737" spans="1:9">
      <c r="A1737" s="8"/>
      <c r="B1737" s="16"/>
      <c r="C1737" s="16"/>
      <c r="D1737" s="16"/>
      <c r="E1737" s="16"/>
      <c r="F1737" s="16"/>
      <c r="G1737" s="16"/>
      <c r="H1737" s="16"/>
      <c r="I1737" s="16"/>
    </row>
    <row r="1738" spans="1:9">
      <c r="A1738" s="8"/>
      <c r="B1738" s="16"/>
      <c r="C1738" s="16"/>
      <c r="D1738" s="16"/>
      <c r="E1738" s="16"/>
      <c r="F1738" s="16"/>
      <c r="G1738" s="16"/>
      <c r="H1738" s="16"/>
      <c r="I1738" s="16"/>
    </row>
    <row r="1739" spans="1:9">
      <c r="A1739" s="8"/>
      <c r="B1739" s="16"/>
      <c r="C1739" s="16"/>
      <c r="D1739" s="16"/>
      <c r="E1739" s="16"/>
      <c r="F1739" s="16"/>
      <c r="G1739" s="16"/>
      <c r="H1739" s="16"/>
      <c r="I1739" s="16"/>
    </row>
    <row r="1740" spans="1:9">
      <c r="A1740" s="8"/>
      <c r="B1740" s="16"/>
      <c r="C1740" s="16"/>
      <c r="D1740" s="16"/>
      <c r="E1740" s="16"/>
      <c r="F1740" s="16"/>
      <c r="G1740" s="16"/>
      <c r="H1740" s="16"/>
      <c r="I1740" s="16"/>
    </row>
    <row r="1741" spans="1:9">
      <c r="A1741" s="8"/>
      <c r="B1741" s="16"/>
      <c r="C1741" s="16"/>
      <c r="D1741" s="16"/>
      <c r="E1741" s="16"/>
      <c r="F1741" s="16"/>
      <c r="G1741" s="16"/>
      <c r="H1741" s="16"/>
      <c r="I1741" s="16"/>
    </row>
    <row r="1742" spans="1:9">
      <c r="A1742" s="8"/>
      <c r="B1742" s="16"/>
      <c r="C1742" s="16"/>
      <c r="D1742" s="16"/>
      <c r="E1742" s="16"/>
      <c r="F1742" s="16"/>
      <c r="G1742" s="16"/>
      <c r="H1742" s="16"/>
      <c r="I1742" s="16"/>
    </row>
    <row r="1743" spans="1:9">
      <c r="A1743" s="8"/>
      <c r="B1743" s="16"/>
      <c r="C1743" s="16"/>
      <c r="D1743" s="16"/>
      <c r="E1743" s="16"/>
      <c r="F1743" s="16"/>
      <c r="G1743" s="16"/>
      <c r="H1743" s="16"/>
      <c r="I1743" s="16"/>
    </row>
    <row r="1744" spans="1:9">
      <c r="A1744" s="8"/>
      <c r="B1744" s="16"/>
      <c r="C1744" s="16"/>
      <c r="D1744" s="16"/>
      <c r="E1744" s="16"/>
      <c r="F1744" s="16"/>
      <c r="G1744" s="16"/>
      <c r="H1744" s="16"/>
      <c r="I1744" s="16"/>
    </row>
    <row r="1745" spans="1:9">
      <c r="A1745" s="8"/>
      <c r="B1745" s="16"/>
      <c r="C1745" s="16"/>
      <c r="D1745" s="16"/>
      <c r="E1745" s="16"/>
      <c r="F1745" s="16"/>
      <c r="G1745" s="16"/>
      <c r="H1745" s="16"/>
      <c r="I1745" s="16"/>
    </row>
    <row r="1746" spans="1:9">
      <c r="A1746" s="8"/>
      <c r="B1746" s="16"/>
      <c r="C1746" s="16"/>
      <c r="D1746" s="16"/>
      <c r="E1746" s="16"/>
      <c r="F1746" s="16"/>
      <c r="G1746" s="16"/>
      <c r="H1746" s="16"/>
      <c r="I1746" s="16"/>
    </row>
    <row r="1747" spans="1:9">
      <c r="A1747" s="8"/>
      <c r="B1747" s="16"/>
      <c r="C1747" s="16"/>
      <c r="D1747" s="16"/>
      <c r="E1747" s="16"/>
      <c r="F1747" s="16"/>
      <c r="G1747" s="16"/>
      <c r="H1747" s="16"/>
      <c r="I1747" s="16"/>
    </row>
    <row r="1748" spans="1:9">
      <c r="A1748" s="8"/>
      <c r="B1748" s="16"/>
      <c r="C1748" s="16"/>
      <c r="D1748" s="16"/>
      <c r="E1748" s="16"/>
      <c r="F1748" s="16"/>
      <c r="G1748" s="16"/>
      <c r="H1748" s="16"/>
      <c r="I1748" s="16"/>
    </row>
    <row r="1749" spans="1:9">
      <c r="A1749" s="8"/>
      <c r="B1749" s="16"/>
      <c r="C1749" s="16"/>
      <c r="D1749" s="16"/>
      <c r="E1749" s="16"/>
      <c r="F1749" s="16"/>
      <c r="G1749" s="16"/>
      <c r="H1749" s="16"/>
      <c r="I1749" s="16"/>
    </row>
    <row r="1750" spans="1:9">
      <c r="A1750" s="8"/>
      <c r="B1750" s="16"/>
      <c r="C1750" s="16"/>
      <c r="D1750" s="16"/>
      <c r="E1750" s="16"/>
      <c r="F1750" s="16"/>
      <c r="G1750" s="16"/>
      <c r="H1750" s="16"/>
      <c r="I1750" s="16"/>
    </row>
    <row r="1751" spans="1:9">
      <c r="A1751" s="8"/>
      <c r="B1751" s="16"/>
      <c r="C1751" s="16"/>
      <c r="D1751" s="16"/>
      <c r="E1751" s="16"/>
      <c r="F1751" s="16"/>
      <c r="G1751" s="16"/>
      <c r="H1751" s="16"/>
      <c r="I1751" s="16"/>
    </row>
    <row r="1752" spans="1:9">
      <c r="A1752" s="8"/>
      <c r="B1752" s="16"/>
      <c r="C1752" s="16"/>
      <c r="D1752" s="16"/>
      <c r="E1752" s="16"/>
      <c r="F1752" s="16"/>
      <c r="G1752" s="16"/>
      <c r="H1752" s="16"/>
      <c r="I1752" s="16"/>
    </row>
    <row r="1753" spans="1:9">
      <c r="A1753" s="8"/>
      <c r="B1753" s="16"/>
      <c r="C1753" s="16"/>
      <c r="D1753" s="16"/>
      <c r="E1753" s="16"/>
      <c r="F1753" s="16"/>
      <c r="G1753" s="16"/>
      <c r="H1753" s="16"/>
      <c r="I1753" s="16"/>
    </row>
    <row r="1754" spans="1:9">
      <c r="A1754" s="8"/>
      <c r="B1754" s="16"/>
      <c r="C1754" s="16"/>
      <c r="D1754" s="16"/>
      <c r="E1754" s="16"/>
      <c r="F1754" s="16"/>
      <c r="G1754" s="16"/>
      <c r="H1754" s="16"/>
      <c r="I1754" s="16"/>
    </row>
    <row r="1755" spans="1:9">
      <c r="A1755" s="8"/>
      <c r="B1755" s="16"/>
      <c r="C1755" s="16"/>
      <c r="D1755" s="16"/>
      <c r="E1755" s="16"/>
      <c r="F1755" s="16"/>
      <c r="G1755" s="16"/>
      <c r="H1755" s="16"/>
      <c r="I1755" s="16"/>
    </row>
    <row r="1756" spans="1:9">
      <c r="A1756" s="8"/>
      <c r="B1756" s="16"/>
      <c r="C1756" s="16"/>
      <c r="D1756" s="16"/>
      <c r="E1756" s="16"/>
      <c r="F1756" s="16"/>
      <c r="G1756" s="16"/>
      <c r="H1756" s="16"/>
      <c r="I1756" s="16"/>
    </row>
    <row r="1757" spans="1:9">
      <c r="A1757" s="8"/>
      <c r="B1757" s="16"/>
      <c r="C1757" s="16"/>
      <c r="D1757" s="16"/>
      <c r="E1757" s="16"/>
      <c r="F1757" s="16"/>
      <c r="G1757" s="16"/>
      <c r="H1757" s="16"/>
      <c r="I1757" s="16"/>
    </row>
    <row r="1758" spans="1:9">
      <c r="A1758" s="8"/>
      <c r="B1758" s="16"/>
      <c r="C1758" s="16"/>
      <c r="D1758" s="16"/>
      <c r="E1758" s="16"/>
      <c r="F1758" s="16"/>
      <c r="G1758" s="16"/>
      <c r="H1758" s="16"/>
      <c r="I1758" s="16"/>
    </row>
    <row r="1759" spans="1:9">
      <c r="A1759" s="8"/>
      <c r="B1759" s="16"/>
      <c r="C1759" s="16"/>
      <c r="D1759" s="16"/>
      <c r="E1759" s="16"/>
      <c r="F1759" s="16"/>
      <c r="G1759" s="16"/>
      <c r="H1759" s="16"/>
      <c r="I1759" s="16"/>
    </row>
    <row r="1760" spans="1:9">
      <c r="A1760" s="8"/>
      <c r="B1760" s="16"/>
      <c r="C1760" s="16"/>
      <c r="D1760" s="16"/>
      <c r="E1760" s="16"/>
      <c r="F1760" s="16"/>
      <c r="G1760" s="16"/>
      <c r="H1760" s="16"/>
      <c r="I1760" s="16"/>
    </row>
    <row r="1761" spans="1:9">
      <c r="A1761" s="8"/>
      <c r="B1761" s="16"/>
      <c r="C1761" s="16"/>
      <c r="D1761" s="16"/>
      <c r="E1761" s="16"/>
      <c r="F1761" s="16"/>
      <c r="G1761" s="16"/>
      <c r="H1761" s="16"/>
      <c r="I1761" s="16"/>
    </row>
    <row r="1762" spans="1:9">
      <c r="A1762" s="8"/>
      <c r="B1762" s="16"/>
      <c r="C1762" s="16"/>
      <c r="D1762" s="16"/>
      <c r="E1762" s="16"/>
      <c r="F1762" s="16"/>
      <c r="G1762" s="16"/>
      <c r="H1762" s="16"/>
      <c r="I1762" s="16"/>
    </row>
    <row r="1763" spans="1:9">
      <c r="A1763" s="8"/>
      <c r="B1763" s="16"/>
      <c r="C1763" s="16"/>
      <c r="D1763" s="16"/>
      <c r="E1763" s="16"/>
      <c r="F1763" s="16"/>
      <c r="G1763" s="16"/>
      <c r="H1763" s="16"/>
      <c r="I1763" s="16"/>
    </row>
    <row r="1764" spans="1:9">
      <c r="A1764" s="8"/>
      <c r="B1764" s="16"/>
      <c r="C1764" s="16"/>
      <c r="D1764" s="16"/>
      <c r="E1764" s="16"/>
      <c r="F1764" s="16"/>
      <c r="G1764" s="16"/>
      <c r="H1764" s="16"/>
      <c r="I1764" s="16"/>
    </row>
    <row r="1765" spans="1:9">
      <c r="A1765" s="8"/>
      <c r="B1765" s="16"/>
      <c r="C1765" s="16"/>
      <c r="D1765" s="16"/>
      <c r="E1765" s="16"/>
      <c r="F1765" s="16"/>
      <c r="G1765" s="16"/>
      <c r="H1765" s="16"/>
      <c r="I1765" s="16"/>
    </row>
    <row r="1766" spans="1:9">
      <c r="A1766" s="8"/>
      <c r="B1766" s="16"/>
      <c r="C1766" s="16"/>
      <c r="D1766" s="16"/>
      <c r="E1766" s="16"/>
      <c r="F1766" s="16"/>
      <c r="G1766" s="16"/>
      <c r="H1766" s="16"/>
      <c r="I1766" s="16"/>
    </row>
    <row r="1767" spans="1:9">
      <c r="A1767" s="8"/>
      <c r="B1767" s="16"/>
      <c r="C1767" s="16"/>
      <c r="D1767" s="16"/>
      <c r="E1767" s="16"/>
      <c r="F1767" s="16"/>
      <c r="G1767" s="16"/>
      <c r="H1767" s="16"/>
      <c r="I1767" s="16"/>
    </row>
    <row r="1768" spans="1:9">
      <c r="A1768" s="8"/>
      <c r="B1768" s="16"/>
      <c r="C1768" s="16"/>
      <c r="D1768" s="16"/>
      <c r="E1768" s="16"/>
      <c r="F1768" s="16"/>
      <c r="G1768" s="16"/>
      <c r="H1768" s="16"/>
      <c r="I1768" s="16"/>
    </row>
    <row r="1769" spans="1:9">
      <c r="A1769" s="8"/>
      <c r="B1769" s="16"/>
      <c r="C1769" s="16"/>
      <c r="D1769" s="16"/>
      <c r="E1769" s="16"/>
      <c r="F1769" s="16"/>
      <c r="G1769" s="16"/>
      <c r="H1769" s="16"/>
      <c r="I1769" s="16"/>
    </row>
    <row r="1770" spans="1:9">
      <c r="A1770" s="8"/>
      <c r="B1770" s="16"/>
      <c r="C1770" s="16"/>
      <c r="D1770" s="16"/>
      <c r="E1770" s="16"/>
      <c r="F1770" s="16"/>
      <c r="G1770" s="16"/>
      <c r="H1770" s="16"/>
      <c r="I1770" s="16"/>
    </row>
    <row r="1771" spans="1:9">
      <c r="A1771" s="8"/>
      <c r="B1771" s="16"/>
      <c r="C1771" s="16"/>
      <c r="D1771" s="16"/>
      <c r="E1771" s="16"/>
      <c r="F1771" s="16"/>
      <c r="G1771" s="16"/>
      <c r="H1771" s="16"/>
      <c r="I1771" s="16"/>
    </row>
    <row r="1772" spans="1:9">
      <c r="A1772" s="8"/>
      <c r="B1772" s="16"/>
      <c r="C1772" s="16"/>
      <c r="D1772" s="16"/>
      <c r="E1772" s="16"/>
      <c r="F1772" s="16"/>
      <c r="G1772" s="16"/>
      <c r="H1772" s="16"/>
      <c r="I1772" s="16"/>
    </row>
    <row r="1773" spans="1:9">
      <c r="A1773" s="8"/>
      <c r="B1773" s="16"/>
      <c r="C1773" s="16"/>
      <c r="D1773" s="16"/>
      <c r="E1773" s="16"/>
      <c r="F1773" s="16"/>
      <c r="G1773" s="16"/>
      <c r="H1773" s="16"/>
      <c r="I1773" s="16"/>
    </row>
    <row r="1774" spans="1:9">
      <c r="A1774" s="8"/>
      <c r="B1774" s="16"/>
      <c r="C1774" s="16"/>
      <c r="D1774" s="16"/>
      <c r="E1774" s="16"/>
      <c r="F1774" s="16"/>
      <c r="G1774" s="16"/>
      <c r="H1774" s="16"/>
      <c r="I1774" s="16"/>
    </row>
    <row r="1775" spans="1:9">
      <c r="A1775" s="8"/>
      <c r="B1775" s="16"/>
      <c r="C1775" s="16"/>
      <c r="D1775" s="16"/>
      <c r="E1775" s="16"/>
      <c r="F1775" s="16"/>
      <c r="G1775" s="16"/>
      <c r="H1775" s="16"/>
      <c r="I1775" s="16"/>
    </row>
    <row r="1776" spans="1:9">
      <c r="A1776" s="8"/>
      <c r="B1776" s="16"/>
      <c r="C1776" s="16"/>
      <c r="D1776" s="16"/>
      <c r="E1776" s="16"/>
      <c r="F1776" s="16"/>
      <c r="G1776" s="16"/>
      <c r="H1776" s="16"/>
      <c r="I1776" s="16"/>
    </row>
    <row r="1777" spans="1:9">
      <c r="A1777" s="8"/>
      <c r="B1777" s="16"/>
      <c r="C1777" s="16"/>
      <c r="D1777" s="16"/>
      <c r="E1777" s="16"/>
      <c r="F1777" s="16"/>
      <c r="G1777" s="16"/>
      <c r="H1777" s="16"/>
      <c r="I1777" s="16"/>
    </row>
    <row r="1778" spans="1:9">
      <c r="A1778" s="8"/>
      <c r="B1778" s="16"/>
      <c r="C1778" s="16"/>
      <c r="D1778" s="16"/>
      <c r="E1778" s="16"/>
      <c r="F1778" s="16"/>
      <c r="G1778" s="16"/>
      <c r="H1778" s="16"/>
      <c r="I1778" s="16"/>
    </row>
    <row r="1779" spans="1:9">
      <c r="A1779" s="8"/>
      <c r="B1779" s="16"/>
      <c r="C1779" s="16"/>
      <c r="D1779" s="16"/>
      <c r="E1779" s="16"/>
      <c r="F1779" s="16"/>
      <c r="G1779" s="16"/>
      <c r="H1779" s="16"/>
      <c r="I1779" s="16"/>
    </row>
    <row r="1780" spans="1:9">
      <c r="A1780" s="8"/>
      <c r="B1780" s="16"/>
      <c r="C1780" s="16"/>
      <c r="D1780" s="16"/>
      <c r="E1780" s="16"/>
      <c r="F1780" s="16"/>
      <c r="G1780" s="16"/>
      <c r="H1780" s="16"/>
      <c r="I1780" s="16"/>
    </row>
    <row r="1781" spans="1:9">
      <c r="A1781" s="8"/>
      <c r="B1781" s="16"/>
      <c r="C1781" s="16"/>
      <c r="D1781" s="16"/>
      <c r="E1781" s="16"/>
      <c r="F1781" s="16"/>
      <c r="G1781" s="16"/>
      <c r="H1781" s="16"/>
      <c r="I1781" s="16"/>
    </row>
    <row r="1782" spans="1:9">
      <c r="A1782" s="8"/>
      <c r="B1782" s="16"/>
      <c r="C1782" s="16"/>
      <c r="D1782" s="16"/>
      <c r="E1782" s="16"/>
      <c r="F1782" s="16"/>
      <c r="G1782" s="16"/>
      <c r="H1782" s="16"/>
      <c r="I1782" s="16"/>
    </row>
    <row r="1783" spans="1:9">
      <c r="A1783" s="8"/>
      <c r="B1783" s="16"/>
      <c r="C1783" s="16"/>
      <c r="D1783" s="16"/>
      <c r="E1783" s="16"/>
      <c r="F1783" s="16"/>
      <c r="G1783" s="16"/>
      <c r="H1783" s="16"/>
      <c r="I1783" s="16"/>
    </row>
    <row r="1784" spans="1:9">
      <c r="A1784" s="8"/>
      <c r="B1784" s="16"/>
      <c r="C1784" s="16"/>
      <c r="D1784" s="16"/>
      <c r="E1784" s="16"/>
      <c r="F1784" s="16"/>
      <c r="G1784" s="16"/>
      <c r="H1784" s="16"/>
      <c r="I1784" s="16"/>
    </row>
    <row r="1785" spans="1:9">
      <c r="A1785" s="8"/>
      <c r="B1785" s="16"/>
      <c r="C1785" s="16"/>
      <c r="D1785" s="16"/>
      <c r="E1785" s="16"/>
      <c r="F1785" s="16"/>
      <c r="G1785" s="16"/>
      <c r="H1785" s="16"/>
      <c r="I1785" s="16"/>
    </row>
    <row r="1786" spans="1:9">
      <c r="A1786" s="8"/>
      <c r="B1786" s="16"/>
      <c r="C1786" s="16"/>
      <c r="D1786" s="16"/>
      <c r="E1786" s="16"/>
      <c r="F1786" s="16"/>
      <c r="G1786" s="16"/>
      <c r="H1786" s="16"/>
      <c r="I1786" s="16"/>
    </row>
    <row r="1787" spans="1:9">
      <c r="A1787" s="8"/>
      <c r="B1787" s="16"/>
      <c r="C1787" s="16"/>
      <c r="D1787" s="16"/>
      <c r="E1787" s="16"/>
      <c r="F1787" s="16"/>
      <c r="G1787" s="16"/>
      <c r="H1787" s="16"/>
      <c r="I1787" s="16"/>
    </row>
    <row r="1788" spans="1:9">
      <c r="A1788" s="8"/>
      <c r="B1788" s="16"/>
      <c r="C1788" s="16"/>
      <c r="D1788" s="16"/>
      <c r="E1788" s="16"/>
      <c r="F1788" s="16"/>
      <c r="G1788" s="16"/>
      <c r="H1788" s="16"/>
      <c r="I1788" s="16"/>
    </row>
    <row r="1789" spans="1:9">
      <c r="A1789" s="8"/>
      <c r="B1789" s="16"/>
      <c r="C1789" s="16"/>
      <c r="D1789" s="16"/>
      <c r="E1789" s="16"/>
      <c r="F1789" s="16"/>
      <c r="G1789" s="16"/>
      <c r="H1789" s="16"/>
      <c r="I1789" s="16"/>
    </row>
    <row r="1790" spans="1:9">
      <c r="A1790" s="8"/>
      <c r="B1790" s="16"/>
      <c r="C1790" s="16"/>
      <c r="D1790" s="16"/>
      <c r="E1790" s="16"/>
      <c r="F1790" s="16"/>
      <c r="G1790" s="16"/>
      <c r="H1790" s="16"/>
      <c r="I1790" s="16"/>
    </row>
    <row r="1791" spans="1:9">
      <c r="A1791" s="8"/>
      <c r="B1791" s="16"/>
      <c r="C1791" s="16"/>
      <c r="D1791" s="16"/>
      <c r="E1791" s="16"/>
      <c r="F1791" s="16"/>
      <c r="G1791" s="16"/>
      <c r="H1791" s="16"/>
      <c r="I1791" s="16"/>
    </row>
    <row r="1792" spans="1:9">
      <c r="A1792" s="8"/>
      <c r="B1792" s="16"/>
      <c r="C1792" s="16"/>
      <c r="D1792" s="16"/>
      <c r="E1792" s="16"/>
      <c r="F1792" s="16"/>
      <c r="G1792" s="16"/>
      <c r="H1792" s="16"/>
      <c r="I1792" s="16"/>
    </row>
    <row r="1793" spans="1:9">
      <c r="A1793" s="8"/>
      <c r="B1793" s="16"/>
      <c r="C1793" s="16"/>
      <c r="D1793" s="16"/>
      <c r="E1793" s="16"/>
      <c r="F1793" s="16"/>
      <c r="G1793" s="16"/>
      <c r="H1793" s="16"/>
      <c r="I1793" s="16"/>
    </row>
    <row r="1794" spans="1:9">
      <c r="A1794" s="8"/>
      <c r="B1794" s="16"/>
      <c r="C1794" s="16"/>
      <c r="D1794" s="16"/>
      <c r="E1794" s="16"/>
      <c r="F1794" s="16"/>
      <c r="G1794" s="16"/>
      <c r="H1794" s="16"/>
      <c r="I1794" s="16"/>
    </row>
    <row r="1795" spans="1:9">
      <c r="A1795" s="8"/>
      <c r="B1795" s="16"/>
      <c r="C1795" s="16"/>
      <c r="D1795" s="16"/>
      <c r="E1795" s="16"/>
      <c r="F1795" s="16"/>
      <c r="G1795" s="16"/>
      <c r="H1795" s="16"/>
      <c r="I1795" s="16"/>
    </row>
    <row r="1796" spans="1:9">
      <c r="A1796" s="8"/>
      <c r="B1796" s="16"/>
      <c r="C1796" s="16"/>
      <c r="D1796" s="16"/>
      <c r="E1796" s="16"/>
      <c r="F1796" s="16"/>
      <c r="G1796" s="16"/>
      <c r="H1796" s="16"/>
      <c r="I1796" s="16"/>
    </row>
    <row r="1797" spans="1:9">
      <c r="A1797" s="8"/>
      <c r="B1797" s="16"/>
      <c r="C1797" s="16"/>
      <c r="D1797" s="16"/>
      <c r="E1797" s="16"/>
      <c r="F1797" s="16"/>
      <c r="G1797" s="16"/>
      <c r="H1797" s="16"/>
      <c r="I1797" s="16"/>
    </row>
    <row r="1798" spans="1:9">
      <c r="A1798" s="8"/>
      <c r="B1798" s="16"/>
      <c r="C1798" s="16"/>
      <c r="D1798" s="16"/>
      <c r="E1798" s="16"/>
      <c r="F1798" s="16"/>
      <c r="G1798" s="16"/>
      <c r="H1798" s="16"/>
      <c r="I1798" s="16"/>
    </row>
    <row r="1799" spans="1:9">
      <c r="A1799" s="8"/>
      <c r="B1799" s="16"/>
      <c r="C1799" s="16"/>
      <c r="D1799" s="16"/>
      <c r="E1799" s="16"/>
      <c r="F1799" s="16"/>
      <c r="G1799" s="16"/>
      <c r="H1799" s="16"/>
      <c r="I1799" s="16"/>
    </row>
    <row r="1800" spans="1:9">
      <c r="A1800" s="8"/>
      <c r="B1800" s="16"/>
      <c r="C1800" s="16"/>
      <c r="D1800" s="16"/>
      <c r="E1800" s="16"/>
      <c r="F1800" s="16"/>
      <c r="G1800" s="16"/>
      <c r="H1800" s="16"/>
      <c r="I1800" s="16"/>
    </row>
    <row r="1801" spans="1:9">
      <c r="A1801" s="8"/>
      <c r="B1801" s="16"/>
      <c r="C1801" s="16"/>
      <c r="D1801" s="16"/>
      <c r="E1801" s="16"/>
      <c r="F1801" s="16"/>
      <c r="G1801" s="16"/>
      <c r="H1801" s="16"/>
      <c r="I1801" s="16"/>
    </row>
    <row r="1802" spans="1:9">
      <c r="A1802" s="8"/>
      <c r="B1802" s="16"/>
      <c r="C1802" s="16"/>
      <c r="D1802" s="16"/>
      <c r="E1802" s="16"/>
      <c r="F1802" s="16"/>
      <c r="G1802" s="16"/>
      <c r="H1802" s="16"/>
      <c r="I1802" s="16"/>
    </row>
    <row r="1803" spans="1:9">
      <c r="A1803" s="8"/>
      <c r="B1803" s="16"/>
      <c r="C1803" s="16"/>
      <c r="D1803" s="16"/>
      <c r="E1803" s="16"/>
      <c r="F1803" s="16"/>
      <c r="G1803" s="16"/>
      <c r="H1803" s="16"/>
      <c r="I1803" s="16"/>
    </row>
    <row r="1804" spans="1:9">
      <c r="A1804" s="8"/>
      <c r="B1804" s="16"/>
      <c r="C1804" s="16"/>
      <c r="D1804" s="16"/>
      <c r="E1804" s="16"/>
      <c r="F1804" s="16"/>
      <c r="G1804" s="16"/>
      <c r="H1804" s="16"/>
      <c r="I1804" s="16"/>
    </row>
    <row r="1805" spans="1:9">
      <c r="A1805" s="8"/>
      <c r="B1805" s="16"/>
      <c r="C1805" s="16"/>
      <c r="D1805" s="16"/>
      <c r="E1805" s="16"/>
      <c r="F1805" s="16"/>
      <c r="G1805" s="16"/>
      <c r="H1805" s="16"/>
      <c r="I1805" s="16"/>
    </row>
    <row r="1806" spans="1:9">
      <c r="A1806" s="8"/>
      <c r="B1806" s="16"/>
      <c r="C1806" s="16"/>
      <c r="D1806" s="16"/>
      <c r="E1806" s="16"/>
      <c r="F1806" s="16"/>
      <c r="G1806" s="16"/>
      <c r="H1806" s="16"/>
      <c r="I1806" s="16"/>
    </row>
    <row r="1807" spans="1:9">
      <c r="A1807" s="8"/>
      <c r="B1807" s="16"/>
      <c r="C1807" s="16"/>
      <c r="D1807" s="16"/>
      <c r="E1807" s="16"/>
      <c r="F1807" s="16"/>
      <c r="G1807" s="16"/>
      <c r="H1807" s="16"/>
      <c r="I1807" s="16"/>
    </row>
    <row r="1808" spans="1:9">
      <c r="A1808" s="8"/>
      <c r="B1808" s="16"/>
      <c r="C1808" s="16"/>
      <c r="D1808" s="16"/>
      <c r="E1808" s="16"/>
      <c r="F1808" s="16"/>
      <c r="G1808" s="16"/>
      <c r="H1808" s="16"/>
      <c r="I1808" s="16"/>
    </row>
    <row r="1809" spans="1:9">
      <c r="A1809" s="8"/>
      <c r="B1809" s="16"/>
      <c r="C1809" s="16"/>
      <c r="D1809" s="16"/>
      <c r="E1809" s="16"/>
      <c r="F1809" s="16"/>
      <c r="G1809" s="16"/>
      <c r="H1809" s="16"/>
      <c r="I1809" s="16"/>
    </row>
    <row r="1810" spans="1:9">
      <c r="A1810" s="8"/>
      <c r="B1810" s="16"/>
      <c r="C1810" s="16"/>
      <c r="D1810" s="16"/>
      <c r="E1810" s="16"/>
      <c r="F1810" s="16"/>
      <c r="G1810" s="16"/>
      <c r="H1810" s="16"/>
      <c r="I1810" s="16"/>
    </row>
    <row r="1811" spans="1:9">
      <c r="A1811" s="8"/>
      <c r="B1811" s="16"/>
      <c r="C1811" s="16"/>
      <c r="D1811" s="16"/>
      <c r="E1811" s="16"/>
      <c r="F1811" s="16"/>
      <c r="G1811" s="16"/>
      <c r="H1811" s="16"/>
      <c r="I1811" s="16"/>
    </row>
    <row r="1812" spans="1:9">
      <c r="A1812" s="8"/>
      <c r="B1812" s="16"/>
      <c r="C1812" s="16"/>
      <c r="D1812" s="16"/>
      <c r="E1812" s="16"/>
      <c r="F1812" s="16"/>
      <c r="G1812" s="16"/>
      <c r="H1812" s="16"/>
      <c r="I1812" s="16"/>
    </row>
    <row r="1813" spans="1:9">
      <c r="A1813" s="8"/>
      <c r="B1813" s="16"/>
      <c r="C1813" s="16"/>
      <c r="D1813" s="16"/>
      <c r="E1813" s="16"/>
      <c r="F1813" s="16"/>
      <c r="G1813" s="16"/>
      <c r="H1813" s="16"/>
      <c r="I1813" s="16"/>
    </row>
    <row r="1814" spans="1:9">
      <c r="A1814" s="8"/>
      <c r="B1814" s="16"/>
      <c r="C1814" s="16"/>
      <c r="D1814" s="16"/>
      <c r="E1814" s="16"/>
      <c r="F1814" s="16"/>
      <c r="G1814" s="16"/>
      <c r="H1814" s="16"/>
      <c r="I1814" s="16"/>
    </row>
    <row r="1815" spans="1:9">
      <c r="A1815" s="8"/>
      <c r="B1815" s="16"/>
      <c r="C1815" s="16"/>
      <c r="D1815" s="16"/>
      <c r="E1815" s="16"/>
      <c r="F1815" s="16"/>
      <c r="G1815" s="16"/>
      <c r="H1815" s="16"/>
      <c r="I1815" s="16"/>
    </row>
    <row r="1816" spans="1:9">
      <c r="A1816" s="8"/>
      <c r="B1816" s="16"/>
      <c r="C1816" s="16"/>
      <c r="D1816" s="16"/>
      <c r="E1816" s="16"/>
      <c r="F1816" s="16"/>
      <c r="G1816" s="16"/>
      <c r="H1816" s="16"/>
      <c r="I1816" s="16"/>
    </row>
    <row r="1817" spans="1:9">
      <c r="A1817" s="8"/>
      <c r="B1817" s="16"/>
      <c r="C1817" s="16"/>
      <c r="D1817" s="16"/>
      <c r="E1817" s="16"/>
      <c r="F1817" s="16"/>
      <c r="G1817" s="16"/>
      <c r="H1817" s="16"/>
      <c r="I1817" s="16"/>
    </row>
    <row r="1818" spans="1:9">
      <c r="A1818" s="8"/>
      <c r="B1818" s="16"/>
      <c r="C1818" s="16"/>
      <c r="D1818" s="16"/>
      <c r="E1818" s="16"/>
      <c r="F1818" s="16"/>
      <c r="G1818" s="16"/>
      <c r="H1818" s="16"/>
      <c r="I1818" s="16"/>
    </row>
    <row r="1819" spans="1:9">
      <c r="A1819" s="8"/>
      <c r="B1819" s="16"/>
      <c r="C1819" s="16"/>
      <c r="D1819" s="16"/>
      <c r="E1819" s="16"/>
      <c r="F1819" s="16"/>
      <c r="G1819" s="16"/>
      <c r="H1819" s="16"/>
      <c r="I1819" s="16"/>
    </row>
    <row r="1820" spans="1:9">
      <c r="A1820" s="8"/>
      <c r="B1820" s="16"/>
      <c r="C1820" s="16"/>
      <c r="D1820" s="16"/>
      <c r="E1820" s="16"/>
      <c r="F1820" s="16"/>
      <c r="G1820" s="16"/>
      <c r="H1820" s="16"/>
      <c r="I1820" s="16"/>
    </row>
    <row r="1821" spans="1:9">
      <c r="A1821" s="8"/>
      <c r="B1821" s="16"/>
      <c r="C1821" s="16"/>
      <c r="D1821" s="16"/>
      <c r="E1821" s="16"/>
      <c r="F1821" s="16"/>
      <c r="G1821" s="16"/>
      <c r="H1821" s="16"/>
      <c r="I1821" s="16"/>
    </row>
    <row r="1822" spans="1:9">
      <c r="A1822" s="8"/>
      <c r="B1822" s="16"/>
      <c r="C1822" s="16"/>
      <c r="D1822" s="16"/>
      <c r="E1822" s="16"/>
      <c r="F1822" s="16"/>
      <c r="G1822" s="16"/>
      <c r="H1822" s="16"/>
      <c r="I1822" s="16"/>
    </row>
    <row r="1823" spans="1:9">
      <c r="A1823" s="8"/>
      <c r="B1823" s="16"/>
      <c r="C1823" s="16"/>
      <c r="D1823" s="16"/>
      <c r="E1823" s="16"/>
      <c r="F1823" s="16"/>
      <c r="G1823" s="16"/>
      <c r="H1823" s="16"/>
      <c r="I1823" s="16"/>
    </row>
    <row r="1824" spans="1:9">
      <c r="A1824" s="8"/>
      <c r="B1824" s="16"/>
      <c r="C1824" s="16"/>
      <c r="D1824" s="16"/>
      <c r="E1824" s="16"/>
      <c r="F1824" s="16"/>
      <c r="G1824" s="16"/>
      <c r="H1824" s="16"/>
      <c r="I1824" s="16"/>
    </row>
    <row r="1825" spans="1:9">
      <c r="A1825" s="8"/>
      <c r="B1825" s="16"/>
      <c r="C1825" s="16"/>
      <c r="D1825" s="16"/>
      <c r="E1825" s="16"/>
      <c r="F1825" s="16"/>
      <c r="G1825" s="16"/>
      <c r="H1825" s="16"/>
      <c r="I1825" s="16"/>
    </row>
    <row r="1826" spans="1:9">
      <c r="A1826" s="8"/>
      <c r="B1826" s="16"/>
      <c r="C1826" s="16"/>
      <c r="D1826" s="16"/>
      <c r="E1826" s="16"/>
      <c r="F1826" s="16"/>
      <c r="G1826" s="16"/>
      <c r="H1826" s="16"/>
      <c r="I1826" s="16"/>
    </row>
    <row r="1827" spans="1:9">
      <c r="A1827" s="8"/>
      <c r="B1827" s="16"/>
      <c r="C1827" s="16"/>
      <c r="D1827" s="16"/>
      <c r="E1827" s="16"/>
      <c r="F1827" s="16"/>
      <c r="G1827" s="16"/>
      <c r="H1827" s="16"/>
      <c r="I1827" s="16"/>
    </row>
    <row r="1828" spans="1:9">
      <c r="A1828" s="8"/>
      <c r="B1828" s="16"/>
      <c r="C1828" s="16"/>
      <c r="D1828" s="16"/>
      <c r="E1828" s="16"/>
      <c r="F1828" s="16"/>
      <c r="G1828" s="16"/>
      <c r="H1828" s="16"/>
      <c r="I1828" s="16"/>
    </row>
    <row r="1829" spans="1:9">
      <c r="A1829" s="8"/>
      <c r="B1829" s="16"/>
      <c r="C1829" s="16"/>
      <c r="D1829" s="16"/>
      <c r="E1829" s="16"/>
      <c r="F1829" s="16"/>
      <c r="G1829" s="16"/>
      <c r="H1829" s="16"/>
      <c r="I1829" s="16"/>
    </row>
    <row r="1830" spans="1:9">
      <c r="A1830" s="8"/>
      <c r="B1830" s="16"/>
      <c r="C1830" s="16"/>
      <c r="D1830" s="16"/>
      <c r="E1830" s="16"/>
      <c r="F1830" s="16"/>
      <c r="G1830" s="16"/>
      <c r="H1830" s="16"/>
      <c r="I1830" s="16"/>
    </row>
    <row r="1831" spans="1:9">
      <c r="A1831" s="8"/>
      <c r="B1831" s="16"/>
      <c r="C1831" s="16"/>
      <c r="D1831" s="16"/>
      <c r="E1831" s="16"/>
      <c r="F1831" s="16"/>
      <c r="G1831" s="16"/>
      <c r="H1831" s="16"/>
      <c r="I1831" s="16"/>
    </row>
    <row r="1832" spans="1:9">
      <c r="A1832" s="8"/>
      <c r="B1832" s="16"/>
      <c r="C1832" s="16"/>
      <c r="D1832" s="16"/>
      <c r="E1832" s="16"/>
      <c r="F1832" s="16"/>
      <c r="G1832" s="16"/>
      <c r="H1832" s="16"/>
      <c r="I1832" s="16"/>
    </row>
    <row r="1833" spans="1:9">
      <c r="A1833" s="8"/>
      <c r="B1833" s="16"/>
      <c r="C1833" s="16"/>
      <c r="D1833" s="16"/>
      <c r="E1833" s="16"/>
      <c r="F1833" s="16"/>
      <c r="G1833" s="16"/>
      <c r="H1833" s="16"/>
      <c r="I1833" s="16"/>
    </row>
    <row r="1834" spans="1:9">
      <c r="A1834" s="8"/>
      <c r="B1834" s="16"/>
      <c r="C1834" s="16"/>
      <c r="D1834" s="16"/>
      <c r="E1834" s="16"/>
      <c r="F1834" s="16"/>
      <c r="G1834" s="16"/>
      <c r="H1834" s="16"/>
      <c r="I1834" s="16"/>
    </row>
    <row r="1835" spans="1:9">
      <c r="A1835" s="8"/>
      <c r="B1835" s="16"/>
      <c r="C1835" s="16"/>
      <c r="D1835" s="16"/>
      <c r="E1835" s="16"/>
      <c r="F1835" s="16"/>
      <c r="G1835" s="16"/>
      <c r="H1835" s="16"/>
      <c r="I1835" s="16"/>
    </row>
    <row r="1836" spans="1:9">
      <c r="A1836" s="8"/>
      <c r="B1836" s="16"/>
      <c r="C1836" s="16"/>
      <c r="D1836" s="16"/>
      <c r="E1836" s="16"/>
      <c r="F1836" s="16"/>
      <c r="G1836" s="16"/>
      <c r="H1836" s="16"/>
      <c r="I1836" s="16"/>
    </row>
    <row r="1837" spans="1:9">
      <c r="A1837" s="8"/>
      <c r="B1837" s="16"/>
      <c r="C1837" s="16"/>
      <c r="D1837" s="16"/>
      <c r="E1837" s="16"/>
      <c r="F1837" s="16"/>
      <c r="G1837" s="16"/>
      <c r="H1837" s="16"/>
      <c r="I1837" s="16"/>
    </row>
    <row r="1838" spans="1:9">
      <c r="A1838" s="8"/>
      <c r="B1838" s="16"/>
      <c r="C1838" s="16"/>
      <c r="D1838" s="16"/>
      <c r="E1838" s="16"/>
      <c r="F1838" s="16"/>
      <c r="G1838" s="16"/>
      <c r="H1838" s="16"/>
      <c r="I1838" s="16"/>
    </row>
    <row r="1839" spans="1:9">
      <c r="A1839" s="8"/>
      <c r="B1839" s="16"/>
      <c r="C1839" s="16"/>
      <c r="D1839" s="16"/>
      <c r="E1839" s="16"/>
      <c r="F1839" s="16"/>
      <c r="G1839" s="16"/>
      <c r="H1839" s="16"/>
      <c r="I1839" s="16"/>
    </row>
    <row r="1840" spans="1:9">
      <c r="A1840" s="8"/>
      <c r="B1840" s="16"/>
      <c r="C1840" s="16"/>
      <c r="D1840" s="16"/>
      <c r="E1840" s="16"/>
      <c r="F1840" s="16"/>
      <c r="G1840" s="16"/>
      <c r="H1840" s="16"/>
      <c r="I1840" s="16"/>
    </row>
    <row r="1841" spans="1:9">
      <c r="A1841" s="8"/>
      <c r="B1841" s="16"/>
      <c r="C1841" s="16"/>
      <c r="D1841" s="16"/>
      <c r="E1841" s="16"/>
      <c r="F1841" s="16"/>
      <c r="G1841" s="16"/>
      <c r="H1841" s="16"/>
      <c r="I1841" s="16"/>
    </row>
    <row r="1842" spans="1:9">
      <c r="A1842" s="8"/>
      <c r="B1842" s="16"/>
      <c r="C1842" s="16"/>
      <c r="D1842" s="16"/>
      <c r="E1842" s="16"/>
      <c r="F1842" s="16"/>
      <c r="G1842" s="16"/>
      <c r="H1842" s="16"/>
      <c r="I1842" s="16"/>
    </row>
    <row r="1843" spans="1:9">
      <c r="A1843" s="8"/>
      <c r="B1843" s="16"/>
      <c r="C1843" s="16"/>
      <c r="D1843" s="16"/>
      <c r="E1843" s="16"/>
      <c r="F1843" s="16"/>
      <c r="G1843" s="16"/>
      <c r="H1843" s="16"/>
      <c r="I1843" s="16"/>
    </row>
    <row r="1844" spans="1:9">
      <c r="A1844" s="8"/>
      <c r="B1844" s="16"/>
      <c r="C1844" s="16"/>
      <c r="D1844" s="16"/>
      <c r="E1844" s="16"/>
      <c r="F1844" s="16"/>
      <c r="G1844" s="16"/>
      <c r="H1844" s="16"/>
      <c r="I1844" s="16"/>
    </row>
    <row r="1845" spans="1:9">
      <c r="A1845" s="8"/>
      <c r="B1845" s="16"/>
      <c r="C1845" s="16"/>
      <c r="D1845" s="16"/>
      <c r="E1845" s="16"/>
      <c r="F1845" s="16"/>
      <c r="G1845" s="16"/>
      <c r="H1845" s="16"/>
      <c r="I1845" s="16"/>
    </row>
    <row r="1846" spans="1:9">
      <c r="A1846" s="8"/>
      <c r="B1846" s="16"/>
      <c r="C1846" s="16"/>
      <c r="D1846" s="16"/>
      <c r="E1846" s="16"/>
      <c r="F1846" s="16"/>
      <c r="G1846" s="16"/>
      <c r="H1846" s="16"/>
      <c r="I1846" s="16"/>
    </row>
    <row r="1847" spans="1:9">
      <c r="A1847" s="8"/>
      <c r="B1847" s="16"/>
      <c r="C1847" s="16"/>
      <c r="D1847" s="16"/>
      <c r="E1847" s="16"/>
      <c r="F1847" s="16"/>
      <c r="G1847" s="16"/>
      <c r="H1847" s="16"/>
      <c r="I1847" s="16"/>
    </row>
    <row r="1848" spans="1:9">
      <c r="A1848" s="8"/>
      <c r="B1848" s="16"/>
      <c r="C1848" s="16"/>
      <c r="D1848" s="16"/>
      <c r="E1848" s="16"/>
      <c r="F1848" s="16"/>
      <c r="G1848" s="16"/>
      <c r="H1848" s="16"/>
      <c r="I1848" s="16"/>
    </row>
    <row r="1849" spans="1:9">
      <c r="A1849" s="8"/>
      <c r="B1849" s="16"/>
      <c r="C1849" s="16"/>
      <c r="D1849" s="16"/>
      <c r="E1849" s="16"/>
      <c r="F1849" s="16"/>
      <c r="G1849" s="16"/>
      <c r="H1849" s="16"/>
      <c r="I1849" s="16"/>
    </row>
    <row r="1850" spans="1:9">
      <c r="A1850" s="8"/>
      <c r="B1850" s="16"/>
      <c r="C1850" s="16"/>
      <c r="D1850" s="16"/>
      <c r="E1850" s="16"/>
      <c r="F1850" s="16"/>
      <c r="G1850" s="16"/>
      <c r="H1850" s="16"/>
      <c r="I1850" s="16"/>
    </row>
    <row r="1851" spans="1:9">
      <c r="A1851" s="8"/>
      <c r="B1851" s="16"/>
      <c r="C1851" s="16"/>
      <c r="D1851" s="16"/>
      <c r="E1851" s="16"/>
      <c r="F1851" s="16"/>
      <c r="G1851" s="16"/>
      <c r="H1851" s="16"/>
      <c r="I1851" s="16"/>
    </row>
    <row r="1852" spans="1:9">
      <c r="A1852" s="8"/>
      <c r="B1852" s="16"/>
      <c r="C1852" s="16"/>
      <c r="D1852" s="16"/>
      <c r="E1852" s="16"/>
      <c r="F1852" s="16"/>
      <c r="G1852" s="16"/>
      <c r="H1852" s="16"/>
      <c r="I1852" s="16"/>
    </row>
    <row r="1853" spans="1:9">
      <c r="A1853" s="8"/>
      <c r="B1853" s="16"/>
      <c r="C1853" s="16"/>
      <c r="D1853" s="16"/>
      <c r="E1853" s="16"/>
      <c r="F1853" s="16"/>
      <c r="G1853" s="16"/>
      <c r="H1853" s="16"/>
      <c r="I1853" s="16"/>
    </row>
    <row r="1854" spans="1:9">
      <c r="A1854" s="8"/>
      <c r="B1854" s="16"/>
      <c r="C1854" s="16"/>
      <c r="D1854" s="16"/>
      <c r="E1854" s="16"/>
      <c r="F1854" s="16"/>
      <c r="G1854" s="16"/>
      <c r="H1854" s="16"/>
      <c r="I1854" s="16"/>
    </row>
    <row r="1855" spans="1:9">
      <c r="A1855" s="8"/>
      <c r="B1855" s="16"/>
      <c r="C1855" s="16"/>
      <c r="D1855" s="16"/>
      <c r="E1855" s="16"/>
      <c r="F1855" s="16"/>
      <c r="G1855" s="16"/>
      <c r="H1855" s="16"/>
      <c r="I1855" s="16"/>
    </row>
    <row r="1856" spans="1:9">
      <c r="A1856" s="8"/>
      <c r="B1856" s="16"/>
      <c r="C1856" s="16"/>
      <c r="D1856" s="16"/>
      <c r="E1856" s="16"/>
      <c r="F1856" s="16"/>
      <c r="G1856" s="16"/>
      <c r="H1856" s="16"/>
      <c r="I1856" s="16"/>
    </row>
    <row r="1857" spans="1:9">
      <c r="A1857" s="8"/>
      <c r="B1857" s="16"/>
      <c r="C1857" s="16"/>
      <c r="D1857" s="16"/>
      <c r="E1857" s="16"/>
      <c r="F1857" s="16"/>
      <c r="G1857" s="16"/>
      <c r="H1857" s="16"/>
      <c r="I1857" s="16"/>
    </row>
    <row r="1858" spans="1:9">
      <c r="A1858" s="8"/>
      <c r="B1858" s="16"/>
      <c r="C1858" s="16"/>
      <c r="D1858" s="16"/>
      <c r="E1858" s="16"/>
      <c r="F1858" s="16"/>
      <c r="G1858" s="16"/>
      <c r="H1858" s="16"/>
      <c r="I1858" s="16"/>
    </row>
    <row r="1859" spans="1:9">
      <c r="A1859" s="8"/>
      <c r="B1859" s="16"/>
      <c r="C1859" s="16"/>
      <c r="D1859" s="16"/>
      <c r="E1859" s="16"/>
      <c r="F1859" s="16"/>
      <c r="G1859" s="16"/>
      <c r="H1859" s="16"/>
      <c r="I1859" s="16"/>
    </row>
    <row r="1860" spans="1:9">
      <c r="A1860" s="8"/>
      <c r="B1860" s="16"/>
      <c r="C1860" s="16"/>
      <c r="D1860" s="16"/>
      <c r="E1860" s="16"/>
      <c r="F1860" s="16"/>
      <c r="G1860" s="16"/>
      <c r="H1860" s="16"/>
      <c r="I1860" s="16"/>
    </row>
    <row r="1861" spans="1:9">
      <c r="A1861" s="8"/>
      <c r="B1861" s="16"/>
      <c r="C1861" s="16"/>
      <c r="D1861" s="16"/>
      <c r="E1861" s="16"/>
      <c r="F1861" s="16"/>
      <c r="G1861" s="16"/>
      <c r="H1861" s="16"/>
      <c r="I1861" s="16"/>
    </row>
    <row r="1862" spans="1:9">
      <c r="A1862" s="8"/>
      <c r="B1862" s="16"/>
      <c r="C1862" s="16"/>
      <c r="D1862" s="16"/>
      <c r="E1862" s="16"/>
      <c r="F1862" s="16"/>
      <c r="G1862" s="16"/>
      <c r="H1862" s="16"/>
      <c r="I1862" s="16"/>
    </row>
    <row r="1863" spans="1:9">
      <c r="A1863" s="8"/>
      <c r="B1863" s="16"/>
      <c r="C1863" s="16"/>
      <c r="D1863" s="16"/>
      <c r="E1863" s="16"/>
      <c r="F1863" s="16"/>
      <c r="G1863" s="16"/>
      <c r="H1863" s="16"/>
      <c r="I1863" s="16"/>
    </row>
    <row r="1864" spans="1:9">
      <c r="A1864" s="8"/>
      <c r="B1864" s="16"/>
      <c r="C1864" s="16"/>
      <c r="D1864" s="16"/>
      <c r="E1864" s="16"/>
      <c r="F1864" s="16"/>
      <c r="G1864" s="16"/>
      <c r="H1864" s="16"/>
      <c r="I1864" s="16"/>
    </row>
    <row r="1865" spans="1:9">
      <c r="A1865" s="8"/>
      <c r="B1865" s="16"/>
      <c r="C1865" s="16"/>
      <c r="D1865" s="16"/>
      <c r="E1865" s="16"/>
      <c r="F1865" s="16"/>
      <c r="G1865" s="16"/>
      <c r="H1865" s="16"/>
      <c r="I1865" s="16"/>
    </row>
    <row r="1866" spans="1:9">
      <c r="A1866" s="8"/>
      <c r="B1866" s="16"/>
      <c r="C1866" s="16"/>
      <c r="D1866" s="16"/>
      <c r="E1866" s="16"/>
      <c r="F1866" s="16"/>
      <c r="G1866" s="16"/>
      <c r="H1866" s="16"/>
      <c r="I1866" s="16"/>
    </row>
    <row r="1867" spans="1:9">
      <c r="A1867" s="8"/>
      <c r="B1867" s="16"/>
      <c r="C1867" s="16"/>
      <c r="D1867" s="16"/>
      <c r="E1867" s="16"/>
      <c r="F1867" s="16"/>
      <c r="G1867" s="16"/>
      <c r="H1867" s="16"/>
      <c r="I1867" s="16"/>
    </row>
    <row r="1868" spans="1:9">
      <c r="A1868" s="8"/>
      <c r="B1868" s="16"/>
      <c r="C1868" s="16"/>
      <c r="D1868" s="16"/>
      <c r="E1868" s="16"/>
      <c r="F1868" s="16"/>
      <c r="G1868" s="16"/>
      <c r="H1868" s="16"/>
      <c r="I1868" s="16"/>
    </row>
    <row r="1869" spans="1:9">
      <c r="A1869" s="8"/>
      <c r="B1869" s="16"/>
      <c r="C1869" s="16"/>
      <c r="D1869" s="16"/>
      <c r="E1869" s="16"/>
      <c r="F1869" s="16"/>
      <c r="G1869" s="16"/>
      <c r="H1869" s="16"/>
      <c r="I1869" s="16"/>
    </row>
    <row r="1870" spans="1:9">
      <c r="A1870" s="8"/>
      <c r="B1870" s="16"/>
      <c r="C1870" s="16"/>
      <c r="D1870" s="16"/>
      <c r="E1870" s="16"/>
      <c r="F1870" s="16"/>
      <c r="G1870" s="16"/>
      <c r="H1870" s="16"/>
      <c r="I1870" s="16"/>
    </row>
    <row r="1871" spans="1:9">
      <c r="A1871" s="8"/>
      <c r="B1871" s="16"/>
      <c r="C1871" s="16"/>
      <c r="D1871" s="16"/>
      <c r="E1871" s="16"/>
      <c r="F1871" s="16"/>
      <c r="G1871" s="16"/>
      <c r="H1871" s="16"/>
      <c r="I1871" s="16"/>
    </row>
    <row r="1872" spans="1:9">
      <c r="A1872" s="8"/>
      <c r="B1872" s="16"/>
      <c r="C1872" s="16"/>
      <c r="D1872" s="16"/>
      <c r="E1872" s="16"/>
      <c r="F1872" s="16"/>
      <c r="G1872" s="16"/>
      <c r="H1872" s="16"/>
      <c r="I1872" s="16"/>
    </row>
    <row r="1873" spans="1:9">
      <c r="A1873" s="8"/>
      <c r="B1873" s="16"/>
      <c r="C1873" s="16"/>
      <c r="D1873" s="16"/>
      <c r="E1873" s="16"/>
      <c r="F1873" s="16"/>
      <c r="G1873" s="16"/>
      <c r="H1873" s="16"/>
      <c r="I1873" s="16"/>
    </row>
    <row r="1874" spans="1:9">
      <c r="A1874" s="8"/>
      <c r="B1874" s="16"/>
      <c r="C1874" s="16"/>
      <c r="D1874" s="16"/>
      <c r="E1874" s="16"/>
      <c r="F1874" s="16"/>
      <c r="G1874" s="16"/>
      <c r="H1874" s="16"/>
      <c r="I1874" s="16"/>
    </row>
    <row r="1875" spans="1:9">
      <c r="A1875" s="8"/>
      <c r="B1875" s="16"/>
      <c r="C1875" s="16"/>
      <c r="D1875" s="16"/>
      <c r="E1875" s="16"/>
      <c r="F1875" s="16"/>
      <c r="G1875" s="16"/>
      <c r="H1875" s="16"/>
      <c r="I1875" s="16"/>
    </row>
    <row r="1876" spans="1:9">
      <c r="A1876" s="8"/>
      <c r="B1876" s="16"/>
      <c r="C1876" s="16"/>
      <c r="D1876" s="16"/>
      <c r="E1876" s="16"/>
      <c r="F1876" s="16"/>
      <c r="G1876" s="16"/>
      <c r="H1876" s="16"/>
      <c r="I1876" s="16"/>
    </row>
    <row r="1877" spans="1:9">
      <c r="A1877" s="8"/>
      <c r="B1877" s="16"/>
      <c r="C1877" s="16"/>
      <c r="D1877" s="16"/>
      <c r="E1877" s="16"/>
      <c r="F1877" s="16"/>
      <c r="G1877" s="16"/>
      <c r="H1877" s="16"/>
      <c r="I1877" s="16"/>
    </row>
    <row r="1878" spans="1:9">
      <c r="A1878" s="8"/>
      <c r="B1878" s="16"/>
      <c r="C1878" s="16"/>
      <c r="D1878" s="16"/>
      <c r="E1878" s="16"/>
      <c r="F1878" s="16"/>
      <c r="G1878" s="16"/>
      <c r="H1878" s="16"/>
      <c r="I1878" s="16"/>
    </row>
    <row r="1879" spans="1:9">
      <c r="A1879" s="8"/>
      <c r="B1879" s="16"/>
      <c r="C1879" s="16"/>
      <c r="D1879" s="16"/>
      <c r="E1879" s="16"/>
      <c r="F1879" s="16"/>
      <c r="G1879" s="16"/>
      <c r="H1879" s="16"/>
      <c r="I1879" s="16"/>
    </row>
    <row r="1880" spans="1:9">
      <c r="A1880" s="8"/>
      <c r="B1880" s="16"/>
      <c r="C1880" s="16"/>
      <c r="D1880" s="16"/>
      <c r="E1880" s="16"/>
      <c r="F1880" s="16"/>
      <c r="G1880" s="16"/>
      <c r="H1880" s="16"/>
      <c r="I1880" s="16"/>
    </row>
    <row r="1881" spans="1:9">
      <c r="A1881" s="8"/>
      <c r="B1881" s="16"/>
      <c r="C1881" s="16"/>
      <c r="D1881" s="16"/>
      <c r="E1881" s="16"/>
      <c r="F1881" s="16"/>
      <c r="G1881" s="16"/>
      <c r="H1881" s="16"/>
      <c r="I1881" s="16"/>
    </row>
    <row r="1882" spans="1:9">
      <c r="A1882" s="8"/>
      <c r="B1882" s="16"/>
      <c r="C1882" s="16"/>
      <c r="D1882" s="16"/>
      <c r="E1882" s="16"/>
      <c r="F1882" s="16"/>
      <c r="G1882" s="16"/>
      <c r="H1882" s="16"/>
      <c r="I1882" s="16"/>
    </row>
    <row r="1883" spans="1:9">
      <c r="A1883" s="8"/>
      <c r="B1883" s="16"/>
      <c r="C1883" s="16"/>
      <c r="D1883" s="16"/>
      <c r="E1883" s="16"/>
      <c r="F1883" s="16"/>
      <c r="G1883" s="16"/>
      <c r="H1883" s="16"/>
      <c r="I1883" s="16"/>
    </row>
    <row r="1884" spans="1:9">
      <c r="A1884" s="8"/>
      <c r="B1884" s="16"/>
      <c r="C1884" s="16"/>
      <c r="D1884" s="16"/>
      <c r="E1884" s="16"/>
      <c r="F1884" s="16"/>
      <c r="G1884" s="16"/>
      <c r="H1884" s="16"/>
      <c r="I1884" s="16"/>
    </row>
    <row r="1885" spans="1:9">
      <c r="A1885" s="8"/>
      <c r="B1885" s="16"/>
      <c r="C1885" s="16"/>
      <c r="D1885" s="16"/>
      <c r="E1885" s="16"/>
      <c r="F1885" s="16"/>
      <c r="G1885" s="16"/>
      <c r="H1885" s="16"/>
      <c r="I1885" s="16"/>
    </row>
    <row r="1886" spans="1:9">
      <c r="A1886" s="8"/>
      <c r="B1886" s="16"/>
      <c r="C1886" s="16"/>
      <c r="D1886" s="16"/>
      <c r="E1886" s="16"/>
      <c r="F1886" s="16"/>
      <c r="G1886" s="16"/>
      <c r="H1886" s="16"/>
      <c r="I1886" s="16"/>
    </row>
    <row r="1887" spans="1:9">
      <c r="A1887" s="8"/>
      <c r="B1887" s="16"/>
      <c r="C1887" s="16"/>
      <c r="D1887" s="16"/>
      <c r="E1887" s="16"/>
      <c r="F1887" s="16"/>
      <c r="G1887" s="16"/>
      <c r="H1887" s="16"/>
      <c r="I1887" s="16"/>
    </row>
    <row r="1888" spans="1:9">
      <c r="A1888" s="8"/>
      <c r="B1888" s="16"/>
      <c r="C1888" s="16"/>
      <c r="D1888" s="16"/>
      <c r="E1888" s="16"/>
      <c r="F1888" s="16"/>
      <c r="G1888" s="16"/>
      <c r="H1888" s="16"/>
      <c r="I1888" s="16"/>
    </row>
    <row r="1889" spans="1:9">
      <c r="A1889" s="8"/>
      <c r="B1889" s="16"/>
      <c r="C1889" s="16"/>
      <c r="D1889" s="16"/>
      <c r="E1889" s="16"/>
      <c r="F1889" s="16"/>
      <c r="G1889" s="16"/>
      <c r="H1889" s="16"/>
      <c r="I1889" s="16"/>
    </row>
    <row r="1890" spans="1:9">
      <c r="A1890" s="8"/>
      <c r="B1890" s="16"/>
      <c r="C1890" s="16"/>
      <c r="D1890" s="16"/>
      <c r="E1890" s="16"/>
      <c r="F1890" s="16"/>
      <c r="G1890" s="16"/>
      <c r="H1890" s="16"/>
      <c r="I1890" s="16"/>
    </row>
    <row r="1891" spans="1:9">
      <c r="A1891" s="8"/>
      <c r="B1891" s="16"/>
      <c r="C1891" s="16"/>
      <c r="D1891" s="16"/>
      <c r="E1891" s="16"/>
      <c r="F1891" s="16"/>
      <c r="G1891" s="16"/>
      <c r="H1891" s="16"/>
      <c r="I1891" s="16"/>
    </row>
    <row r="1892" spans="1:9">
      <c r="A1892" s="8"/>
      <c r="B1892" s="16"/>
      <c r="C1892" s="16"/>
      <c r="D1892" s="16"/>
      <c r="E1892" s="16"/>
      <c r="F1892" s="16"/>
      <c r="G1892" s="16"/>
      <c r="H1892" s="16"/>
      <c r="I1892" s="16"/>
    </row>
    <row r="1893" spans="1:9">
      <c r="A1893" s="8"/>
      <c r="B1893" s="16"/>
      <c r="C1893" s="16"/>
      <c r="D1893" s="16"/>
      <c r="E1893" s="16"/>
      <c r="F1893" s="16"/>
      <c r="G1893" s="16"/>
      <c r="H1893" s="16"/>
      <c r="I1893" s="16"/>
    </row>
    <row r="1894" spans="1:9">
      <c r="A1894" s="8"/>
      <c r="B1894" s="16"/>
      <c r="C1894" s="16"/>
      <c r="D1894" s="16"/>
      <c r="E1894" s="16"/>
      <c r="F1894" s="16"/>
      <c r="G1894" s="16"/>
      <c r="H1894" s="16"/>
      <c r="I1894" s="16"/>
    </row>
    <row r="1895" spans="1:9">
      <c r="A1895" s="8"/>
      <c r="B1895" s="16"/>
      <c r="C1895" s="16"/>
      <c r="D1895" s="16"/>
      <c r="E1895" s="16"/>
      <c r="F1895" s="16"/>
      <c r="G1895" s="16"/>
      <c r="H1895" s="16"/>
      <c r="I1895" s="16"/>
    </row>
    <row r="1896" spans="1:9">
      <c r="A1896" s="8"/>
      <c r="B1896" s="16"/>
      <c r="C1896" s="16"/>
      <c r="D1896" s="16"/>
      <c r="E1896" s="16"/>
      <c r="F1896" s="16"/>
      <c r="G1896" s="16"/>
      <c r="H1896" s="16"/>
      <c r="I1896" s="16"/>
    </row>
    <row r="1897" spans="1:9">
      <c r="A1897" s="8"/>
      <c r="B1897" s="16"/>
      <c r="C1897" s="16"/>
      <c r="D1897" s="16"/>
      <c r="E1897" s="16"/>
      <c r="F1897" s="16"/>
      <c r="G1897" s="16"/>
      <c r="H1897" s="16"/>
      <c r="I1897" s="16"/>
    </row>
    <row r="1898" spans="1:9">
      <c r="A1898" s="8"/>
      <c r="B1898" s="16"/>
      <c r="C1898" s="16"/>
      <c r="D1898" s="16"/>
      <c r="E1898" s="16"/>
      <c r="F1898" s="16"/>
      <c r="G1898" s="16"/>
      <c r="H1898" s="16"/>
      <c r="I1898" s="16"/>
    </row>
    <row r="1899" spans="1:9">
      <c r="A1899" s="8"/>
      <c r="B1899" s="16"/>
      <c r="C1899" s="16"/>
      <c r="D1899" s="16"/>
      <c r="E1899" s="16"/>
      <c r="F1899" s="16"/>
      <c r="G1899" s="16"/>
      <c r="H1899" s="16"/>
      <c r="I1899" s="16"/>
    </row>
    <row r="1900" spans="1:9">
      <c r="A1900" s="8"/>
      <c r="B1900" s="16"/>
      <c r="C1900" s="16"/>
      <c r="D1900" s="16"/>
      <c r="E1900" s="16"/>
      <c r="F1900" s="16"/>
      <c r="G1900" s="16"/>
      <c r="H1900" s="16"/>
      <c r="I1900" s="16"/>
    </row>
    <row r="1901" spans="1:9">
      <c r="A1901" s="8"/>
      <c r="B1901" s="16"/>
      <c r="C1901" s="16"/>
      <c r="D1901" s="16"/>
      <c r="E1901" s="16"/>
      <c r="F1901" s="16"/>
      <c r="G1901" s="16"/>
      <c r="H1901" s="16"/>
      <c r="I1901" s="16"/>
    </row>
    <row r="1902" spans="1:9">
      <c r="A1902" s="8"/>
      <c r="B1902" s="16"/>
      <c r="C1902" s="16"/>
      <c r="D1902" s="16"/>
      <c r="E1902" s="16"/>
      <c r="F1902" s="16"/>
      <c r="G1902" s="16"/>
      <c r="H1902" s="16"/>
      <c r="I1902" s="16"/>
    </row>
    <row r="1903" spans="1:9">
      <c r="A1903" s="8"/>
      <c r="B1903" s="16"/>
      <c r="C1903" s="16"/>
      <c r="D1903" s="16"/>
      <c r="E1903" s="16"/>
      <c r="F1903" s="16"/>
      <c r="G1903" s="16"/>
      <c r="H1903" s="16"/>
      <c r="I1903" s="16"/>
    </row>
    <row r="1904" spans="1:9">
      <c r="A1904" s="8"/>
      <c r="B1904" s="16"/>
      <c r="C1904" s="16"/>
      <c r="D1904" s="16"/>
      <c r="E1904" s="16"/>
      <c r="F1904" s="16"/>
      <c r="G1904" s="16"/>
      <c r="H1904" s="16"/>
      <c r="I1904" s="16"/>
    </row>
    <row r="1905" spans="1:9">
      <c r="A1905" s="8"/>
      <c r="B1905" s="16"/>
      <c r="C1905" s="16"/>
      <c r="D1905" s="16"/>
      <c r="E1905" s="16"/>
      <c r="F1905" s="16"/>
      <c r="G1905" s="16"/>
      <c r="H1905" s="16"/>
      <c r="I1905" s="16"/>
    </row>
    <row r="1906" spans="1:9">
      <c r="A1906" s="8"/>
      <c r="B1906" s="16"/>
      <c r="C1906" s="16"/>
      <c r="D1906" s="16"/>
      <c r="E1906" s="16"/>
      <c r="F1906" s="16"/>
      <c r="G1906" s="16"/>
      <c r="H1906" s="16"/>
      <c r="I1906" s="16"/>
    </row>
    <row r="1907" spans="1:9">
      <c r="A1907" s="8"/>
      <c r="B1907" s="16"/>
      <c r="C1907" s="16"/>
      <c r="D1907" s="16"/>
      <c r="E1907" s="16"/>
      <c r="F1907" s="16"/>
      <c r="G1907" s="16"/>
      <c r="H1907" s="16"/>
      <c r="I1907" s="16"/>
    </row>
    <row r="1908" spans="1:9">
      <c r="A1908" s="8"/>
      <c r="B1908" s="16"/>
      <c r="C1908" s="16"/>
      <c r="D1908" s="16"/>
      <c r="E1908" s="16"/>
      <c r="F1908" s="16"/>
      <c r="G1908" s="16"/>
      <c r="H1908" s="16"/>
      <c r="I1908" s="16"/>
    </row>
    <row r="1909" spans="1:9">
      <c r="A1909" s="8"/>
      <c r="B1909" s="16"/>
      <c r="C1909" s="16"/>
      <c r="D1909" s="16"/>
      <c r="E1909" s="16"/>
      <c r="F1909" s="16"/>
      <c r="G1909" s="16"/>
      <c r="H1909" s="16"/>
      <c r="I1909" s="16"/>
    </row>
    <row r="1910" spans="1:9">
      <c r="A1910" s="8"/>
      <c r="B1910" s="16"/>
      <c r="C1910" s="16"/>
      <c r="D1910" s="16"/>
      <c r="E1910" s="16"/>
      <c r="F1910" s="16"/>
      <c r="G1910" s="16"/>
      <c r="H1910" s="16"/>
      <c r="I1910" s="16"/>
    </row>
    <row r="1911" spans="1:9">
      <c r="A1911" s="8"/>
      <c r="B1911" s="16"/>
      <c r="C1911" s="16"/>
      <c r="D1911" s="16"/>
      <c r="E1911" s="16"/>
      <c r="F1911" s="16"/>
      <c r="G1911" s="16"/>
      <c r="H1911" s="16"/>
      <c r="I1911" s="16"/>
    </row>
    <row r="1912" spans="1:9">
      <c r="A1912" s="8"/>
      <c r="B1912" s="16"/>
      <c r="C1912" s="16"/>
      <c r="D1912" s="16"/>
      <c r="E1912" s="16"/>
      <c r="F1912" s="16"/>
      <c r="G1912" s="16"/>
      <c r="H1912" s="16"/>
      <c r="I1912" s="16"/>
    </row>
    <row r="1913" spans="1:9">
      <c r="A1913" s="8"/>
      <c r="B1913" s="16"/>
      <c r="C1913" s="16"/>
      <c r="D1913" s="16"/>
      <c r="E1913" s="16"/>
      <c r="F1913" s="16"/>
      <c r="G1913" s="16"/>
      <c r="H1913" s="16"/>
      <c r="I1913" s="16"/>
    </row>
    <row r="1914" spans="1:9">
      <c r="A1914" s="8"/>
      <c r="B1914" s="16"/>
      <c r="C1914" s="16"/>
      <c r="D1914" s="16"/>
      <c r="E1914" s="16"/>
      <c r="F1914" s="16"/>
      <c r="G1914" s="16"/>
      <c r="H1914" s="16"/>
      <c r="I1914" s="16"/>
    </row>
    <row r="1915" spans="1:9">
      <c r="A1915" s="8"/>
      <c r="B1915" s="16"/>
      <c r="C1915" s="16"/>
      <c r="D1915" s="16"/>
      <c r="E1915" s="16"/>
      <c r="F1915" s="16"/>
      <c r="G1915" s="16"/>
      <c r="H1915" s="16"/>
      <c r="I1915" s="16"/>
    </row>
    <row r="1916" spans="1:9">
      <c r="A1916" s="8"/>
      <c r="B1916" s="16"/>
      <c r="C1916" s="16"/>
      <c r="D1916" s="16"/>
      <c r="E1916" s="16"/>
      <c r="F1916" s="16"/>
      <c r="G1916" s="16"/>
      <c r="H1916" s="16"/>
      <c r="I1916" s="16"/>
    </row>
    <row r="1917" spans="1:9">
      <c r="A1917" s="8"/>
      <c r="B1917" s="16"/>
      <c r="C1917" s="16"/>
      <c r="D1917" s="16"/>
      <c r="E1917" s="16"/>
      <c r="F1917" s="16"/>
      <c r="G1917" s="16"/>
      <c r="H1917" s="16"/>
      <c r="I1917" s="16"/>
    </row>
    <row r="1918" spans="1:9">
      <c r="A1918" s="8"/>
      <c r="B1918" s="16"/>
      <c r="C1918" s="16"/>
      <c r="D1918" s="16"/>
      <c r="E1918" s="16"/>
      <c r="F1918" s="16"/>
      <c r="G1918" s="16"/>
      <c r="H1918" s="16"/>
      <c r="I1918" s="16"/>
    </row>
    <row r="1919" spans="1:9">
      <c r="A1919" s="8"/>
      <c r="B1919" s="16"/>
      <c r="C1919" s="16"/>
      <c r="D1919" s="16"/>
      <c r="E1919" s="16"/>
      <c r="F1919" s="16"/>
      <c r="G1919" s="16"/>
      <c r="H1919" s="16"/>
      <c r="I1919" s="16"/>
    </row>
    <row r="1920" spans="1:9">
      <c r="A1920" s="8"/>
      <c r="B1920" s="16"/>
      <c r="C1920" s="16"/>
      <c r="D1920" s="16"/>
      <c r="E1920" s="16"/>
      <c r="F1920" s="16"/>
      <c r="G1920" s="16"/>
      <c r="H1920" s="16"/>
      <c r="I1920" s="16"/>
    </row>
    <row r="1921" spans="1:9">
      <c r="A1921" s="8"/>
      <c r="B1921" s="16"/>
      <c r="C1921" s="16"/>
      <c r="D1921" s="16"/>
      <c r="E1921" s="16"/>
      <c r="F1921" s="16"/>
      <c r="G1921" s="16"/>
      <c r="H1921" s="16"/>
      <c r="I1921" s="16"/>
    </row>
    <row r="1922" spans="1:9">
      <c r="A1922" s="8"/>
      <c r="B1922" s="16"/>
      <c r="C1922" s="16"/>
      <c r="D1922" s="16"/>
      <c r="E1922" s="16"/>
      <c r="F1922" s="16"/>
      <c r="G1922" s="16"/>
      <c r="H1922" s="16"/>
      <c r="I1922" s="16"/>
    </row>
    <row r="1923" spans="1:9">
      <c r="A1923" s="8"/>
      <c r="B1923" s="16"/>
      <c r="C1923" s="16"/>
      <c r="D1923" s="16"/>
      <c r="E1923" s="16"/>
      <c r="F1923" s="16"/>
      <c r="G1923" s="16"/>
      <c r="H1923" s="16"/>
      <c r="I1923" s="16"/>
    </row>
    <row r="1924" spans="1:9">
      <c r="A1924" s="8"/>
      <c r="B1924" s="16"/>
      <c r="C1924" s="16"/>
      <c r="D1924" s="16"/>
      <c r="E1924" s="16"/>
      <c r="F1924" s="16"/>
      <c r="G1924" s="16"/>
      <c r="H1924" s="16"/>
      <c r="I1924" s="16"/>
    </row>
    <row r="1925" spans="1:9">
      <c r="A1925" s="8"/>
      <c r="B1925" s="16"/>
      <c r="C1925" s="16"/>
      <c r="D1925" s="16"/>
      <c r="E1925" s="16"/>
      <c r="F1925" s="16"/>
      <c r="G1925" s="16"/>
      <c r="H1925" s="16"/>
      <c r="I1925" s="16"/>
    </row>
    <row r="1926" spans="1:9">
      <c r="A1926" s="8"/>
      <c r="B1926" s="16"/>
      <c r="C1926" s="16"/>
      <c r="D1926" s="16"/>
      <c r="E1926" s="16"/>
      <c r="F1926" s="16"/>
      <c r="G1926" s="16"/>
      <c r="H1926" s="16"/>
      <c r="I1926" s="16"/>
    </row>
    <row r="1927" spans="1:9">
      <c r="A1927" s="8"/>
      <c r="B1927" s="16"/>
      <c r="C1927" s="16"/>
      <c r="D1927" s="16"/>
      <c r="E1927" s="16"/>
      <c r="F1927" s="16"/>
      <c r="G1927" s="16"/>
      <c r="H1927" s="16"/>
      <c r="I1927" s="16"/>
    </row>
    <row r="1928" spans="1:9">
      <c r="A1928" s="8"/>
      <c r="B1928" s="16"/>
      <c r="C1928" s="16"/>
      <c r="D1928" s="16"/>
      <c r="E1928" s="16"/>
      <c r="F1928" s="16"/>
      <c r="G1928" s="16"/>
      <c r="H1928" s="16"/>
      <c r="I1928" s="16"/>
    </row>
    <row r="1929" spans="1:9">
      <c r="A1929" s="8"/>
      <c r="B1929" s="16"/>
      <c r="C1929" s="16"/>
      <c r="D1929" s="16"/>
      <c r="E1929" s="16"/>
      <c r="F1929" s="16"/>
      <c r="G1929" s="16"/>
      <c r="H1929" s="16"/>
      <c r="I1929" s="16"/>
    </row>
    <row r="1930" spans="1:9">
      <c r="A1930" s="8"/>
      <c r="B1930" s="16"/>
      <c r="C1930" s="16"/>
      <c r="D1930" s="16"/>
      <c r="E1930" s="16"/>
      <c r="F1930" s="16"/>
      <c r="G1930" s="16"/>
      <c r="H1930" s="16"/>
      <c r="I1930" s="16"/>
    </row>
    <row r="1931" spans="1:9">
      <c r="A1931" s="8"/>
      <c r="B1931" s="16"/>
      <c r="C1931" s="16"/>
      <c r="D1931" s="16"/>
      <c r="E1931" s="16"/>
      <c r="F1931" s="16"/>
      <c r="G1931" s="16"/>
      <c r="H1931" s="16"/>
      <c r="I1931" s="16"/>
    </row>
    <row r="1932" spans="1:9">
      <c r="A1932" s="8"/>
      <c r="B1932" s="16"/>
      <c r="C1932" s="16"/>
      <c r="D1932" s="16"/>
      <c r="E1932" s="16"/>
      <c r="F1932" s="16"/>
      <c r="G1932" s="16"/>
      <c r="H1932" s="16"/>
      <c r="I1932" s="16"/>
    </row>
    <row r="1933" spans="1:9">
      <c r="A1933" s="8"/>
      <c r="B1933" s="16"/>
      <c r="C1933" s="16"/>
      <c r="D1933" s="16"/>
      <c r="E1933" s="16"/>
      <c r="F1933" s="16"/>
      <c r="G1933" s="16"/>
      <c r="H1933" s="16"/>
      <c r="I1933" s="16"/>
    </row>
    <row r="1934" spans="1:9">
      <c r="A1934" s="8"/>
      <c r="B1934" s="16"/>
      <c r="C1934" s="16"/>
      <c r="D1934" s="16"/>
      <c r="E1934" s="16"/>
      <c r="F1934" s="16"/>
      <c r="G1934" s="16"/>
      <c r="H1934" s="16"/>
      <c r="I1934" s="16"/>
    </row>
    <row r="1935" spans="1:9">
      <c r="A1935" s="8"/>
      <c r="B1935" s="16"/>
      <c r="C1935" s="16"/>
      <c r="D1935" s="16"/>
      <c r="E1935" s="16"/>
      <c r="F1935" s="16"/>
      <c r="G1935" s="16"/>
      <c r="H1935" s="16"/>
      <c r="I1935" s="16"/>
    </row>
    <row r="1936" spans="1:9">
      <c r="A1936" s="8"/>
      <c r="B1936" s="16"/>
      <c r="C1936" s="16"/>
      <c r="D1936" s="16"/>
      <c r="E1936" s="16"/>
      <c r="F1936" s="16"/>
      <c r="G1936" s="16"/>
      <c r="H1936" s="16"/>
      <c r="I1936" s="16"/>
    </row>
    <row r="1937" spans="1:9">
      <c r="A1937" s="8"/>
      <c r="B1937" s="16"/>
      <c r="C1937" s="16"/>
      <c r="D1937" s="16"/>
      <c r="E1937" s="16"/>
      <c r="F1937" s="16"/>
      <c r="G1937" s="16"/>
      <c r="H1937" s="16"/>
      <c r="I1937" s="16"/>
    </row>
    <row r="1938" spans="1:9">
      <c r="A1938" s="8"/>
      <c r="B1938" s="16"/>
      <c r="C1938" s="16"/>
      <c r="D1938" s="16"/>
      <c r="E1938" s="16"/>
      <c r="F1938" s="16"/>
      <c r="G1938" s="16"/>
      <c r="H1938" s="16"/>
      <c r="I1938" s="16"/>
    </row>
    <row r="1939" spans="1:9">
      <c r="A1939" s="8"/>
      <c r="B1939" s="16"/>
      <c r="C1939" s="16"/>
      <c r="D1939" s="16"/>
      <c r="E1939" s="16"/>
      <c r="F1939" s="16"/>
      <c r="G1939" s="16"/>
      <c r="H1939" s="16"/>
      <c r="I1939" s="16"/>
    </row>
    <row r="1940" spans="1:9">
      <c r="A1940" s="8"/>
      <c r="B1940" s="16"/>
      <c r="C1940" s="16"/>
      <c r="D1940" s="16"/>
      <c r="E1940" s="16"/>
      <c r="F1940" s="16"/>
      <c r="G1940" s="16"/>
      <c r="H1940" s="16"/>
      <c r="I1940" s="16"/>
    </row>
    <row r="1941" spans="1:9">
      <c r="A1941" s="8"/>
      <c r="B1941" s="16"/>
      <c r="C1941" s="16"/>
      <c r="D1941" s="16"/>
      <c r="E1941" s="16"/>
      <c r="F1941" s="16"/>
      <c r="G1941" s="16"/>
      <c r="H1941" s="16"/>
      <c r="I1941" s="16"/>
    </row>
    <row r="1942" spans="1:9">
      <c r="A1942" s="8"/>
      <c r="B1942" s="16"/>
      <c r="C1942" s="16"/>
      <c r="D1942" s="16"/>
      <c r="E1942" s="16"/>
      <c r="F1942" s="16"/>
      <c r="G1942" s="16"/>
      <c r="H1942" s="16"/>
      <c r="I1942" s="16"/>
    </row>
    <row r="1943" spans="1:9">
      <c r="A1943" s="8"/>
      <c r="B1943" s="16"/>
      <c r="C1943" s="16"/>
      <c r="D1943" s="16"/>
      <c r="E1943" s="16"/>
      <c r="F1943" s="16"/>
      <c r="G1943" s="16"/>
      <c r="H1943" s="16"/>
      <c r="I1943" s="16"/>
    </row>
    <row r="1944" spans="1:9">
      <c r="A1944" s="8"/>
      <c r="B1944" s="16"/>
      <c r="C1944" s="16"/>
      <c r="D1944" s="16"/>
      <c r="E1944" s="16"/>
      <c r="F1944" s="16"/>
      <c r="G1944" s="16"/>
      <c r="H1944" s="16"/>
      <c r="I1944" s="16"/>
    </row>
    <row r="1945" spans="1:9">
      <c r="A1945" s="8"/>
      <c r="B1945" s="16"/>
      <c r="C1945" s="16"/>
      <c r="D1945" s="16"/>
      <c r="E1945" s="16"/>
      <c r="F1945" s="16"/>
      <c r="G1945" s="16"/>
      <c r="H1945" s="16"/>
      <c r="I1945" s="16"/>
    </row>
    <row r="1946" spans="1:9">
      <c r="A1946" s="8"/>
      <c r="B1946" s="16"/>
      <c r="C1946" s="16"/>
      <c r="D1946" s="16"/>
      <c r="E1946" s="16"/>
      <c r="F1946" s="16"/>
      <c r="G1946" s="16"/>
      <c r="H1946" s="16"/>
      <c r="I1946" s="16"/>
    </row>
    <row r="1947" spans="1:9">
      <c r="A1947" s="8"/>
      <c r="B1947" s="16"/>
      <c r="C1947" s="16"/>
      <c r="D1947" s="16"/>
      <c r="E1947" s="16"/>
      <c r="F1947" s="16"/>
      <c r="G1947" s="16"/>
      <c r="H1947" s="16"/>
      <c r="I1947" s="16"/>
    </row>
    <row r="1948" spans="1:9">
      <c r="A1948" s="8"/>
      <c r="B1948" s="16"/>
      <c r="C1948" s="16"/>
      <c r="D1948" s="16"/>
      <c r="E1948" s="16"/>
      <c r="F1948" s="16"/>
      <c r="G1948" s="16"/>
      <c r="H1948" s="16"/>
      <c r="I1948" s="16"/>
    </row>
    <row r="1949" spans="1:9">
      <c r="A1949" s="8"/>
      <c r="B1949" s="16"/>
      <c r="C1949" s="16"/>
      <c r="D1949" s="16"/>
      <c r="E1949" s="16"/>
      <c r="F1949" s="16"/>
      <c r="G1949" s="16"/>
      <c r="H1949" s="16"/>
      <c r="I1949" s="16"/>
    </row>
    <row r="1950" spans="1:9">
      <c r="A1950" s="8"/>
      <c r="B1950" s="16"/>
      <c r="C1950" s="16"/>
      <c r="D1950" s="16"/>
      <c r="E1950" s="16"/>
      <c r="F1950" s="16"/>
      <c r="G1950" s="16"/>
      <c r="H1950" s="16"/>
      <c r="I1950" s="16"/>
    </row>
    <row r="1951" spans="1:9">
      <c r="A1951" s="8"/>
      <c r="B1951" s="16"/>
      <c r="C1951" s="16"/>
      <c r="D1951" s="16"/>
      <c r="E1951" s="16"/>
      <c r="F1951" s="16"/>
      <c r="G1951" s="16"/>
      <c r="H1951" s="16"/>
      <c r="I1951" s="16"/>
    </row>
    <row r="1952" spans="1:9">
      <c r="A1952" s="8"/>
      <c r="B1952" s="16"/>
      <c r="C1952" s="16"/>
      <c r="D1952" s="16"/>
      <c r="E1952" s="16"/>
      <c r="F1952" s="16"/>
      <c r="G1952" s="16"/>
      <c r="H1952" s="16"/>
      <c r="I1952" s="16"/>
    </row>
    <row r="1953" spans="1:9">
      <c r="A1953" s="8"/>
      <c r="B1953" s="16"/>
      <c r="C1953" s="16"/>
      <c r="D1953" s="16"/>
      <c r="E1953" s="16"/>
      <c r="F1953" s="16"/>
      <c r="G1953" s="16"/>
      <c r="H1953" s="16"/>
      <c r="I1953" s="16"/>
    </row>
    <row r="1954" spans="1:9">
      <c r="A1954" s="8"/>
      <c r="B1954" s="16"/>
      <c r="C1954" s="16"/>
      <c r="D1954" s="16"/>
      <c r="E1954" s="16"/>
      <c r="F1954" s="16"/>
      <c r="G1954" s="16"/>
      <c r="H1954" s="16"/>
      <c r="I1954" s="16"/>
    </row>
    <row r="1955" spans="1:9">
      <c r="A1955" s="8"/>
      <c r="B1955" s="16"/>
      <c r="C1955" s="16"/>
      <c r="D1955" s="16"/>
      <c r="E1955" s="16"/>
      <c r="F1955" s="16"/>
      <c r="G1955" s="16"/>
      <c r="H1955" s="16"/>
      <c r="I1955" s="16"/>
    </row>
    <row r="1956" spans="1:9">
      <c r="A1956" s="8"/>
      <c r="B1956" s="16"/>
      <c r="C1956" s="16"/>
      <c r="D1956" s="16"/>
      <c r="E1956" s="16"/>
      <c r="F1956" s="16"/>
      <c r="G1956" s="16"/>
      <c r="H1956" s="16"/>
      <c r="I1956" s="16"/>
    </row>
    <row r="1957" spans="1:9">
      <c r="A1957" s="8"/>
      <c r="B1957" s="16"/>
      <c r="C1957" s="16"/>
      <c r="D1957" s="16"/>
      <c r="E1957" s="16"/>
      <c r="F1957" s="16"/>
      <c r="G1957" s="16"/>
      <c r="H1957" s="16"/>
      <c r="I1957" s="16"/>
    </row>
    <row r="1958" spans="1:9">
      <c r="A1958" s="8"/>
      <c r="B1958" s="16"/>
      <c r="C1958" s="16"/>
      <c r="D1958" s="16"/>
      <c r="E1958" s="16"/>
      <c r="F1958" s="16"/>
      <c r="G1958" s="16"/>
      <c r="H1958" s="16"/>
      <c r="I1958" s="16"/>
    </row>
    <row r="1959" spans="1:9">
      <c r="A1959" s="8"/>
      <c r="B1959" s="16"/>
      <c r="C1959" s="16"/>
      <c r="D1959" s="16"/>
      <c r="E1959" s="16"/>
      <c r="F1959" s="16"/>
      <c r="G1959" s="16"/>
      <c r="H1959" s="16"/>
      <c r="I1959" s="16"/>
    </row>
    <row r="1960" spans="1:9">
      <c r="A1960" s="8"/>
      <c r="B1960" s="16"/>
      <c r="C1960" s="16"/>
      <c r="D1960" s="16"/>
      <c r="E1960" s="16"/>
      <c r="F1960" s="16"/>
      <c r="G1960" s="16"/>
      <c r="H1960" s="16"/>
      <c r="I1960" s="16"/>
    </row>
    <row r="1961" spans="1:9">
      <c r="A1961" s="8"/>
      <c r="B1961" s="16"/>
      <c r="C1961" s="16"/>
      <c r="D1961" s="16"/>
      <c r="E1961" s="16"/>
      <c r="F1961" s="16"/>
      <c r="G1961" s="16"/>
      <c r="H1961" s="16"/>
      <c r="I1961" s="16"/>
    </row>
    <row r="1962" spans="1:9">
      <c r="A1962" s="8"/>
      <c r="B1962" s="16"/>
      <c r="C1962" s="16"/>
      <c r="D1962" s="16"/>
      <c r="E1962" s="16"/>
      <c r="F1962" s="16"/>
      <c r="G1962" s="16"/>
      <c r="H1962" s="16"/>
      <c r="I1962" s="16"/>
    </row>
    <row r="1963" spans="1:9">
      <c r="A1963" s="8"/>
      <c r="B1963" s="16"/>
      <c r="C1963" s="16"/>
      <c r="D1963" s="16"/>
      <c r="E1963" s="16"/>
      <c r="F1963" s="16"/>
      <c r="G1963" s="16"/>
      <c r="H1963" s="16"/>
      <c r="I1963" s="16"/>
    </row>
    <row r="1964" spans="1:9">
      <c r="A1964" s="8"/>
      <c r="B1964" s="16"/>
      <c r="C1964" s="16"/>
      <c r="D1964" s="16"/>
      <c r="E1964" s="16"/>
      <c r="F1964" s="16"/>
      <c r="G1964" s="16"/>
      <c r="H1964" s="16"/>
      <c r="I1964" s="16"/>
    </row>
    <row r="1965" spans="1:9">
      <c r="A1965" s="8"/>
      <c r="B1965" s="16"/>
      <c r="C1965" s="16"/>
      <c r="D1965" s="16"/>
      <c r="E1965" s="16"/>
      <c r="F1965" s="16"/>
      <c r="G1965" s="16"/>
      <c r="H1965" s="16"/>
      <c r="I1965" s="16"/>
    </row>
    <row r="1966" spans="1:9">
      <c r="A1966" s="8"/>
      <c r="B1966" s="16"/>
      <c r="C1966" s="16"/>
      <c r="D1966" s="16"/>
      <c r="E1966" s="16"/>
      <c r="F1966" s="16"/>
      <c r="G1966" s="16"/>
      <c r="H1966" s="16"/>
      <c r="I1966" s="16"/>
    </row>
    <row r="1967" spans="1:9">
      <c r="A1967" s="8"/>
      <c r="B1967" s="16"/>
      <c r="C1967" s="16"/>
      <c r="D1967" s="16"/>
      <c r="E1967" s="16"/>
      <c r="F1967" s="16"/>
      <c r="G1967" s="16"/>
      <c r="H1967" s="16"/>
      <c r="I1967" s="16"/>
    </row>
    <row r="1968" spans="1:9">
      <c r="A1968" s="8"/>
      <c r="B1968" s="16"/>
      <c r="C1968" s="16"/>
      <c r="D1968" s="16"/>
      <c r="E1968" s="16"/>
      <c r="F1968" s="16"/>
      <c r="G1968" s="16"/>
      <c r="H1968" s="16"/>
      <c r="I1968" s="16"/>
    </row>
    <row r="1969" spans="1:9">
      <c r="A1969" s="8"/>
      <c r="B1969" s="16"/>
      <c r="C1969" s="16"/>
      <c r="D1969" s="16"/>
      <c r="E1969" s="16"/>
      <c r="F1969" s="16"/>
      <c r="G1969" s="16"/>
      <c r="H1969" s="16"/>
      <c r="I1969" s="16"/>
    </row>
    <row r="1970" spans="1:9">
      <c r="A1970" s="8"/>
      <c r="B1970" s="16"/>
      <c r="C1970" s="16"/>
      <c r="D1970" s="16"/>
      <c r="E1970" s="16"/>
      <c r="F1970" s="16"/>
      <c r="G1970" s="16"/>
      <c r="H1970" s="16"/>
      <c r="I1970" s="16"/>
    </row>
    <row r="1971" spans="1:9">
      <c r="A1971" s="8"/>
      <c r="B1971" s="16"/>
      <c r="C1971" s="16"/>
      <c r="D1971" s="16"/>
      <c r="E1971" s="16"/>
      <c r="F1971" s="16"/>
      <c r="G1971" s="16"/>
      <c r="H1971" s="16"/>
      <c r="I1971" s="16"/>
    </row>
    <row r="1972" spans="1:9">
      <c r="A1972" s="8"/>
      <c r="B1972" s="16"/>
      <c r="C1972" s="16"/>
      <c r="D1972" s="16"/>
      <c r="E1972" s="16"/>
      <c r="F1972" s="16"/>
      <c r="G1972" s="16"/>
      <c r="H1972" s="16"/>
      <c r="I1972" s="16"/>
    </row>
    <row r="1973" spans="1:9">
      <c r="A1973" s="8"/>
      <c r="B1973" s="16"/>
      <c r="C1973" s="16"/>
      <c r="D1973" s="16"/>
      <c r="E1973" s="16"/>
      <c r="F1973" s="16"/>
      <c r="G1973" s="16"/>
      <c r="H1973" s="16"/>
      <c r="I1973" s="16"/>
    </row>
    <row r="1974" spans="1:9">
      <c r="A1974" s="8"/>
      <c r="B1974" s="16"/>
      <c r="C1974" s="16"/>
      <c r="D1974" s="16"/>
      <c r="E1974" s="16"/>
      <c r="F1974" s="16"/>
      <c r="G1974" s="16"/>
      <c r="H1974" s="16"/>
      <c r="I1974" s="16"/>
    </row>
    <row r="1975" spans="1:9">
      <c r="A1975" s="8"/>
      <c r="B1975" s="16"/>
      <c r="C1975" s="16"/>
      <c r="D1975" s="16"/>
      <c r="E1975" s="16"/>
      <c r="F1975" s="16"/>
      <c r="G1975" s="16"/>
      <c r="H1975" s="16"/>
      <c r="I1975" s="16"/>
    </row>
    <row r="1976" spans="1:9">
      <c r="A1976" s="8"/>
      <c r="B1976" s="16"/>
      <c r="C1976" s="16"/>
      <c r="D1976" s="16"/>
      <c r="E1976" s="16"/>
      <c r="F1976" s="16"/>
      <c r="G1976" s="16"/>
      <c r="H1976" s="16"/>
      <c r="I1976" s="16"/>
    </row>
    <row r="1977" spans="1:9">
      <c r="A1977" s="8"/>
      <c r="B1977" s="16"/>
      <c r="C1977" s="16"/>
      <c r="D1977" s="16"/>
      <c r="E1977" s="16"/>
      <c r="F1977" s="16"/>
      <c r="G1977" s="16"/>
      <c r="H1977" s="16"/>
      <c r="I1977" s="16"/>
    </row>
    <row r="1978" spans="1:9">
      <c r="A1978" s="8"/>
      <c r="B1978" s="16"/>
      <c r="C1978" s="16"/>
      <c r="D1978" s="16"/>
      <c r="E1978" s="16"/>
      <c r="F1978" s="16"/>
      <c r="G1978" s="16"/>
      <c r="H1978" s="16"/>
      <c r="I1978" s="16"/>
    </row>
    <row r="1979" spans="1:9">
      <c r="A1979" s="8"/>
      <c r="B1979" s="16"/>
      <c r="C1979" s="16"/>
      <c r="D1979" s="16"/>
      <c r="E1979" s="16"/>
      <c r="F1979" s="16"/>
      <c r="G1979" s="16"/>
      <c r="H1979" s="16"/>
      <c r="I1979" s="16"/>
    </row>
    <row r="1980" spans="1:9">
      <c r="A1980" s="8"/>
      <c r="B1980" s="16"/>
      <c r="C1980" s="16"/>
      <c r="D1980" s="16"/>
      <c r="E1980" s="16"/>
      <c r="F1980" s="16"/>
      <c r="G1980" s="16"/>
      <c r="H1980" s="16"/>
      <c r="I1980" s="16"/>
    </row>
    <row r="1981" spans="1:9">
      <c r="A1981" s="8"/>
      <c r="B1981" s="16"/>
      <c r="C1981" s="16"/>
      <c r="D1981" s="16"/>
      <c r="E1981" s="16"/>
      <c r="F1981" s="16"/>
      <c r="G1981" s="16"/>
      <c r="H1981" s="16"/>
      <c r="I1981" s="16"/>
    </row>
    <row r="1982" spans="1:9">
      <c r="A1982" s="8"/>
      <c r="B1982" s="16"/>
      <c r="C1982" s="16"/>
      <c r="D1982" s="16"/>
      <c r="E1982" s="16"/>
      <c r="F1982" s="16"/>
      <c r="G1982" s="16"/>
      <c r="H1982" s="16"/>
      <c r="I1982" s="16"/>
    </row>
    <row r="1983" spans="1:9">
      <c r="A1983" s="8"/>
      <c r="B1983" s="16"/>
      <c r="C1983" s="16"/>
      <c r="D1983" s="16"/>
      <c r="E1983" s="16"/>
      <c r="F1983" s="16"/>
      <c r="G1983" s="16"/>
      <c r="H1983" s="16"/>
      <c r="I1983" s="16"/>
    </row>
    <row r="1984" spans="1:9">
      <c r="A1984" s="8"/>
      <c r="B1984" s="16"/>
      <c r="C1984" s="16"/>
      <c r="D1984" s="16"/>
      <c r="E1984" s="16"/>
      <c r="F1984" s="16"/>
      <c r="G1984" s="16"/>
      <c r="H1984" s="16"/>
      <c r="I1984" s="16"/>
    </row>
    <row r="1985" spans="1:9">
      <c r="A1985" s="8"/>
      <c r="B1985" s="16"/>
      <c r="C1985" s="16"/>
      <c r="D1985" s="16"/>
      <c r="E1985" s="16"/>
      <c r="F1985" s="16"/>
      <c r="G1985" s="16"/>
      <c r="H1985" s="16"/>
      <c r="I1985" s="16"/>
    </row>
    <row r="1986" spans="1:9">
      <c r="A1986" s="8"/>
      <c r="B1986" s="16"/>
      <c r="C1986" s="16"/>
      <c r="D1986" s="16"/>
      <c r="E1986" s="16"/>
      <c r="F1986" s="16"/>
      <c r="G1986" s="16"/>
      <c r="H1986" s="16"/>
      <c r="I1986" s="16"/>
    </row>
    <row r="1987" spans="1:9">
      <c r="A1987" s="8"/>
      <c r="B1987" s="16"/>
      <c r="C1987" s="16"/>
      <c r="D1987" s="16"/>
      <c r="E1987" s="16"/>
      <c r="F1987" s="16"/>
      <c r="G1987" s="16"/>
      <c r="H1987" s="16"/>
      <c r="I1987" s="16"/>
    </row>
    <row r="1988" spans="1:9">
      <c r="A1988" s="8"/>
      <c r="B1988" s="16"/>
      <c r="C1988" s="16"/>
      <c r="D1988" s="16"/>
      <c r="E1988" s="16"/>
      <c r="F1988" s="16"/>
      <c r="G1988" s="16"/>
      <c r="H1988" s="16"/>
      <c r="I1988" s="16"/>
    </row>
    <row r="1989" spans="1:9">
      <c r="A1989" s="8"/>
      <c r="B1989" s="16"/>
      <c r="C1989" s="16"/>
      <c r="D1989" s="16"/>
      <c r="E1989" s="16"/>
      <c r="F1989" s="16"/>
      <c r="G1989" s="16"/>
      <c r="H1989" s="16"/>
      <c r="I1989" s="16"/>
    </row>
    <row r="1990" spans="1:9">
      <c r="A1990" s="8"/>
      <c r="B1990" s="16"/>
      <c r="C1990" s="16"/>
      <c r="D1990" s="16"/>
      <c r="E1990" s="16"/>
      <c r="F1990" s="16"/>
      <c r="G1990" s="16"/>
      <c r="H1990" s="16"/>
      <c r="I1990" s="16"/>
    </row>
    <row r="1991" spans="1:9">
      <c r="A1991" s="8"/>
      <c r="B1991" s="16"/>
      <c r="C1991" s="16"/>
      <c r="D1991" s="16"/>
      <c r="E1991" s="16"/>
      <c r="F1991" s="16"/>
      <c r="G1991" s="16"/>
      <c r="H1991" s="16"/>
      <c r="I1991" s="16"/>
    </row>
    <row r="1992" spans="1:9">
      <c r="A1992" s="8"/>
      <c r="B1992" s="16"/>
      <c r="C1992" s="16"/>
      <c r="D1992" s="16"/>
      <c r="E1992" s="16"/>
      <c r="F1992" s="16"/>
      <c r="G1992" s="16"/>
      <c r="H1992" s="16"/>
      <c r="I1992" s="16"/>
    </row>
    <row r="1993" spans="1:9">
      <c r="A1993" s="8"/>
      <c r="B1993" s="16"/>
      <c r="C1993" s="16"/>
      <c r="D1993" s="16"/>
      <c r="E1993" s="16"/>
      <c r="F1993" s="16"/>
      <c r="G1993" s="16"/>
      <c r="H1993" s="16"/>
      <c r="I1993" s="16"/>
    </row>
    <row r="1994" spans="1:9">
      <c r="A1994" s="8"/>
      <c r="B1994" s="16"/>
      <c r="C1994" s="16"/>
      <c r="D1994" s="16"/>
      <c r="E1994" s="16"/>
      <c r="F1994" s="16"/>
      <c r="G1994" s="16"/>
      <c r="H1994" s="16"/>
      <c r="I1994" s="16"/>
    </row>
    <row r="1995" spans="1:9">
      <c r="A1995" s="8"/>
      <c r="B1995" s="16"/>
      <c r="C1995" s="16"/>
      <c r="D1995" s="16"/>
      <c r="E1995" s="16"/>
      <c r="F1995" s="16"/>
      <c r="G1995" s="16"/>
      <c r="H1995" s="16"/>
      <c r="I1995" s="16"/>
    </row>
    <row r="1996" spans="1:9">
      <c r="A1996" s="8"/>
      <c r="B1996" s="16"/>
      <c r="C1996" s="16"/>
      <c r="D1996" s="16"/>
      <c r="E1996" s="16"/>
      <c r="F1996" s="16"/>
      <c r="G1996" s="16"/>
      <c r="H1996" s="16"/>
      <c r="I1996" s="16"/>
    </row>
    <row r="1997" spans="1:9">
      <c r="A1997" s="8"/>
      <c r="B1997" s="16"/>
      <c r="C1997" s="16"/>
      <c r="D1997" s="16"/>
      <c r="E1997" s="16"/>
      <c r="F1997" s="16"/>
      <c r="G1997" s="16"/>
      <c r="H1997" s="16"/>
      <c r="I1997" s="16"/>
    </row>
    <row r="1998" spans="1:9">
      <c r="A1998" s="8"/>
      <c r="B1998" s="16"/>
      <c r="C1998" s="16"/>
      <c r="D1998" s="16"/>
      <c r="E1998" s="16"/>
      <c r="F1998" s="16"/>
      <c r="G1998" s="16"/>
      <c r="H1998" s="16"/>
      <c r="I1998" s="16"/>
    </row>
    <row r="1999" spans="1:9">
      <c r="A1999" s="8"/>
      <c r="B1999" s="16"/>
      <c r="C1999" s="16"/>
      <c r="D1999" s="16"/>
      <c r="E1999" s="16"/>
      <c r="F1999" s="16"/>
      <c r="G1999" s="16"/>
      <c r="H1999" s="16"/>
      <c r="I1999" s="16"/>
    </row>
    <row r="2000" spans="1:9">
      <c r="A2000" s="8"/>
      <c r="B2000" s="16"/>
      <c r="C2000" s="16"/>
      <c r="D2000" s="16"/>
      <c r="E2000" s="16"/>
      <c r="F2000" s="16"/>
      <c r="G2000" s="16"/>
      <c r="H2000" s="16"/>
      <c r="I2000" s="16"/>
    </row>
  </sheetData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000"/>
  <sheetViews>
    <sheetView workbookViewId="0"/>
  </sheetViews>
  <sheetFormatPr defaultRowHeight="12"/>
  <cols>
    <col min="1" max="1" width="10.5" style="1" bestFit="1" customWidth="1"/>
    <col min="2" max="5" width="6.75" style="1" bestFit="1" customWidth="1"/>
    <col min="6" max="6" width="8.5" style="1" bestFit="1" customWidth="1"/>
    <col min="7" max="16384" width="9" style="1"/>
  </cols>
  <sheetData>
    <row r="1" spans="1:6" ht="14.25">
      <c r="A1" s="17" t="s">
        <v>38</v>
      </c>
    </row>
    <row r="5" spans="1:6" ht="30" customHeight="1">
      <c r="A5" s="18" t="s">
        <v>0</v>
      </c>
      <c r="B5" s="23" t="s">
        <v>37</v>
      </c>
      <c r="C5" s="23" t="s">
        <v>36</v>
      </c>
      <c r="D5" s="23" t="s">
        <v>35</v>
      </c>
      <c r="E5" s="23" t="s">
        <v>34</v>
      </c>
      <c r="F5" s="23" t="s">
        <v>42</v>
      </c>
    </row>
    <row r="6" spans="1:6">
      <c r="A6" s="8">
        <f>B6*1000000+C6*100+D6</f>
        <v>0</v>
      </c>
      <c r="B6" s="10"/>
      <c r="C6" s="11"/>
      <c r="D6" s="12"/>
      <c r="E6" s="13"/>
      <c r="F6" s="14"/>
    </row>
    <row r="7" spans="1:6">
      <c r="A7" s="8">
        <f t="shared" ref="A7:A70" si="0">B7*1000000+C7*100+D7</f>
        <v>0</v>
      </c>
      <c r="B7" s="10"/>
      <c r="C7" s="11"/>
      <c r="D7" s="12"/>
      <c r="E7" s="13"/>
      <c r="F7" s="14"/>
    </row>
    <row r="8" spans="1:6">
      <c r="A8" s="8">
        <f t="shared" si="0"/>
        <v>0</v>
      </c>
      <c r="B8" s="10"/>
      <c r="C8" s="11"/>
      <c r="D8" s="12"/>
      <c r="E8" s="13"/>
      <c r="F8" s="14"/>
    </row>
    <row r="9" spans="1:6">
      <c r="A9" s="8">
        <f t="shared" si="0"/>
        <v>0</v>
      </c>
      <c r="B9" s="10"/>
      <c r="C9" s="11"/>
      <c r="D9" s="12"/>
      <c r="E9" s="13"/>
      <c r="F9" s="14"/>
    </row>
    <row r="10" spans="1:6">
      <c r="A10" s="8">
        <f t="shared" si="0"/>
        <v>0</v>
      </c>
      <c r="B10" s="10"/>
      <c r="C10" s="11"/>
      <c r="D10" s="12"/>
      <c r="E10" s="13"/>
      <c r="F10" s="14"/>
    </row>
    <row r="11" spans="1:6">
      <c r="A11" s="8">
        <f t="shared" si="0"/>
        <v>0</v>
      </c>
      <c r="B11" s="10"/>
      <c r="C11" s="11"/>
      <c r="D11" s="12"/>
      <c r="E11" s="13"/>
      <c r="F11" s="14"/>
    </row>
    <row r="12" spans="1:6">
      <c r="A12" s="8">
        <f t="shared" si="0"/>
        <v>0</v>
      </c>
      <c r="B12" s="10"/>
      <c r="C12" s="11"/>
      <c r="D12" s="12"/>
      <c r="E12" s="13"/>
      <c r="F12" s="14"/>
    </row>
    <row r="13" spans="1:6">
      <c r="A13" s="8">
        <f t="shared" si="0"/>
        <v>0</v>
      </c>
      <c r="B13" s="10"/>
      <c r="C13" s="11"/>
      <c r="D13" s="12"/>
      <c r="E13" s="13"/>
      <c r="F13" s="14"/>
    </row>
    <row r="14" spans="1:6">
      <c r="A14" s="8">
        <f t="shared" si="0"/>
        <v>0</v>
      </c>
      <c r="B14" s="10"/>
      <c r="C14" s="11"/>
      <c r="D14" s="12"/>
      <c r="E14" s="13"/>
      <c r="F14" s="14"/>
    </row>
    <row r="15" spans="1:6">
      <c r="A15" s="8">
        <f t="shared" si="0"/>
        <v>0</v>
      </c>
      <c r="B15" s="10"/>
      <c r="C15" s="11"/>
      <c r="D15" s="12"/>
      <c r="E15" s="13"/>
      <c r="F15" s="14"/>
    </row>
    <row r="16" spans="1:6">
      <c r="A16" s="8">
        <f t="shared" si="0"/>
        <v>0</v>
      </c>
      <c r="B16" s="10"/>
      <c r="C16" s="11"/>
      <c r="D16" s="12"/>
      <c r="E16" s="13"/>
      <c r="F16" s="14"/>
    </row>
    <row r="17" spans="1:6">
      <c r="A17" s="8">
        <f t="shared" si="0"/>
        <v>0</v>
      </c>
      <c r="B17" s="10"/>
      <c r="C17" s="11"/>
      <c r="D17" s="12"/>
      <c r="E17" s="13"/>
      <c r="F17" s="14"/>
    </row>
    <row r="18" spans="1:6">
      <c r="A18" s="8">
        <f t="shared" si="0"/>
        <v>0</v>
      </c>
      <c r="B18" s="10"/>
      <c r="C18" s="11"/>
      <c r="D18" s="12"/>
      <c r="E18" s="13"/>
      <c r="F18" s="14"/>
    </row>
    <row r="19" spans="1:6">
      <c r="A19" s="8">
        <f t="shared" si="0"/>
        <v>0</v>
      </c>
      <c r="B19" s="10"/>
      <c r="C19" s="11"/>
      <c r="D19" s="12"/>
      <c r="E19" s="13"/>
      <c r="F19" s="14"/>
    </row>
    <row r="20" spans="1:6">
      <c r="A20" s="8">
        <f t="shared" si="0"/>
        <v>0</v>
      </c>
      <c r="B20" s="10"/>
      <c r="C20" s="11"/>
      <c r="D20" s="12"/>
      <c r="E20" s="13"/>
      <c r="F20" s="14"/>
    </row>
    <row r="21" spans="1:6">
      <c r="A21" s="8">
        <f t="shared" si="0"/>
        <v>0</v>
      </c>
      <c r="B21" s="10"/>
      <c r="C21" s="11"/>
      <c r="D21" s="12"/>
      <c r="E21" s="13"/>
      <c r="F21" s="14"/>
    </row>
    <row r="22" spans="1:6">
      <c r="A22" s="8">
        <f t="shared" si="0"/>
        <v>0</v>
      </c>
      <c r="B22" s="10"/>
      <c r="C22" s="11"/>
      <c r="D22" s="12"/>
      <c r="E22" s="13"/>
      <c r="F22" s="14"/>
    </row>
    <row r="23" spans="1:6">
      <c r="A23" s="8">
        <f t="shared" si="0"/>
        <v>0</v>
      </c>
      <c r="B23" s="10"/>
      <c r="C23" s="11"/>
      <c r="D23" s="12"/>
      <c r="E23" s="13"/>
      <c r="F23" s="14"/>
    </row>
    <row r="24" spans="1:6">
      <c r="A24" s="8">
        <f t="shared" si="0"/>
        <v>0</v>
      </c>
      <c r="B24" s="10"/>
      <c r="C24" s="11"/>
      <c r="D24" s="12"/>
      <c r="E24" s="13"/>
      <c r="F24" s="14"/>
    </row>
    <row r="25" spans="1:6">
      <c r="A25" s="8">
        <f t="shared" si="0"/>
        <v>0</v>
      </c>
      <c r="B25" s="10"/>
      <c r="C25" s="11"/>
      <c r="D25" s="12"/>
      <c r="E25" s="13"/>
      <c r="F25" s="14"/>
    </row>
    <row r="26" spans="1:6">
      <c r="A26" s="8">
        <f t="shared" si="0"/>
        <v>0</v>
      </c>
      <c r="B26" s="10"/>
      <c r="C26" s="11"/>
      <c r="D26" s="12"/>
      <c r="E26" s="13"/>
      <c r="F26" s="14"/>
    </row>
    <row r="27" spans="1:6">
      <c r="A27" s="8">
        <f t="shared" si="0"/>
        <v>0</v>
      </c>
      <c r="B27" s="10"/>
      <c r="C27" s="11"/>
      <c r="D27" s="12"/>
      <c r="E27" s="13"/>
      <c r="F27" s="14"/>
    </row>
    <row r="28" spans="1:6">
      <c r="A28" s="8">
        <f t="shared" si="0"/>
        <v>0</v>
      </c>
      <c r="B28" s="10"/>
      <c r="C28" s="11"/>
      <c r="D28" s="12"/>
      <c r="E28" s="13"/>
      <c r="F28" s="14"/>
    </row>
    <row r="29" spans="1:6">
      <c r="A29" s="8">
        <f t="shared" si="0"/>
        <v>0</v>
      </c>
      <c r="B29" s="10"/>
      <c r="C29" s="11"/>
      <c r="D29" s="12"/>
      <c r="E29" s="13"/>
      <c r="F29" s="14"/>
    </row>
    <row r="30" spans="1:6">
      <c r="A30" s="8">
        <f t="shared" si="0"/>
        <v>0</v>
      </c>
      <c r="B30" s="10"/>
      <c r="C30" s="11"/>
      <c r="D30" s="12"/>
      <c r="E30" s="13"/>
      <c r="F30" s="14"/>
    </row>
    <row r="31" spans="1:6">
      <c r="A31" s="8">
        <f t="shared" si="0"/>
        <v>0</v>
      </c>
      <c r="B31" s="10"/>
      <c r="C31" s="11"/>
      <c r="D31" s="12"/>
      <c r="E31" s="13"/>
      <c r="F31" s="14"/>
    </row>
    <row r="32" spans="1:6">
      <c r="A32" s="8">
        <f t="shared" si="0"/>
        <v>0</v>
      </c>
      <c r="B32" s="10"/>
      <c r="C32" s="11"/>
      <c r="D32" s="12"/>
      <c r="E32" s="13"/>
      <c r="F32" s="14"/>
    </row>
    <row r="33" spans="1:6">
      <c r="A33" s="8">
        <f t="shared" si="0"/>
        <v>0</v>
      </c>
      <c r="B33" s="10"/>
      <c r="C33" s="11"/>
      <c r="D33" s="12"/>
      <c r="E33" s="13"/>
      <c r="F33" s="14"/>
    </row>
    <row r="34" spans="1:6">
      <c r="A34" s="8">
        <f t="shared" si="0"/>
        <v>0</v>
      </c>
      <c r="B34" s="10"/>
      <c r="C34" s="11"/>
      <c r="D34" s="12"/>
      <c r="E34" s="13"/>
      <c r="F34" s="14"/>
    </row>
    <row r="35" spans="1:6">
      <c r="A35" s="8">
        <f t="shared" si="0"/>
        <v>0</v>
      </c>
      <c r="B35" s="10"/>
      <c r="C35" s="11"/>
      <c r="D35" s="12"/>
      <c r="E35" s="13"/>
      <c r="F35" s="14"/>
    </row>
    <row r="36" spans="1:6">
      <c r="A36" s="8">
        <f t="shared" si="0"/>
        <v>0</v>
      </c>
      <c r="B36" s="10"/>
      <c r="C36" s="11"/>
      <c r="D36" s="12"/>
      <c r="E36" s="13"/>
      <c r="F36" s="14"/>
    </row>
    <row r="37" spans="1:6">
      <c r="A37" s="8">
        <f t="shared" si="0"/>
        <v>0</v>
      </c>
      <c r="B37" s="10"/>
      <c r="C37" s="11"/>
      <c r="D37" s="12"/>
      <c r="E37" s="13"/>
      <c r="F37" s="14"/>
    </row>
    <row r="38" spans="1:6">
      <c r="A38" s="8">
        <f t="shared" si="0"/>
        <v>0</v>
      </c>
      <c r="B38" s="10"/>
      <c r="C38" s="11"/>
      <c r="D38" s="12"/>
      <c r="E38" s="13"/>
      <c r="F38" s="14"/>
    </row>
    <row r="39" spans="1:6">
      <c r="A39" s="8">
        <f t="shared" si="0"/>
        <v>0</v>
      </c>
      <c r="B39" s="10"/>
      <c r="C39" s="11"/>
      <c r="D39" s="12"/>
      <c r="E39" s="13"/>
      <c r="F39" s="14"/>
    </row>
    <row r="40" spans="1:6">
      <c r="A40" s="8">
        <f t="shared" si="0"/>
        <v>0</v>
      </c>
      <c r="B40" s="10"/>
      <c r="C40" s="11"/>
      <c r="D40" s="12"/>
      <c r="E40" s="13"/>
      <c r="F40" s="14"/>
    </row>
    <row r="41" spans="1:6">
      <c r="A41" s="8">
        <f t="shared" si="0"/>
        <v>0</v>
      </c>
      <c r="B41" s="10"/>
      <c r="C41" s="11"/>
      <c r="D41" s="12"/>
      <c r="E41" s="13"/>
      <c r="F41" s="14"/>
    </row>
    <row r="42" spans="1:6">
      <c r="A42" s="8">
        <f t="shared" si="0"/>
        <v>0</v>
      </c>
      <c r="B42" s="10"/>
      <c r="C42" s="11"/>
      <c r="D42" s="12"/>
      <c r="E42" s="13"/>
      <c r="F42" s="14"/>
    </row>
    <row r="43" spans="1:6">
      <c r="A43" s="8">
        <f t="shared" si="0"/>
        <v>0</v>
      </c>
      <c r="B43" s="10"/>
      <c r="C43" s="11"/>
      <c r="D43" s="12"/>
      <c r="E43" s="13"/>
      <c r="F43" s="14"/>
    </row>
    <row r="44" spans="1:6">
      <c r="A44" s="8">
        <f t="shared" si="0"/>
        <v>0</v>
      </c>
      <c r="B44" s="10"/>
      <c r="C44" s="11"/>
      <c r="D44" s="12"/>
      <c r="E44" s="13"/>
      <c r="F44" s="14"/>
    </row>
    <row r="45" spans="1:6">
      <c r="A45" s="8">
        <f t="shared" si="0"/>
        <v>0</v>
      </c>
      <c r="B45" s="10"/>
      <c r="C45" s="11"/>
      <c r="D45" s="12"/>
      <c r="E45" s="13"/>
      <c r="F45" s="14"/>
    </row>
    <row r="46" spans="1:6">
      <c r="A46" s="8">
        <f t="shared" si="0"/>
        <v>0</v>
      </c>
      <c r="B46" s="10"/>
      <c r="C46" s="11"/>
      <c r="D46" s="12"/>
      <c r="E46" s="13"/>
      <c r="F46" s="14"/>
    </row>
    <row r="47" spans="1:6">
      <c r="A47" s="8">
        <f t="shared" si="0"/>
        <v>0</v>
      </c>
      <c r="B47" s="10"/>
      <c r="C47" s="11"/>
      <c r="D47" s="12"/>
      <c r="E47" s="13"/>
      <c r="F47" s="14"/>
    </row>
    <row r="48" spans="1:6">
      <c r="A48" s="8">
        <f t="shared" si="0"/>
        <v>0</v>
      </c>
      <c r="B48" s="10"/>
      <c r="C48" s="11"/>
      <c r="D48" s="12"/>
      <c r="E48" s="13"/>
      <c r="F48" s="14"/>
    </row>
    <row r="49" spans="1:6">
      <c r="A49" s="8">
        <f t="shared" si="0"/>
        <v>0</v>
      </c>
      <c r="B49" s="10"/>
      <c r="C49" s="11"/>
      <c r="D49" s="12"/>
      <c r="E49" s="13"/>
      <c r="F49" s="14"/>
    </row>
    <row r="50" spans="1:6">
      <c r="A50" s="8">
        <f t="shared" si="0"/>
        <v>0</v>
      </c>
      <c r="B50" s="10"/>
      <c r="C50" s="11"/>
      <c r="D50" s="12"/>
      <c r="E50" s="13"/>
      <c r="F50" s="14"/>
    </row>
    <row r="51" spans="1:6">
      <c r="A51" s="8">
        <f t="shared" si="0"/>
        <v>0</v>
      </c>
      <c r="B51" s="10"/>
      <c r="C51" s="11"/>
      <c r="D51" s="12"/>
      <c r="E51" s="13"/>
      <c r="F51" s="14"/>
    </row>
    <row r="52" spans="1:6">
      <c r="A52" s="8">
        <f t="shared" si="0"/>
        <v>0</v>
      </c>
      <c r="B52" s="10"/>
      <c r="C52" s="11"/>
      <c r="D52" s="12"/>
      <c r="E52" s="13"/>
      <c r="F52" s="14"/>
    </row>
    <row r="53" spans="1:6">
      <c r="A53" s="8">
        <f t="shared" si="0"/>
        <v>0</v>
      </c>
      <c r="B53" s="10"/>
      <c r="C53" s="11"/>
      <c r="D53" s="12"/>
      <c r="E53" s="13"/>
      <c r="F53" s="14"/>
    </row>
    <row r="54" spans="1:6">
      <c r="A54" s="8">
        <f t="shared" si="0"/>
        <v>0</v>
      </c>
      <c r="B54" s="10"/>
      <c r="C54" s="11"/>
      <c r="D54" s="12"/>
      <c r="E54" s="13"/>
      <c r="F54" s="14"/>
    </row>
    <row r="55" spans="1:6">
      <c r="A55" s="8">
        <f t="shared" si="0"/>
        <v>0</v>
      </c>
      <c r="B55" s="10"/>
      <c r="C55" s="11"/>
      <c r="D55" s="12"/>
      <c r="E55" s="13"/>
      <c r="F55" s="14"/>
    </row>
    <row r="56" spans="1:6">
      <c r="A56" s="8">
        <f t="shared" si="0"/>
        <v>0</v>
      </c>
      <c r="B56" s="10"/>
      <c r="C56" s="11"/>
      <c r="D56" s="12"/>
      <c r="E56" s="13"/>
      <c r="F56" s="14"/>
    </row>
    <row r="57" spans="1:6">
      <c r="A57" s="8">
        <f t="shared" si="0"/>
        <v>0</v>
      </c>
      <c r="B57" s="10"/>
      <c r="C57" s="11"/>
      <c r="D57" s="12"/>
      <c r="E57" s="13"/>
      <c r="F57" s="14"/>
    </row>
    <row r="58" spans="1:6">
      <c r="A58" s="8">
        <f t="shared" si="0"/>
        <v>0</v>
      </c>
      <c r="B58" s="10"/>
      <c r="C58" s="11"/>
      <c r="D58" s="12"/>
      <c r="E58" s="13"/>
      <c r="F58" s="14"/>
    </row>
    <row r="59" spans="1:6">
      <c r="A59" s="8">
        <f t="shared" si="0"/>
        <v>0</v>
      </c>
      <c r="B59" s="10"/>
      <c r="C59" s="11"/>
      <c r="D59" s="12"/>
      <c r="E59" s="13"/>
      <c r="F59" s="14"/>
    </row>
    <row r="60" spans="1:6">
      <c r="A60" s="8">
        <f t="shared" si="0"/>
        <v>0</v>
      </c>
      <c r="B60" s="10"/>
      <c r="C60" s="11"/>
      <c r="D60" s="12"/>
      <c r="E60" s="13"/>
      <c r="F60" s="14"/>
    </row>
    <row r="61" spans="1:6">
      <c r="A61" s="8">
        <f t="shared" si="0"/>
        <v>0</v>
      </c>
      <c r="B61" s="10"/>
      <c r="C61" s="11"/>
      <c r="D61" s="12"/>
      <c r="E61" s="13"/>
      <c r="F61" s="14"/>
    </row>
    <row r="62" spans="1:6">
      <c r="A62" s="8">
        <f t="shared" si="0"/>
        <v>0</v>
      </c>
      <c r="B62" s="10"/>
      <c r="C62" s="11"/>
      <c r="D62" s="12"/>
      <c r="E62" s="13"/>
      <c r="F62" s="14"/>
    </row>
    <row r="63" spans="1:6">
      <c r="A63" s="8">
        <f t="shared" si="0"/>
        <v>0</v>
      </c>
      <c r="B63" s="10"/>
      <c r="C63" s="11"/>
      <c r="D63" s="12"/>
      <c r="E63" s="13"/>
      <c r="F63" s="14"/>
    </row>
    <row r="64" spans="1:6">
      <c r="A64" s="8">
        <f t="shared" si="0"/>
        <v>0</v>
      </c>
      <c r="B64" s="10"/>
      <c r="C64" s="11"/>
      <c r="D64" s="12"/>
      <c r="E64" s="13"/>
      <c r="F64" s="14"/>
    </row>
    <row r="65" spans="1:6">
      <c r="A65" s="8">
        <f t="shared" si="0"/>
        <v>0</v>
      </c>
      <c r="B65" s="10"/>
      <c r="C65" s="11"/>
      <c r="D65" s="12"/>
      <c r="E65" s="13"/>
      <c r="F65" s="14"/>
    </row>
    <row r="66" spans="1:6">
      <c r="A66" s="8">
        <f t="shared" si="0"/>
        <v>0</v>
      </c>
      <c r="B66" s="10"/>
      <c r="C66" s="11"/>
      <c r="D66" s="12"/>
      <c r="E66" s="13"/>
      <c r="F66" s="14"/>
    </row>
    <row r="67" spans="1:6">
      <c r="A67" s="8">
        <f t="shared" si="0"/>
        <v>0</v>
      </c>
      <c r="B67" s="10"/>
      <c r="C67" s="11"/>
      <c r="D67" s="12"/>
      <c r="E67" s="13"/>
      <c r="F67" s="14"/>
    </row>
    <row r="68" spans="1:6">
      <c r="A68" s="8">
        <f t="shared" si="0"/>
        <v>0</v>
      </c>
      <c r="B68" s="10"/>
      <c r="C68" s="11"/>
      <c r="D68" s="12"/>
      <c r="E68" s="13"/>
      <c r="F68" s="14"/>
    </row>
    <row r="69" spans="1:6">
      <c r="A69" s="8">
        <f t="shared" si="0"/>
        <v>0</v>
      </c>
      <c r="B69" s="10"/>
      <c r="C69" s="11"/>
      <c r="D69" s="12"/>
      <c r="E69" s="13"/>
      <c r="F69" s="14"/>
    </row>
    <row r="70" spans="1:6">
      <c r="A70" s="8">
        <f t="shared" si="0"/>
        <v>0</v>
      </c>
      <c r="B70" s="10"/>
      <c r="C70" s="11"/>
      <c r="D70" s="12"/>
      <c r="E70" s="13"/>
      <c r="F70" s="14"/>
    </row>
    <row r="71" spans="1:6">
      <c r="A71" s="8">
        <f t="shared" ref="A71:A134" si="1">B71*1000000+C71*100+D71</f>
        <v>0</v>
      </c>
      <c r="B71" s="10"/>
      <c r="C71" s="11"/>
      <c r="D71" s="12"/>
      <c r="E71" s="13"/>
      <c r="F71" s="14"/>
    </row>
    <row r="72" spans="1:6">
      <c r="A72" s="8">
        <f t="shared" si="1"/>
        <v>0</v>
      </c>
      <c r="B72" s="10"/>
      <c r="C72" s="11"/>
      <c r="D72" s="12"/>
      <c r="E72" s="13"/>
      <c r="F72" s="14"/>
    </row>
    <row r="73" spans="1:6">
      <c r="A73" s="8">
        <f t="shared" si="1"/>
        <v>0</v>
      </c>
      <c r="B73" s="10"/>
      <c r="C73" s="11"/>
      <c r="D73" s="12"/>
      <c r="E73" s="13"/>
      <c r="F73" s="14"/>
    </row>
    <row r="74" spans="1:6">
      <c r="A74" s="8">
        <f t="shared" si="1"/>
        <v>0</v>
      </c>
      <c r="B74" s="10"/>
      <c r="C74" s="11"/>
      <c r="D74" s="12"/>
      <c r="E74" s="13"/>
      <c r="F74" s="14"/>
    </row>
    <row r="75" spans="1:6">
      <c r="A75" s="8">
        <f t="shared" si="1"/>
        <v>0</v>
      </c>
      <c r="B75" s="10"/>
      <c r="C75" s="11"/>
      <c r="D75" s="12"/>
      <c r="E75" s="13"/>
      <c r="F75" s="14"/>
    </row>
    <row r="76" spans="1:6">
      <c r="A76" s="8">
        <f t="shared" si="1"/>
        <v>0</v>
      </c>
      <c r="B76" s="10"/>
      <c r="C76" s="11"/>
      <c r="D76" s="12"/>
      <c r="E76" s="13"/>
      <c r="F76" s="14"/>
    </row>
    <row r="77" spans="1:6">
      <c r="A77" s="8">
        <f t="shared" si="1"/>
        <v>0</v>
      </c>
      <c r="B77" s="10"/>
      <c r="C77" s="11"/>
      <c r="D77" s="12"/>
      <c r="E77" s="13"/>
      <c r="F77" s="14"/>
    </row>
    <row r="78" spans="1:6">
      <c r="A78" s="8">
        <f t="shared" si="1"/>
        <v>0</v>
      </c>
      <c r="B78" s="10"/>
      <c r="C78" s="11"/>
      <c r="D78" s="12"/>
      <c r="E78" s="13"/>
      <c r="F78" s="14"/>
    </row>
    <row r="79" spans="1:6">
      <c r="A79" s="8">
        <f t="shared" si="1"/>
        <v>0</v>
      </c>
      <c r="B79" s="10"/>
      <c r="C79" s="11"/>
      <c r="D79" s="12"/>
      <c r="E79" s="13"/>
      <c r="F79" s="14"/>
    </row>
    <row r="80" spans="1:6">
      <c r="A80" s="8">
        <f t="shared" si="1"/>
        <v>0</v>
      </c>
      <c r="B80" s="10"/>
      <c r="C80" s="11"/>
      <c r="D80" s="12"/>
      <c r="E80" s="13"/>
      <c r="F80" s="14"/>
    </row>
    <row r="81" spans="1:6">
      <c r="A81" s="8">
        <f t="shared" si="1"/>
        <v>0</v>
      </c>
      <c r="B81" s="10"/>
      <c r="C81" s="11"/>
      <c r="D81" s="12"/>
      <c r="E81" s="13"/>
      <c r="F81" s="14"/>
    </row>
    <row r="82" spans="1:6">
      <c r="A82" s="8">
        <f t="shared" si="1"/>
        <v>0</v>
      </c>
      <c r="B82" s="10"/>
      <c r="C82" s="11"/>
      <c r="D82" s="12"/>
      <c r="E82" s="13"/>
      <c r="F82" s="14"/>
    </row>
    <row r="83" spans="1:6">
      <c r="A83" s="8">
        <f t="shared" si="1"/>
        <v>0</v>
      </c>
      <c r="B83" s="10"/>
      <c r="C83" s="11"/>
      <c r="D83" s="12"/>
      <c r="E83" s="13"/>
      <c r="F83" s="14"/>
    </row>
    <row r="84" spans="1:6">
      <c r="A84" s="8">
        <f t="shared" si="1"/>
        <v>0</v>
      </c>
      <c r="B84" s="10"/>
      <c r="C84" s="11"/>
      <c r="D84" s="12"/>
      <c r="E84" s="13"/>
      <c r="F84" s="14"/>
    </row>
    <row r="85" spans="1:6">
      <c r="A85" s="8">
        <f t="shared" si="1"/>
        <v>0</v>
      </c>
      <c r="B85" s="10"/>
      <c r="C85" s="11"/>
      <c r="D85" s="12"/>
      <c r="E85" s="13"/>
      <c r="F85" s="14"/>
    </row>
    <row r="86" spans="1:6">
      <c r="A86" s="8">
        <f t="shared" si="1"/>
        <v>0</v>
      </c>
      <c r="B86" s="10"/>
      <c r="C86" s="11"/>
      <c r="D86" s="12"/>
      <c r="E86" s="13"/>
      <c r="F86" s="14"/>
    </row>
    <row r="87" spans="1:6">
      <c r="A87" s="8">
        <f t="shared" si="1"/>
        <v>0</v>
      </c>
      <c r="B87" s="10"/>
      <c r="C87" s="11"/>
      <c r="D87" s="12"/>
      <c r="E87" s="13"/>
      <c r="F87" s="14"/>
    </row>
    <row r="88" spans="1:6">
      <c r="A88" s="8">
        <f t="shared" si="1"/>
        <v>0</v>
      </c>
      <c r="B88" s="10"/>
      <c r="C88" s="11"/>
      <c r="D88" s="12"/>
      <c r="E88" s="13"/>
      <c r="F88" s="14"/>
    </row>
    <row r="89" spans="1:6">
      <c r="A89" s="8">
        <f t="shared" si="1"/>
        <v>0</v>
      </c>
      <c r="B89" s="10"/>
      <c r="C89" s="11"/>
      <c r="D89" s="12"/>
      <c r="E89" s="13"/>
      <c r="F89" s="14"/>
    </row>
    <row r="90" spans="1:6">
      <c r="A90" s="8">
        <f t="shared" si="1"/>
        <v>0</v>
      </c>
      <c r="B90" s="10"/>
      <c r="C90" s="11"/>
      <c r="D90" s="12"/>
      <c r="E90" s="13"/>
      <c r="F90" s="14"/>
    </row>
    <row r="91" spans="1:6">
      <c r="A91" s="8">
        <f t="shared" si="1"/>
        <v>0</v>
      </c>
      <c r="B91" s="10"/>
      <c r="C91" s="11"/>
      <c r="D91" s="12"/>
      <c r="E91" s="13"/>
      <c r="F91" s="14"/>
    </row>
    <row r="92" spans="1:6">
      <c r="A92" s="8">
        <f t="shared" si="1"/>
        <v>0</v>
      </c>
      <c r="B92" s="10"/>
      <c r="C92" s="11"/>
      <c r="D92" s="12"/>
      <c r="E92" s="13"/>
      <c r="F92" s="14"/>
    </row>
    <row r="93" spans="1:6">
      <c r="A93" s="8">
        <f t="shared" si="1"/>
        <v>0</v>
      </c>
      <c r="B93" s="10"/>
      <c r="C93" s="11"/>
      <c r="D93" s="12"/>
      <c r="E93" s="13"/>
      <c r="F93" s="14"/>
    </row>
    <row r="94" spans="1:6">
      <c r="A94" s="8">
        <f t="shared" si="1"/>
        <v>0</v>
      </c>
      <c r="B94" s="10"/>
      <c r="C94" s="11"/>
      <c r="D94" s="12"/>
      <c r="E94" s="13"/>
      <c r="F94" s="14"/>
    </row>
    <row r="95" spans="1:6">
      <c r="A95" s="8">
        <f t="shared" si="1"/>
        <v>0</v>
      </c>
      <c r="B95" s="10"/>
      <c r="C95" s="11"/>
      <c r="D95" s="12"/>
      <c r="E95" s="13"/>
      <c r="F95" s="14"/>
    </row>
    <row r="96" spans="1:6">
      <c r="A96" s="8">
        <f t="shared" si="1"/>
        <v>0</v>
      </c>
      <c r="B96" s="10"/>
      <c r="C96" s="11"/>
      <c r="D96" s="12"/>
      <c r="E96" s="13"/>
      <c r="F96" s="14"/>
    </row>
    <row r="97" spans="1:6">
      <c r="A97" s="8">
        <f t="shared" si="1"/>
        <v>0</v>
      </c>
      <c r="B97" s="10"/>
      <c r="C97" s="11"/>
      <c r="D97" s="12"/>
      <c r="E97" s="13"/>
      <c r="F97" s="14"/>
    </row>
    <row r="98" spans="1:6">
      <c r="A98" s="8">
        <f t="shared" si="1"/>
        <v>0</v>
      </c>
      <c r="B98" s="10"/>
      <c r="C98" s="11"/>
      <c r="D98" s="12"/>
      <c r="E98" s="13"/>
      <c r="F98" s="14"/>
    </row>
    <row r="99" spans="1:6">
      <c r="A99" s="8">
        <f t="shared" si="1"/>
        <v>0</v>
      </c>
      <c r="B99" s="10"/>
      <c r="C99" s="11"/>
      <c r="D99" s="12"/>
      <c r="E99" s="13"/>
      <c r="F99" s="14"/>
    </row>
    <row r="100" spans="1:6">
      <c r="A100" s="8">
        <f t="shared" si="1"/>
        <v>0</v>
      </c>
      <c r="B100" s="10"/>
      <c r="C100" s="11"/>
      <c r="D100" s="12"/>
      <c r="E100" s="13"/>
      <c r="F100" s="14"/>
    </row>
    <row r="101" spans="1:6">
      <c r="A101" s="8">
        <f t="shared" si="1"/>
        <v>0</v>
      </c>
      <c r="B101" s="10"/>
      <c r="C101" s="11"/>
      <c r="D101" s="12"/>
      <c r="E101" s="13"/>
      <c r="F101" s="14"/>
    </row>
    <row r="102" spans="1:6">
      <c r="A102" s="8">
        <f t="shared" si="1"/>
        <v>0</v>
      </c>
      <c r="B102" s="10"/>
      <c r="C102" s="11"/>
      <c r="D102" s="12"/>
      <c r="E102" s="13"/>
      <c r="F102" s="14"/>
    </row>
    <row r="103" spans="1:6">
      <c r="A103" s="8">
        <f t="shared" si="1"/>
        <v>0</v>
      </c>
      <c r="B103" s="10"/>
      <c r="C103" s="11"/>
      <c r="D103" s="12"/>
      <c r="E103" s="13"/>
      <c r="F103" s="14"/>
    </row>
    <row r="104" spans="1:6">
      <c r="A104" s="8">
        <f t="shared" si="1"/>
        <v>0</v>
      </c>
      <c r="B104" s="10"/>
      <c r="C104" s="11"/>
      <c r="D104" s="12"/>
      <c r="E104" s="13"/>
      <c r="F104" s="14"/>
    </row>
    <row r="105" spans="1:6">
      <c r="A105" s="8">
        <f t="shared" si="1"/>
        <v>0</v>
      </c>
      <c r="B105" s="10"/>
      <c r="C105" s="11"/>
      <c r="D105" s="12"/>
      <c r="E105" s="13"/>
      <c r="F105" s="14"/>
    </row>
    <row r="106" spans="1:6">
      <c r="A106" s="8">
        <f t="shared" si="1"/>
        <v>0</v>
      </c>
      <c r="B106" s="10"/>
      <c r="C106" s="11"/>
      <c r="D106" s="12"/>
      <c r="E106" s="13"/>
      <c r="F106" s="14"/>
    </row>
    <row r="107" spans="1:6">
      <c r="A107" s="8">
        <f t="shared" si="1"/>
        <v>0</v>
      </c>
      <c r="B107" s="10"/>
      <c r="C107" s="11"/>
      <c r="D107" s="12"/>
      <c r="E107" s="13"/>
      <c r="F107" s="14"/>
    </row>
    <row r="108" spans="1:6">
      <c r="A108" s="8">
        <f t="shared" si="1"/>
        <v>0</v>
      </c>
      <c r="B108" s="10"/>
      <c r="C108" s="11"/>
      <c r="D108" s="12"/>
      <c r="E108" s="13"/>
      <c r="F108" s="14"/>
    </row>
    <row r="109" spans="1:6">
      <c r="A109" s="8">
        <f t="shared" si="1"/>
        <v>0</v>
      </c>
      <c r="B109" s="10"/>
      <c r="C109" s="11"/>
      <c r="D109" s="12"/>
      <c r="E109" s="13"/>
      <c r="F109" s="14"/>
    </row>
    <row r="110" spans="1:6">
      <c r="A110" s="8">
        <f t="shared" si="1"/>
        <v>0</v>
      </c>
      <c r="B110" s="10"/>
      <c r="C110" s="11"/>
      <c r="D110" s="12"/>
      <c r="E110" s="13"/>
      <c r="F110" s="14"/>
    </row>
    <row r="111" spans="1:6">
      <c r="A111" s="8">
        <f t="shared" si="1"/>
        <v>0</v>
      </c>
      <c r="B111" s="10"/>
      <c r="C111" s="11"/>
      <c r="D111" s="12"/>
      <c r="E111" s="13"/>
      <c r="F111" s="14"/>
    </row>
    <row r="112" spans="1:6">
      <c r="A112" s="8">
        <f t="shared" si="1"/>
        <v>0</v>
      </c>
      <c r="B112" s="10"/>
      <c r="C112" s="11"/>
      <c r="D112" s="12"/>
      <c r="E112" s="13"/>
      <c r="F112" s="14"/>
    </row>
    <row r="113" spans="1:6">
      <c r="A113" s="8">
        <f t="shared" si="1"/>
        <v>0</v>
      </c>
      <c r="B113" s="10"/>
      <c r="C113" s="11"/>
      <c r="D113" s="12"/>
      <c r="E113" s="13"/>
      <c r="F113" s="14"/>
    </row>
    <row r="114" spans="1:6">
      <c r="A114" s="8">
        <f t="shared" si="1"/>
        <v>0</v>
      </c>
      <c r="B114" s="10"/>
      <c r="C114" s="11"/>
      <c r="D114" s="12"/>
      <c r="E114" s="13"/>
      <c r="F114" s="14"/>
    </row>
    <row r="115" spans="1:6">
      <c r="A115" s="8">
        <f t="shared" si="1"/>
        <v>0</v>
      </c>
      <c r="B115" s="10"/>
      <c r="C115" s="11"/>
      <c r="D115" s="12"/>
      <c r="E115" s="13"/>
      <c r="F115" s="14"/>
    </row>
    <row r="116" spans="1:6">
      <c r="A116" s="8">
        <f t="shared" si="1"/>
        <v>0</v>
      </c>
      <c r="B116" s="10"/>
      <c r="C116" s="11"/>
      <c r="D116" s="12"/>
      <c r="E116" s="13"/>
      <c r="F116" s="14"/>
    </row>
    <row r="117" spans="1:6">
      <c r="A117" s="8">
        <f t="shared" si="1"/>
        <v>0</v>
      </c>
      <c r="B117" s="10"/>
      <c r="C117" s="11"/>
      <c r="D117" s="12"/>
      <c r="E117" s="13"/>
      <c r="F117" s="14"/>
    </row>
    <row r="118" spans="1:6">
      <c r="A118" s="8">
        <f t="shared" si="1"/>
        <v>0</v>
      </c>
      <c r="B118" s="10"/>
      <c r="C118" s="11"/>
      <c r="D118" s="12"/>
      <c r="E118" s="13"/>
      <c r="F118" s="14"/>
    </row>
    <row r="119" spans="1:6">
      <c r="A119" s="8">
        <f t="shared" si="1"/>
        <v>0</v>
      </c>
      <c r="B119" s="10"/>
      <c r="C119" s="11"/>
      <c r="D119" s="12"/>
      <c r="E119" s="13"/>
      <c r="F119" s="14"/>
    </row>
    <row r="120" spans="1:6">
      <c r="A120" s="8">
        <f t="shared" si="1"/>
        <v>0</v>
      </c>
      <c r="B120" s="10"/>
      <c r="C120" s="11"/>
      <c r="D120" s="12"/>
      <c r="E120" s="13"/>
      <c r="F120" s="14"/>
    </row>
    <row r="121" spans="1:6">
      <c r="A121" s="8">
        <f t="shared" si="1"/>
        <v>0</v>
      </c>
      <c r="B121" s="10"/>
      <c r="C121" s="11"/>
      <c r="D121" s="12"/>
      <c r="E121" s="13"/>
      <c r="F121" s="14"/>
    </row>
    <row r="122" spans="1:6">
      <c r="A122" s="8">
        <f t="shared" si="1"/>
        <v>0</v>
      </c>
      <c r="B122" s="10"/>
      <c r="C122" s="11"/>
      <c r="D122" s="12"/>
      <c r="E122" s="13"/>
      <c r="F122" s="14"/>
    </row>
    <row r="123" spans="1:6">
      <c r="A123" s="8">
        <f t="shared" si="1"/>
        <v>0</v>
      </c>
      <c r="B123" s="10"/>
      <c r="C123" s="11"/>
      <c r="D123" s="12"/>
      <c r="E123" s="13"/>
      <c r="F123" s="14"/>
    </row>
    <row r="124" spans="1:6">
      <c r="A124" s="8">
        <f t="shared" si="1"/>
        <v>0</v>
      </c>
      <c r="B124" s="10"/>
      <c r="C124" s="11"/>
      <c r="D124" s="12"/>
      <c r="E124" s="13"/>
      <c r="F124" s="14"/>
    </row>
    <row r="125" spans="1:6">
      <c r="A125" s="8">
        <f t="shared" si="1"/>
        <v>0</v>
      </c>
      <c r="B125" s="10"/>
      <c r="C125" s="11"/>
      <c r="D125" s="12"/>
      <c r="E125" s="13"/>
      <c r="F125" s="14"/>
    </row>
    <row r="126" spans="1:6">
      <c r="A126" s="8">
        <f t="shared" si="1"/>
        <v>0</v>
      </c>
      <c r="B126" s="10"/>
      <c r="C126" s="11"/>
      <c r="D126" s="12"/>
      <c r="E126" s="13"/>
      <c r="F126" s="14"/>
    </row>
    <row r="127" spans="1:6">
      <c r="A127" s="8">
        <f t="shared" si="1"/>
        <v>0</v>
      </c>
      <c r="B127" s="10"/>
      <c r="C127" s="11"/>
      <c r="D127" s="12"/>
      <c r="E127" s="13"/>
      <c r="F127" s="14"/>
    </row>
    <row r="128" spans="1:6">
      <c r="A128" s="8">
        <f t="shared" si="1"/>
        <v>0</v>
      </c>
      <c r="B128" s="10"/>
      <c r="C128" s="11"/>
      <c r="D128" s="12"/>
      <c r="E128" s="13"/>
      <c r="F128" s="14"/>
    </row>
    <row r="129" spans="1:6">
      <c r="A129" s="8">
        <f t="shared" si="1"/>
        <v>0</v>
      </c>
      <c r="B129" s="10"/>
      <c r="C129" s="11"/>
      <c r="D129" s="12"/>
      <c r="E129" s="13"/>
      <c r="F129" s="14"/>
    </row>
    <row r="130" spans="1:6">
      <c r="A130" s="8">
        <f t="shared" si="1"/>
        <v>0</v>
      </c>
      <c r="B130" s="10"/>
      <c r="C130" s="11"/>
      <c r="D130" s="12"/>
      <c r="E130" s="13"/>
      <c r="F130" s="14"/>
    </row>
    <row r="131" spans="1:6">
      <c r="A131" s="8">
        <f t="shared" si="1"/>
        <v>0</v>
      </c>
      <c r="B131" s="10"/>
      <c r="C131" s="11"/>
      <c r="D131" s="12"/>
      <c r="E131" s="13"/>
      <c r="F131" s="14"/>
    </row>
    <row r="132" spans="1:6">
      <c r="A132" s="8">
        <f t="shared" si="1"/>
        <v>0</v>
      </c>
      <c r="B132" s="10"/>
      <c r="C132" s="11"/>
      <c r="D132" s="12"/>
      <c r="E132" s="13"/>
      <c r="F132" s="14"/>
    </row>
    <row r="133" spans="1:6">
      <c r="A133" s="8">
        <f t="shared" si="1"/>
        <v>0</v>
      </c>
      <c r="B133" s="10"/>
      <c r="C133" s="11"/>
      <c r="D133" s="12"/>
      <c r="E133" s="13"/>
      <c r="F133" s="14"/>
    </row>
    <row r="134" spans="1:6">
      <c r="A134" s="8">
        <f t="shared" si="1"/>
        <v>0</v>
      </c>
      <c r="B134" s="10"/>
      <c r="C134" s="11"/>
      <c r="D134" s="12"/>
      <c r="E134" s="13"/>
      <c r="F134" s="14"/>
    </row>
    <row r="135" spans="1:6">
      <c r="A135" s="8">
        <f t="shared" ref="A135:A198" si="2">B135*1000000+C135*100+D135</f>
        <v>0</v>
      </c>
      <c r="B135" s="10"/>
      <c r="C135" s="11"/>
      <c r="D135" s="12"/>
      <c r="E135" s="13"/>
      <c r="F135" s="14"/>
    </row>
    <row r="136" spans="1:6">
      <c r="A136" s="8">
        <f t="shared" si="2"/>
        <v>0</v>
      </c>
      <c r="B136" s="10"/>
      <c r="C136" s="11"/>
      <c r="D136" s="12"/>
      <c r="E136" s="13"/>
      <c r="F136" s="14"/>
    </row>
    <row r="137" spans="1:6">
      <c r="A137" s="8">
        <f t="shared" si="2"/>
        <v>0</v>
      </c>
      <c r="B137" s="10"/>
      <c r="C137" s="11"/>
      <c r="D137" s="12"/>
      <c r="E137" s="13"/>
      <c r="F137" s="14"/>
    </row>
    <row r="138" spans="1:6">
      <c r="A138" s="8">
        <f t="shared" si="2"/>
        <v>0</v>
      </c>
      <c r="B138" s="10"/>
      <c r="C138" s="11"/>
      <c r="D138" s="12"/>
      <c r="E138" s="13"/>
      <c r="F138" s="14"/>
    </row>
    <row r="139" spans="1:6">
      <c r="A139" s="8">
        <f t="shared" si="2"/>
        <v>0</v>
      </c>
      <c r="B139" s="10"/>
      <c r="C139" s="11"/>
      <c r="D139" s="12"/>
      <c r="E139" s="13"/>
      <c r="F139" s="14"/>
    </row>
    <row r="140" spans="1:6">
      <c r="A140" s="8">
        <f t="shared" si="2"/>
        <v>0</v>
      </c>
      <c r="B140" s="10"/>
      <c r="C140" s="11"/>
      <c r="D140" s="12"/>
      <c r="E140" s="13"/>
      <c r="F140" s="14"/>
    </row>
    <row r="141" spans="1:6">
      <c r="A141" s="8">
        <f t="shared" si="2"/>
        <v>0</v>
      </c>
      <c r="B141" s="10"/>
      <c r="C141" s="11"/>
      <c r="D141" s="12"/>
      <c r="E141" s="13"/>
      <c r="F141" s="14"/>
    </row>
    <row r="142" spans="1:6">
      <c r="A142" s="8">
        <f t="shared" si="2"/>
        <v>0</v>
      </c>
      <c r="B142" s="10"/>
      <c r="C142" s="11"/>
      <c r="D142" s="12"/>
      <c r="E142" s="13"/>
      <c r="F142" s="14"/>
    </row>
    <row r="143" spans="1:6">
      <c r="A143" s="8">
        <f t="shared" si="2"/>
        <v>0</v>
      </c>
      <c r="B143" s="10"/>
      <c r="C143" s="11"/>
      <c r="D143" s="12"/>
      <c r="E143" s="13"/>
      <c r="F143" s="14"/>
    </row>
    <row r="144" spans="1:6">
      <c r="A144" s="8">
        <f t="shared" si="2"/>
        <v>0</v>
      </c>
      <c r="B144" s="10"/>
      <c r="C144" s="11"/>
      <c r="D144" s="12"/>
      <c r="E144" s="13"/>
      <c r="F144" s="14"/>
    </row>
    <row r="145" spans="1:6">
      <c r="A145" s="8">
        <f t="shared" si="2"/>
        <v>0</v>
      </c>
      <c r="B145" s="10"/>
      <c r="C145" s="11"/>
      <c r="D145" s="12"/>
      <c r="E145" s="13"/>
      <c r="F145" s="14"/>
    </row>
    <row r="146" spans="1:6">
      <c r="A146" s="8">
        <f t="shared" si="2"/>
        <v>0</v>
      </c>
      <c r="B146" s="10"/>
      <c r="C146" s="11"/>
      <c r="D146" s="12"/>
      <c r="E146" s="13"/>
      <c r="F146" s="14"/>
    </row>
    <row r="147" spans="1:6">
      <c r="A147" s="8">
        <f t="shared" si="2"/>
        <v>0</v>
      </c>
      <c r="B147" s="10"/>
      <c r="C147" s="11"/>
      <c r="D147" s="12"/>
      <c r="E147" s="13"/>
      <c r="F147" s="14"/>
    </row>
    <row r="148" spans="1:6">
      <c r="A148" s="8">
        <f t="shared" si="2"/>
        <v>0</v>
      </c>
      <c r="B148" s="10"/>
      <c r="C148" s="11"/>
      <c r="D148" s="12"/>
      <c r="E148" s="13"/>
      <c r="F148" s="14"/>
    </row>
    <row r="149" spans="1:6">
      <c r="A149" s="8">
        <f t="shared" si="2"/>
        <v>0</v>
      </c>
      <c r="B149" s="10"/>
      <c r="C149" s="11"/>
      <c r="D149" s="12"/>
      <c r="E149" s="13"/>
      <c r="F149" s="14"/>
    </row>
    <row r="150" spans="1:6">
      <c r="A150" s="8">
        <f t="shared" si="2"/>
        <v>0</v>
      </c>
      <c r="B150" s="10"/>
      <c r="C150" s="11"/>
      <c r="D150" s="12"/>
      <c r="E150" s="13"/>
      <c r="F150" s="14"/>
    </row>
    <row r="151" spans="1:6">
      <c r="A151" s="8">
        <f t="shared" si="2"/>
        <v>0</v>
      </c>
      <c r="B151" s="10"/>
      <c r="C151" s="11"/>
      <c r="D151" s="12"/>
      <c r="E151" s="13"/>
      <c r="F151" s="14"/>
    </row>
    <row r="152" spans="1:6">
      <c r="A152" s="8">
        <f t="shared" si="2"/>
        <v>0</v>
      </c>
      <c r="B152" s="10"/>
      <c r="C152" s="11"/>
      <c r="D152" s="12"/>
      <c r="E152" s="13"/>
      <c r="F152" s="14"/>
    </row>
    <row r="153" spans="1:6">
      <c r="A153" s="8">
        <f t="shared" si="2"/>
        <v>0</v>
      </c>
      <c r="B153" s="10"/>
      <c r="C153" s="11"/>
      <c r="D153" s="12"/>
      <c r="E153" s="13"/>
      <c r="F153" s="14"/>
    </row>
    <row r="154" spans="1:6">
      <c r="A154" s="8">
        <f t="shared" si="2"/>
        <v>0</v>
      </c>
      <c r="B154" s="10"/>
      <c r="C154" s="11"/>
      <c r="D154" s="12"/>
      <c r="E154" s="13"/>
      <c r="F154" s="14"/>
    </row>
    <row r="155" spans="1:6">
      <c r="A155" s="8">
        <f t="shared" si="2"/>
        <v>0</v>
      </c>
      <c r="B155" s="10"/>
      <c r="C155" s="11"/>
      <c r="D155" s="12"/>
      <c r="E155" s="13"/>
      <c r="F155" s="14"/>
    </row>
    <row r="156" spans="1:6">
      <c r="A156" s="8">
        <f t="shared" si="2"/>
        <v>0</v>
      </c>
      <c r="B156" s="10"/>
      <c r="C156" s="11"/>
      <c r="D156" s="12"/>
      <c r="E156" s="13"/>
      <c r="F156" s="14"/>
    </row>
    <row r="157" spans="1:6">
      <c r="A157" s="8">
        <f t="shared" si="2"/>
        <v>0</v>
      </c>
      <c r="B157" s="10"/>
      <c r="C157" s="11"/>
      <c r="D157" s="12"/>
      <c r="E157" s="13"/>
      <c r="F157" s="14"/>
    </row>
    <row r="158" spans="1:6">
      <c r="A158" s="8">
        <f t="shared" si="2"/>
        <v>0</v>
      </c>
      <c r="B158" s="10"/>
      <c r="C158" s="11"/>
      <c r="D158" s="12"/>
      <c r="E158" s="13"/>
      <c r="F158" s="14"/>
    </row>
    <row r="159" spans="1:6">
      <c r="A159" s="8">
        <f t="shared" si="2"/>
        <v>0</v>
      </c>
      <c r="B159" s="10"/>
      <c r="C159" s="11"/>
      <c r="D159" s="12"/>
      <c r="E159" s="13"/>
      <c r="F159" s="14"/>
    </row>
    <row r="160" spans="1:6">
      <c r="A160" s="8">
        <f t="shared" si="2"/>
        <v>0</v>
      </c>
      <c r="B160" s="10"/>
      <c r="C160" s="11"/>
      <c r="D160" s="12"/>
      <c r="E160" s="13"/>
      <c r="F160" s="14"/>
    </row>
    <row r="161" spans="1:6">
      <c r="A161" s="8">
        <f t="shared" si="2"/>
        <v>0</v>
      </c>
      <c r="B161" s="10"/>
      <c r="C161" s="11"/>
      <c r="D161" s="12"/>
      <c r="E161" s="13"/>
      <c r="F161" s="14"/>
    </row>
    <row r="162" spans="1:6">
      <c r="A162" s="8">
        <f t="shared" si="2"/>
        <v>0</v>
      </c>
      <c r="B162" s="10"/>
      <c r="C162" s="11"/>
      <c r="D162" s="12"/>
      <c r="E162" s="13"/>
      <c r="F162" s="14"/>
    </row>
    <row r="163" spans="1:6">
      <c r="A163" s="8">
        <f t="shared" si="2"/>
        <v>0</v>
      </c>
      <c r="B163" s="10"/>
      <c r="C163" s="11"/>
      <c r="D163" s="12"/>
      <c r="E163" s="13"/>
      <c r="F163" s="14"/>
    </row>
    <row r="164" spans="1:6">
      <c r="A164" s="8">
        <f t="shared" si="2"/>
        <v>0</v>
      </c>
      <c r="B164" s="10"/>
      <c r="C164" s="11"/>
      <c r="D164" s="12"/>
      <c r="E164" s="13"/>
      <c r="F164" s="14"/>
    </row>
    <row r="165" spans="1:6">
      <c r="A165" s="8">
        <f t="shared" si="2"/>
        <v>0</v>
      </c>
      <c r="B165" s="10"/>
      <c r="C165" s="11"/>
      <c r="D165" s="12"/>
      <c r="E165" s="13"/>
      <c r="F165" s="14"/>
    </row>
    <row r="166" spans="1:6">
      <c r="A166" s="8">
        <f t="shared" si="2"/>
        <v>0</v>
      </c>
      <c r="B166" s="10"/>
      <c r="C166" s="11"/>
      <c r="D166" s="12"/>
      <c r="E166" s="13"/>
      <c r="F166" s="14"/>
    </row>
    <row r="167" spans="1:6">
      <c r="A167" s="8">
        <f t="shared" si="2"/>
        <v>0</v>
      </c>
      <c r="B167" s="10"/>
      <c r="C167" s="11"/>
      <c r="D167" s="12"/>
      <c r="E167" s="13"/>
      <c r="F167" s="14"/>
    </row>
    <row r="168" spans="1:6">
      <c r="A168" s="8">
        <f t="shared" si="2"/>
        <v>0</v>
      </c>
      <c r="B168" s="10"/>
      <c r="C168" s="11"/>
      <c r="D168" s="12"/>
      <c r="E168" s="13"/>
      <c r="F168" s="14"/>
    </row>
    <row r="169" spans="1:6">
      <c r="A169" s="8">
        <f t="shared" si="2"/>
        <v>0</v>
      </c>
      <c r="B169" s="10"/>
      <c r="C169" s="11"/>
      <c r="D169" s="12"/>
      <c r="E169" s="13"/>
      <c r="F169" s="14"/>
    </row>
    <row r="170" spans="1:6">
      <c r="A170" s="8">
        <f t="shared" si="2"/>
        <v>0</v>
      </c>
      <c r="B170" s="10"/>
      <c r="C170" s="11"/>
      <c r="D170" s="12"/>
      <c r="E170" s="13"/>
      <c r="F170" s="14"/>
    </row>
    <row r="171" spans="1:6">
      <c r="A171" s="8">
        <f t="shared" si="2"/>
        <v>0</v>
      </c>
      <c r="B171" s="10"/>
      <c r="C171" s="11"/>
      <c r="D171" s="12"/>
      <c r="E171" s="13"/>
      <c r="F171" s="14"/>
    </row>
    <row r="172" spans="1:6">
      <c r="A172" s="8">
        <f t="shared" si="2"/>
        <v>0</v>
      </c>
      <c r="B172" s="10"/>
      <c r="C172" s="11"/>
      <c r="D172" s="12"/>
      <c r="E172" s="13"/>
      <c r="F172" s="14"/>
    </row>
    <row r="173" spans="1:6">
      <c r="A173" s="8">
        <f t="shared" si="2"/>
        <v>0</v>
      </c>
      <c r="B173" s="10"/>
      <c r="C173" s="11"/>
      <c r="D173" s="12"/>
      <c r="E173" s="13"/>
      <c r="F173" s="14"/>
    </row>
    <row r="174" spans="1:6">
      <c r="A174" s="8">
        <f t="shared" si="2"/>
        <v>0</v>
      </c>
      <c r="B174" s="10"/>
      <c r="C174" s="11"/>
      <c r="D174" s="12"/>
      <c r="E174" s="13"/>
      <c r="F174" s="14"/>
    </row>
    <row r="175" spans="1:6">
      <c r="A175" s="8">
        <f t="shared" si="2"/>
        <v>0</v>
      </c>
      <c r="B175" s="10"/>
      <c r="C175" s="11"/>
      <c r="D175" s="12"/>
      <c r="E175" s="13"/>
      <c r="F175" s="14"/>
    </row>
    <row r="176" spans="1:6">
      <c r="A176" s="8">
        <f t="shared" si="2"/>
        <v>0</v>
      </c>
      <c r="B176" s="10"/>
      <c r="C176" s="11"/>
      <c r="D176" s="12"/>
      <c r="E176" s="13"/>
      <c r="F176" s="14"/>
    </row>
    <row r="177" spans="1:6">
      <c r="A177" s="8">
        <f t="shared" si="2"/>
        <v>0</v>
      </c>
      <c r="B177" s="10"/>
      <c r="C177" s="11"/>
      <c r="D177" s="12"/>
      <c r="E177" s="13"/>
      <c r="F177" s="14"/>
    </row>
    <row r="178" spans="1:6">
      <c r="A178" s="8">
        <f t="shared" si="2"/>
        <v>0</v>
      </c>
      <c r="B178" s="10"/>
      <c r="C178" s="11"/>
      <c r="D178" s="12"/>
      <c r="E178" s="13"/>
      <c r="F178" s="14"/>
    </row>
    <row r="179" spans="1:6">
      <c r="A179" s="8">
        <f t="shared" si="2"/>
        <v>0</v>
      </c>
      <c r="B179" s="10"/>
      <c r="C179" s="11"/>
      <c r="D179" s="12"/>
      <c r="E179" s="13"/>
      <c r="F179" s="14"/>
    </row>
    <row r="180" spans="1:6">
      <c r="A180" s="8">
        <f t="shared" si="2"/>
        <v>0</v>
      </c>
      <c r="B180" s="10"/>
      <c r="C180" s="11"/>
      <c r="D180" s="12"/>
      <c r="E180" s="13"/>
      <c r="F180" s="14"/>
    </row>
    <row r="181" spans="1:6">
      <c r="A181" s="8">
        <f t="shared" si="2"/>
        <v>0</v>
      </c>
      <c r="B181" s="10"/>
      <c r="C181" s="11"/>
      <c r="D181" s="12"/>
      <c r="E181" s="13"/>
      <c r="F181" s="14"/>
    </row>
    <row r="182" spans="1:6">
      <c r="A182" s="8">
        <f t="shared" si="2"/>
        <v>0</v>
      </c>
      <c r="B182" s="10"/>
      <c r="C182" s="11"/>
      <c r="D182" s="12"/>
      <c r="E182" s="13"/>
      <c r="F182" s="14"/>
    </row>
    <row r="183" spans="1:6">
      <c r="A183" s="8">
        <f t="shared" si="2"/>
        <v>0</v>
      </c>
      <c r="B183" s="10"/>
      <c r="C183" s="11"/>
      <c r="D183" s="12"/>
      <c r="E183" s="13"/>
      <c r="F183" s="14"/>
    </row>
    <row r="184" spans="1:6">
      <c r="A184" s="8">
        <f t="shared" si="2"/>
        <v>0</v>
      </c>
      <c r="B184" s="10"/>
      <c r="C184" s="11"/>
      <c r="D184" s="12"/>
      <c r="E184" s="13"/>
      <c r="F184" s="14"/>
    </row>
    <row r="185" spans="1:6">
      <c r="A185" s="8">
        <f t="shared" si="2"/>
        <v>0</v>
      </c>
      <c r="B185" s="10"/>
      <c r="C185" s="11"/>
      <c r="D185" s="12"/>
      <c r="E185" s="13"/>
      <c r="F185" s="14"/>
    </row>
    <row r="186" spans="1:6">
      <c r="A186" s="8">
        <f t="shared" si="2"/>
        <v>0</v>
      </c>
      <c r="B186" s="10"/>
      <c r="C186" s="11"/>
      <c r="D186" s="12"/>
      <c r="E186" s="13"/>
      <c r="F186" s="14"/>
    </row>
    <row r="187" spans="1:6">
      <c r="A187" s="8">
        <f t="shared" si="2"/>
        <v>0</v>
      </c>
      <c r="B187" s="10"/>
      <c r="C187" s="11"/>
      <c r="D187" s="12"/>
      <c r="E187" s="13"/>
      <c r="F187" s="14"/>
    </row>
    <row r="188" spans="1:6">
      <c r="A188" s="8">
        <f t="shared" si="2"/>
        <v>0</v>
      </c>
      <c r="B188" s="10"/>
      <c r="C188" s="11"/>
      <c r="D188" s="12"/>
      <c r="E188" s="13"/>
      <c r="F188" s="14"/>
    </row>
    <row r="189" spans="1:6">
      <c r="A189" s="8">
        <f t="shared" si="2"/>
        <v>0</v>
      </c>
      <c r="B189" s="10"/>
      <c r="C189" s="11"/>
      <c r="D189" s="12"/>
      <c r="E189" s="13"/>
      <c r="F189" s="14"/>
    </row>
    <row r="190" spans="1:6">
      <c r="A190" s="8">
        <f t="shared" si="2"/>
        <v>0</v>
      </c>
      <c r="B190" s="10"/>
      <c r="C190" s="11"/>
      <c r="D190" s="12"/>
      <c r="E190" s="13"/>
      <c r="F190" s="14"/>
    </row>
    <row r="191" spans="1:6">
      <c r="A191" s="8">
        <f t="shared" si="2"/>
        <v>0</v>
      </c>
      <c r="B191" s="10"/>
      <c r="C191" s="11"/>
      <c r="D191" s="12"/>
      <c r="E191" s="13"/>
      <c r="F191" s="14"/>
    </row>
    <row r="192" spans="1:6">
      <c r="A192" s="8">
        <f t="shared" si="2"/>
        <v>0</v>
      </c>
      <c r="B192" s="10"/>
      <c r="C192" s="11"/>
      <c r="D192" s="12"/>
      <c r="E192" s="13"/>
      <c r="F192" s="14"/>
    </row>
    <row r="193" spans="1:6">
      <c r="A193" s="8">
        <f t="shared" si="2"/>
        <v>0</v>
      </c>
      <c r="B193" s="10"/>
      <c r="C193" s="11"/>
      <c r="D193" s="12"/>
      <c r="E193" s="13"/>
      <c r="F193" s="14"/>
    </row>
    <row r="194" spans="1:6">
      <c r="A194" s="8">
        <f t="shared" si="2"/>
        <v>0</v>
      </c>
      <c r="B194" s="10"/>
      <c r="C194" s="11"/>
      <c r="D194" s="12"/>
      <c r="E194" s="13"/>
      <c r="F194" s="14"/>
    </row>
    <row r="195" spans="1:6">
      <c r="A195" s="8">
        <f t="shared" si="2"/>
        <v>0</v>
      </c>
      <c r="B195" s="10"/>
      <c r="C195" s="11"/>
      <c r="D195" s="12"/>
      <c r="E195" s="13"/>
      <c r="F195" s="14"/>
    </row>
    <row r="196" spans="1:6">
      <c r="A196" s="8">
        <f t="shared" si="2"/>
        <v>0</v>
      </c>
      <c r="B196" s="10"/>
      <c r="C196" s="11"/>
      <c r="D196" s="12"/>
      <c r="E196" s="13"/>
      <c r="F196" s="14"/>
    </row>
    <row r="197" spans="1:6">
      <c r="A197" s="8">
        <f t="shared" si="2"/>
        <v>0</v>
      </c>
      <c r="B197" s="10"/>
      <c r="C197" s="11"/>
      <c r="D197" s="12"/>
      <c r="E197" s="13"/>
      <c r="F197" s="14"/>
    </row>
    <row r="198" spans="1:6">
      <c r="A198" s="8">
        <f t="shared" si="2"/>
        <v>0</v>
      </c>
      <c r="B198" s="10"/>
      <c r="C198" s="11"/>
      <c r="D198" s="12"/>
      <c r="E198" s="13"/>
      <c r="F198" s="14"/>
    </row>
    <row r="199" spans="1:6">
      <c r="A199" s="8">
        <f t="shared" ref="A199:A262" si="3">B199*1000000+C199*100+D199</f>
        <v>0</v>
      </c>
      <c r="B199" s="10"/>
      <c r="C199" s="11"/>
      <c r="D199" s="12"/>
      <c r="E199" s="13"/>
      <c r="F199" s="14"/>
    </row>
    <row r="200" spans="1:6">
      <c r="A200" s="8">
        <f t="shared" si="3"/>
        <v>0</v>
      </c>
      <c r="B200" s="10"/>
      <c r="C200" s="11"/>
      <c r="D200" s="12"/>
      <c r="E200" s="13"/>
      <c r="F200" s="14"/>
    </row>
    <row r="201" spans="1:6">
      <c r="A201" s="8">
        <f t="shared" si="3"/>
        <v>0</v>
      </c>
      <c r="B201" s="10"/>
      <c r="C201" s="11"/>
      <c r="D201" s="12"/>
      <c r="E201" s="13"/>
      <c r="F201" s="14"/>
    </row>
    <row r="202" spans="1:6">
      <c r="A202" s="8">
        <f t="shared" si="3"/>
        <v>0</v>
      </c>
      <c r="B202" s="10"/>
      <c r="C202" s="11"/>
      <c r="D202" s="12"/>
      <c r="E202" s="13"/>
      <c r="F202" s="14"/>
    </row>
    <row r="203" spans="1:6">
      <c r="A203" s="8">
        <f t="shared" si="3"/>
        <v>0</v>
      </c>
      <c r="B203" s="10"/>
      <c r="C203" s="11"/>
      <c r="D203" s="12"/>
      <c r="E203" s="13"/>
      <c r="F203" s="14"/>
    </row>
    <row r="204" spans="1:6">
      <c r="A204" s="8">
        <f t="shared" si="3"/>
        <v>0</v>
      </c>
      <c r="B204" s="10"/>
      <c r="C204" s="11"/>
      <c r="D204" s="12"/>
      <c r="E204" s="13"/>
      <c r="F204" s="14"/>
    </row>
    <row r="205" spans="1:6">
      <c r="A205" s="8">
        <f t="shared" si="3"/>
        <v>0</v>
      </c>
      <c r="B205" s="10"/>
      <c r="C205" s="11"/>
      <c r="D205" s="12"/>
      <c r="E205" s="13"/>
      <c r="F205" s="14"/>
    </row>
    <row r="206" spans="1:6">
      <c r="A206" s="8">
        <f t="shared" si="3"/>
        <v>0</v>
      </c>
      <c r="B206" s="10"/>
      <c r="C206" s="11"/>
      <c r="D206" s="12"/>
      <c r="E206" s="13"/>
      <c r="F206" s="14"/>
    </row>
    <row r="207" spans="1:6">
      <c r="A207" s="8">
        <f t="shared" si="3"/>
        <v>0</v>
      </c>
      <c r="B207" s="10"/>
      <c r="C207" s="11"/>
      <c r="D207" s="12"/>
      <c r="E207" s="13"/>
      <c r="F207" s="14"/>
    </row>
    <row r="208" spans="1:6">
      <c r="A208" s="8">
        <f t="shared" si="3"/>
        <v>0</v>
      </c>
      <c r="B208" s="10"/>
      <c r="C208" s="11"/>
      <c r="D208" s="12"/>
      <c r="E208" s="13"/>
      <c r="F208" s="14"/>
    </row>
    <row r="209" spans="1:6">
      <c r="A209" s="8">
        <f t="shared" si="3"/>
        <v>0</v>
      </c>
      <c r="B209" s="10"/>
      <c r="C209" s="11"/>
      <c r="D209" s="12"/>
      <c r="E209" s="13"/>
      <c r="F209" s="14"/>
    </row>
    <row r="210" spans="1:6">
      <c r="A210" s="8">
        <f t="shared" si="3"/>
        <v>0</v>
      </c>
      <c r="B210" s="10"/>
      <c r="C210" s="11"/>
      <c r="D210" s="12"/>
      <c r="E210" s="13"/>
      <c r="F210" s="14"/>
    </row>
    <row r="211" spans="1:6">
      <c r="A211" s="8">
        <f t="shared" si="3"/>
        <v>0</v>
      </c>
      <c r="B211" s="10"/>
      <c r="C211" s="11"/>
      <c r="D211" s="12"/>
      <c r="E211" s="13"/>
      <c r="F211" s="14"/>
    </row>
    <row r="212" spans="1:6">
      <c r="A212" s="8">
        <f t="shared" si="3"/>
        <v>0</v>
      </c>
      <c r="B212" s="10"/>
      <c r="C212" s="11"/>
      <c r="D212" s="12"/>
      <c r="E212" s="13"/>
      <c r="F212" s="14"/>
    </row>
    <row r="213" spans="1:6">
      <c r="A213" s="8">
        <f t="shared" si="3"/>
        <v>0</v>
      </c>
      <c r="B213" s="10"/>
      <c r="C213" s="11"/>
      <c r="D213" s="12"/>
      <c r="E213" s="13"/>
      <c r="F213" s="14"/>
    </row>
    <row r="214" spans="1:6">
      <c r="A214" s="8">
        <f t="shared" si="3"/>
        <v>0</v>
      </c>
      <c r="B214" s="10"/>
      <c r="C214" s="11"/>
      <c r="D214" s="12"/>
      <c r="E214" s="13"/>
      <c r="F214" s="14"/>
    </row>
    <row r="215" spans="1:6">
      <c r="A215" s="8">
        <f t="shared" si="3"/>
        <v>0</v>
      </c>
      <c r="B215" s="10"/>
      <c r="C215" s="11"/>
      <c r="D215" s="12"/>
      <c r="E215" s="13"/>
      <c r="F215" s="14"/>
    </row>
    <row r="216" spans="1:6">
      <c r="A216" s="8">
        <f t="shared" si="3"/>
        <v>0</v>
      </c>
      <c r="B216" s="10"/>
      <c r="C216" s="11"/>
      <c r="D216" s="12"/>
      <c r="E216" s="13"/>
      <c r="F216" s="14"/>
    </row>
    <row r="217" spans="1:6">
      <c r="A217" s="8">
        <f t="shared" si="3"/>
        <v>0</v>
      </c>
      <c r="B217" s="10"/>
      <c r="C217" s="11"/>
      <c r="D217" s="12"/>
      <c r="E217" s="13"/>
      <c r="F217" s="14"/>
    </row>
    <row r="218" spans="1:6">
      <c r="A218" s="8">
        <f t="shared" si="3"/>
        <v>0</v>
      </c>
      <c r="B218" s="10"/>
      <c r="C218" s="11"/>
      <c r="D218" s="12"/>
      <c r="E218" s="13"/>
      <c r="F218" s="14"/>
    </row>
    <row r="219" spans="1:6">
      <c r="A219" s="8">
        <f t="shared" si="3"/>
        <v>0</v>
      </c>
      <c r="B219" s="10"/>
      <c r="C219" s="11"/>
      <c r="D219" s="12"/>
      <c r="E219" s="13"/>
      <c r="F219" s="14"/>
    </row>
    <row r="220" spans="1:6">
      <c r="A220" s="8">
        <f t="shared" si="3"/>
        <v>0</v>
      </c>
      <c r="B220" s="10"/>
      <c r="C220" s="11"/>
      <c r="D220" s="12"/>
      <c r="E220" s="13"/>
      <c r="F220" s="14"/>
    </row>
    <row r="221" spans="1:6">
      <c r="A221" s="8">
        <f t="shared" si="3"/>
        <v>0</v>
      </c>
      <c r="B221" s="10"/>
      <c r="C221" s="11"/>
      <c r="D221" s="12"/>
      <c r="E221" s="13"/>
      <c r="F221" s="14"/>
    </row>
    <row r="222" spans="1:6">
      <c r="A222" s="8">
        <f t="shared" si="3"/>
        <v>0</v>
      </c>
      <c r="B222" s="10"/>
      <c r="C222" s="11"/>
      <c r="D222" s="12"/>
      <c r="E222" s="13"/>
      <c r="F222" s="14"/>
    </row>
    <row r="223" spans="1:6">
      <c r="A223" s="8">
        <f t="shared" si="3"/>
        <v>0</v>
      </c>
      <c r="B223" s="10"/>
      <c r="C223" s="11"/>
      <c r="D223" s="12"/>
      <c r="E223" s="13"/>
      <c r="F223" s="14"/>
    </row>
    <row r="224" spans="1:6">
      <c r="A224" s="8">
        <f t="shared" si="3"/>
        <v>0</v>
      </c>
      <c r="B224" s="10"/>
      <c r="C224" s="11"/>
      <c r="D224" s="12"/>
      <c r="E224" s="13"/>
      <c r="F224" s="14"/>
    </row>
    <row r="225" spans="1:6">
      <c r="A225" s="8">
        <f t="shared" si="3"/>
        <v>0</v>
      </c>
      <c r="B225" s="10"/>
      <c r="C225" s="11"/>
      <c r="D225" s="12"/>
      <c r="E225" s="13"/>
      <c r="F225" s="14"/>
    </row>
    <row r="226" spans="1:6">
      <c r="A226" s="8">
        <f t="shared" si="3"/>
        <v>0</v>
      </c>
      <c r="B226" s="10"/>
      <c r="C226" s="11"/>
      <c r="D226" s="12"/>
      <c r="E226" s="13"/>
      <c r="F226" s="14"/>
    </row>
    <row r="227" spans="1:6">
      <c r="A227" s="8">
        <f t="shared" si="3"/>
        <v>0</v>
      </c>
      <c r="B227" s="10"/>
      <c r="C227" s="11"/>
      <c r="D227" s="12"/>
      <c r="E227" s="13"/>
      <c r="F227" s="14"/>
    </row>
    <row r="228" spans="1:6">
      <c r="A228" s="8">
        <f t="shared" si="3"/>
        <v>0</v>
      </c>
      <c r="B228" s="10"/>
      <c r="C228" s="11"/>
      <c r="D228" s="12"/>
      <c r="E228" s="13"/>
      <c r="F228" s="14"/>
    </row>
    <row r="229" spans="1:6">
      <c r="A229" s="8">
        <f t="shared" si="3"/>
        <v>0</v>
      </c>
      <c r="B229" s="10"/>
      <c r="C229" s="11"/>
      <c r="D229" s="12"/>
      <c r="E229" s="13"/>
      <c r="F229" s="14"/>
    </row>
    <row r="230" spans="1:6">
      <c r="A230" s="8">
        <f t="shared" si="3"/>
        <v>0</v>
      </c>
      <c r="B230" s="10"/>
      <c r="C230" s="11"/>
      <c r="D230" s="12"/>
      <c r="E230" s="13"/>
      <c r="F230" s="14"/>
    </row>
    <row r="231" spans="1:6">
      <c r="A231" s="8">
        <f t="shared" si="3"/>
        <v>0</v>
      </c>
      <c r="B231" s="10"/>
      <c r="C231" s="11"/>
      <c r="D231" s="12"/>
      <c r="E231" s="13"/>
      <c r="F231" s="14"/>
    </row>
    <row r="232" spans="1:6">
      <c r="A232" s="8">
        <f t="shared" si="3"/>
        <v>0</v>
      </c>
      <c r="B232" s="10"/>
      <c r="C232" s="11"/>
      <c r="D232" s="12"/>
      <c r="E232" s="13"/>
      <c r="F232" s="14"/>
    </row>
    <row r="233" spans="1:6">
      <c r="A233" s="8">
        <f t="shared" si="3"/>
        <v>0</v>
      </c>
      <c r="B233" s="10"/>
      <c r="C233" s="11"/>
      <c r="D233" s="12"/>
      <c r="E233" s="13"/>
      <c r="F233" s="14"/>
    </row>
    <row r="234" spans="1:6">
      <c r="A234" s="8">
        <f t="shared" si="3"/>
        <v>0</v>
      </c>
      <c r="B234" s="10"/>
      <c r="C234" s="11"/>
      <c r="D234" s="12"/>
      <c r="E234" s="13"/>
      <c r="F234" s="14"/>
    </row>
    <row r="235" spans="1:6">
      <c r="A235" s="8">
        <f t="shared" si="3"/>
        <v>0</v>
      </c>
      <c r="B235" s="10"/>
      <c r="C235" s="11"/>
      <c r="D235" s="12"/>
      <c r="E235" s="13"/>
      <c r="F235" s="14"/>
    </row>
    <row r="236" spans="1:6">
      <c r="A236" s="8">
        <f t="shared" si="3"/>
        <v>0</v>
      </c>
      <c r="B236" s="10"/>
      <c r="C236" s="11"/>
      <c r="D236" s="12"/>
      <c r="E236" s="13"/>
      <c r="F236" s="14"/>
    </row>
    <row r="237" spans="1:6">
      <c r="A237" s="8">
        <f t="shared" si="3"/>
        <v>0</v>
      </c>
      <c r="B237" s="10"/>
      <c r="C237" s="11"/>
      <c r="D237" s="12"/>
      <c r="E237" s="13"/>
      <c r="F237" s="14"/>
    </row>
    <row r="238" spans="1:6">
      <c r="A238" s="8">
        <f t="shared" si="3"/>
        <v>0</v>
      </c>
      <c r="B238" s="10"/>
      <c r="C238" s="11"/>
      <c r="D238" s="12"/>
      <c r="E238" s="13"/>
      <c r="F238" s="14"/>
    </row>
    <row r="239" spans="1:6">
      <c r="A239" s="8">
        <f t="shared" si="3"/>
        <v>0</v>
      </c>
      <c r="B239" s="10"/>
      <c r="C239" s="11"/>
      <c r="D239" s="12"/>
      <c r="E239" s="13"/>
      <c r="F239" s="14"/>
    </row>
    <row r="240" spans="1:6">
      <c r="A240" s="8">
        <f t="shared" si="3"/>
        <v>0</v>
      </c>
      <c r="B240" s="10"/>
      <c r="C240" s="11"/>
      <c r="D240" s="12"/>
      <c r="E240" s="13"/>
      <c r="F240" s="14"/>
    </row>
    <row r="241" spans="1:6">
      <c r="A241" s="8">
        <f t="shared" si="3"/>
        <v>0</v>
      </c>
      <c r="B241" s="10"/>
      <c r="C241" s="11"/>
      <c r="D241" s="12"/>
      <c r="E241" s="13"/>
      <c r="F241" s="14"/>
    </row>
    <row r="242" spans="1:6">
      <c r="A242" s="8">
        <f t="shared" si="3"/>
        <v>0</v>
      </c>
      <c r="B242" s="10"/>
      <c r="C242" s="11"/>
      <c r="D242" s="12"/>
      <c r="E242" s="13"/>
      <c r="F242" s="14"/>
    </row>
    <row r="243" spans="1:6">
      <c r="A243" s="8">
        <f t="shared" si="3"/>
        <v>0</v>
      </c>
      <c r="B243" s="10"/>
      <c r="C243" s="11"/>
      <c r="D243" s="12"/>
      <c r="E243" s="13"/>
      <c r="F243" s="14"/>
    </row>
    <row r="244" spans="1:6">
      <c r="A244" s="8">
        <f t="shared" si="3"/>
        <v>0</v>
      </c>
      <c r="B244" s="10"/>
      <c r="C244" s="11"/>
      <c r="D244" s="12"/>
      <c r="E244" s="13"/>
      <c r="F244" s="14"/>
    </row>
    <row r="245" spans="1:6">
      <c r="A245" s="8">
        <f t="shared" si="3"/>
        <v>0</v>
      </c>
      <c r="B245" s="10"/>
      <c r="C245" s="11"/>
      <c r="D245" s="12"/>
      <c r="E245" s="13"/>
      <c r="F245" s="14"/>
    </row>
    <row r="246" spans="1:6">
      <c r="A246" s="8">
        <f t="shared" si="3"/>
        <v>0</v>
      </c>
      <c r="B246" s="10"/>
      <c r="C246" s="11"/>
      <c r="D246" s="12"/>
      <c r="E246" s="13"/>
      <c r="F246" s="14"/>
    </row>
    <row r="247" spans="1:6">
      <c r="A247" s="8">
        <f t="shared" si="3"/>
        <v>0</v>
      </c>
      <c r="B247" s="10"/>
      <c r="C247" s="11"/>
      <c r="D247" s="12"/>
      <c r="E247" s="13"/>
      <c r="F247" s="14"/>
    </row>
    <row r="248" spans="1:6">
      <c r="A248" s="8">
        <f t="shared" si="3"/>
        <v>0</v>
      </c>
      <c r="B248" s="10"/>
      <c r="C248" s="11"/>
      <c r="D248" s="12"/>
      <c r="E248" s="13"/>
      <c r="F248" s="14"/>
    </row>
    <row r="249" spans="1:6">
      <c r="A249" s="8">
        <f t="shared" si="3"/>
        <v>0</v>
      </c>
      <c r="B249" s="10"/>
      <c r="C249" s="11"/>
      <c r="D249" s="12"/>
      <c r="E249" s="13"/>
      <c r="F249" s="14"/>
    </row>
    <row r="250" spans="1:6">
      <c r="A250" s="8">
        <f t="shared" si="3"/>
        <v>0</v>
      </c>
      <c r="B250" s="10"/>
      <c r="C250" s="11"/>
      <c r="D250" s="12"/>
      <c r="E250" s="13"/>
      <c r="F250" s="14"/>
    </row>
    <row r="251" spans="1:6">
      <c r="A251" s="8">
        <f t="shared" si="3"/>
        <v>0</v>
      </c>
      <c r="B251" s="10"/>
      <c r="C251" s="11"/>
      <c r="D251" s="12"/>
      <c r="E251" s="13"/>
      <c r="F251" s="14"/>
    </row>
    <row r="252" spans="1:6">
      <c r="A252" s="8">
        <f t="shared" si="3"/>
        <v>0</v>
      </c>
      <c r="B252" s="10"/>
      <c r="C252" s="11"/>
      <c r="D252" s="12"/>
      <c r="E252" s="13"/>
      <c r="F252" s="14"/>
    </row>
    <row r="253" spans="1:6">
      <c r="A253" s="8">
        <f t="shared" si="3"/>
        <v>0</v>
      </c>
      <c r="B253" s="10"/>
      <c r="C253" s="11"/>
      <c r="D253" s="12"/>
      <c r="E253" s="13"/>
      <c r="F253" s="14"/>
    </row>
    <row r="254" spans="1:6">
      <c r="A254" s="8">
        <f t="shared" si="3"/>
        <v>0</v>
      </c>
      <c r="B254" s="10"/>
      <c r="C254" s="11"/>
      <c r="D254" s="12"/>
      <c r="E254" s="13"/>
      <c r="F254" s="14"/>
    </row>
    <row r="255" spans="1:6">
      <c r="A255" s="8">
        <f t="shared" si="3"/>
        <v>0</v>
      </c>
      <c r="B255" s="10"/>
      <c r="C255" s="11"/>
      <c r="D255" s="12"/>
      <c r="E255" s="13"/>
      <c r="F255" s="14"/>
    </row>
    <row r="256" spans="1:6">
      <c r="A256" s="8">
        <f t="shared" si="3"/>
        <v>0</v>
      </c>
      <c r="B256" s="10"/>
      <c r="C256" s="11"/>
      <c r="D256" s="12"/>
      <c r="E256" s="13"/>
      <c r="F256" s="14"/>
    </row>
    <row r="257" spans="1:6">
      <c r="A257" s="8">
        <f t="shared" si="3"/>
        <v>0</v>
      </c>
      <c r="B257" s="10"/>
      <c r="C257" s="11"/>
      <c r="D257" s="12"/>
      <c r="E257" s="13"/>
      <c r="F257" s="14"/>
    </row>
    <row r="258" spans="1:6">
      <c r="A258" s="8">
        <f t="shared" si="3"/>
        <v>0</v>
      </c>
      <c r="B258" s="10"/>
      <c r="C258" s="11"/>
      <c r="D258" s="12"/>
      <c r="E258" s="13"/>
      <c r="F258" s="14"/>
    </row>
    <row r="259" spans="1:6">
      <c r="A259" s="8">
        <f t="shared" si="3"/>
        <v>0</v>
      </c>
      <c r="B259" s="10"/>
      <c r="C259" s="11"/>
      <c r="D259" s="12"/>
      <c r="E259" s="13"/>
      <c r="F259" s="14"/>
    </row>
    <row r="260" spans="1:6">
      <c r="A260" s="8">
        <f t="shared" si="3"/>
        <v>0</v>
      </c>
      <c r="B260" s="10"/>
      <c r="C260" s="11"/>
      <c r="D260" s="12"/>
      <c r="E260" s="13"/>
      <c r="F260" s="14"/>
    </row>
    <row r="261" spans="1:6">
      <c r="A261" s="8">
        <f t="shared" si="3"/>
        <v>0</v>
      </c>
      <c r="B261" s="10"/>
      <c r="C261" s="11"/>
      <c r="D261" s="12"/>
      <c r="E261" s="13"/>
      <c r="F261" s="14"/>
    </row>
    <row r="262" spans="1:6">
      <c r="A262" s="8">
        <f t="shared" si="3"/>
        <v>0</v>
      </c>
      <c r="B262" s="10"/>
      <c r="C262" s="11"/>
      <c r="D262" s="12"/>
      <c r="E262" s="13"/>
      <c r="F262" s="14"/>
    </row>
    <row r="263" spans="1:6">
      <c r="A263" s="8">
        <f t="shared" ref="A263:A326" si="4">B263*1000000+C263*100+D263</f>
        <v>0</v>
      </c>
      <c r="B263" s="10"/>
      <c r="C263" s="11"/>
      <c r="D263" s="12"/>
      <c r="E263" s="13"/>
      <c r="F263" s="14"/>
    </row>
    <row r="264" spans="1:6">
      <c r="A264" s="8">
        <f t="shared" si="4"/>
        <v>0</v>
      </c>
      <c r="B264" s="10"/>
      <c r="C264" s="11"/>
      <c r="D264" s="12"/>
      <c r="E264" s="13"/>
      <c r="F264" s="14"/>
    </row>
    <row r="265" spans="1:6">
      <c r="A265" s="8">
        <f t="shared" si="4"/>
        <v>0</v>
      </c>
      <c r="B265" s="10"/>
      <c r="C265" s="11"/>
      <c r="D265" s="12"/>
      <c r="E265" s="13"/>
      <c r="F265" s="14"/>
    </row>
    <row r="266" spans="1:6">
      <c r="A266" s="8">
        <f t="shared" si="4"/>
        <v>0</v>
      </c>
      <c r="B266" s="10"/>
      <c r="C266" s="11"/>
      <c r="D266" s="12"/>
      <c r="E266" s="13"/>
      <c r="F266" s="14"/>
    </row>
    <row r="267" spans="1:6">
      <c r="A267" s="8">
        <f t="shared" si="4"/>
        <v>0</v>
      </c>
      <c r="B267" s="10"/>
      <c r="C267" s="11"/>
      <c r="D267" s="12"/>
      <c r="E267" s="13"/>
      <c r="F267" s="14"/>
    </row>
    <row r="268" spans="1:6">
      <c r="A268" s="8">
        <f t="shared" si="4"/>
        <v>0</v>
      </c>
      <c r="B268" s="10"/>
      <c r="C268" s="11"/>
      <c r="D268" s="12"/>
      <c r="E268" s="13"/>
      <c r="F268" s="14"/>
    </row>
    <row r="269" spans="1:6">
      <c r="A269" s="8">
        <f t="shared" si="4"/>
        <v>0</v>
      </c>
      <c r="B269" s="10"/>
      <c r="C269" s="11"/>
      <c r="D269" s="12"/>
      <c r="E269" s="13"/>
      <c r="F269" s="14"/>
    </row>
    <row r="270" spans="1:6">
      <c r="A270" s="8">
        <f t="shared" si="4"/>
        <v>0</v>
      </c>
      <c r="B270" s="10"/>
      <c r="C270" s="11"/>
      <c r="D270" s="12"/>
      <c r="E270" s="13"/>
      <c r="F270" s="14"/>
    </row>
    <row r="271" spans="1:6">
      <c r="A271" s="8">
        <f t="shared" si="4"/>
        <v>0</v>
      </c>
      <c r="B271" s="10"/>
      <c r="C271" s="11"/>
      <c r="D271" s="12"/>
      <c r="E271" s="13"/>
      <c r="F271" s="14"/>
    </row>
    <row r="272" spans="1:6">
      <c r="A272" s="8">
        <f t="shared" si="4"/>
        <v>0</v>
      </c>
      <c r="B272" s="10"/>
      <c r="C272" s="11"/>
      <c r="D272" s="12"/>
      <c r="E272" s="13"/>
      <c r="F272" s="14"/>
    </row>
    <row r="273" spans="1:6">
      <c r="A273" s="8">
        <f t="shared" si="4"/>
        <v>0</v>
      </c>
      <c r="B273" s="10"/>
      <c r="C273" s="11"/>
      <c r="D273" s="12"/>
      <c r="E273" s="13"/>
      <c r="F273" s="14"/>
    </row>
    <row r="274" spans="1:6">
      <c r="A274" s="8">
        <f t="shared" si="4"/>
        <v>0</v>
      </c>
      <c r="B274" s="10"/>
      <c r="C274" s="11"/>
      <c r="D274" s="12"/>
      <c r="E274" s="13"/>
      <c r="F274" s="14"/>
    </row>
    <row r="275" spans="1:6">
      <c r="A275" s="8">
        <f t="shared" si="4"/>
        <v>0</v>
      </c>
      <c r="B275" s="10"/>
      <c r="C275" s="11"/>
      <c r="D275" s="12"/>
      <c r="E275" s="13"/>
      <c r="F275" s="14"/>
    </row>
    <row r="276" spans="1:6">
      <c r="A276" s="8">
        <f t="shared" si="4"/>
        <v>0</v>
      </c>
      <c r="B276" s="10"/>
      <c r="C276" s="11"/>
      <c r="D276" s="12"/>
      <c r="E276" s="13"/>
      <c r="F276" s="14"/>
    </row>
    <row r="277" spans="1:6">
      <c r="A277" s="8">
        <f t="shared" si="4"/>
        <v>0</v>
      </c>
      <c r="B277" s="10"/>
      <c r="C277" s="11"/>
      <c r="D277" s="12"/>
      <c r="E277" s="13"/>
      <c r="F277" s="14"/>
    </row>
    <row r="278" spans="1:6">
      <c r="A278" s="8">
        <f t="shared" si="4"/>
        <v>0</v>
      </c>
      <c r="B278" s="10"/>
      <c r="C278" s="11"/>
      <c r="D278" s="12"/>
      <c r="E278" s="13"/>
      <c r="F278" s="14"/>
    </row>
    <row r="279" spans="1:6">
      <c r="A279" s="8">
        <f t="shared" si="4"/>
        <v>0</v>
      </c>
      <c r="B279" s="10"/>
      <c r="C279" s="11"/>
      <c r="D279" s="12"/>
      <c r="E279" s="13"/>
      <c r="F279" s="14"/>
    </row>
    <row r="280" spans="1:6">
      <c r="A280" s="8">
        <f t="shared" si="4"/>
        <v>0</v>
      </c>
      <c r="B280" s="10"/>
      <c r="C280" s="11"/>
      <c r="D280" s="12"/>
      <c r="E280" s="13"/>
      <c r="F280" s="14"/>
    </row>
    <row r="281" spans="1:6">
      <c r="A281" s="8">
        <f t="shared" si="4"/>
        <v>0</v>
      </c>
      <c r="B281" s="10"/>
      <c r="C281" s="11"/>
      <c r="D281" s="12"/>
      <c r="E281" s="13"/>
      <c r="F281" s="14"/>
    </row>
    <row r="282" spans="1:6">
      <c r="A282" s="8">
        <f t="shared" si="4"/>
        <v>0</v>
      </c>
      <c r="B282" s="10"/>
      <c r="C282" s="11"/>
      <c r="D282" s="12"/>
      <c r="E282" s="13"/>
      <c r="F282" s="14"/>
    </row>
    <row r="283" spans="1:6">
      <c r="A283" s="8">
        <f t="shared" si="4"/>
        <v>0</v>
      </c>
      <c r="B283" s="10"/>
      <c r="C283" s="11"/>
      <c r="D283" s="12"/>
      <c r="E283" s="13"/>
      <c r="F283" s="14"/>
    </row>
    <row r="284" spans="1:6">
      <c r="A284" s="8">
        <f t="shared" si="4"/>
        <v>0</v>
      </c>
      <c r="B284" s="10"/>
      <c r="C284" s="11"/>
      <c r="D284" s="12"/>
      <c r="E284" s="13"/>
      <c r="F284" s="14"/>
    </row>
    <row r="285" spans="1:6">
      <c r="A285" s="8">
        <f t="shared" si="4"/>
        <v>0</v>
      </c>
      <c r="B285" s="10"/>
      <c r="C285" s="11"/>
      <c r="D285" s="12"/>
      <c r="E285" s="13"/>
      <c r="F285" s="14"/>
    </row>
    <row r="286" spans="1:6">
      <c r="A286" s="8">
        <f t="shared" si="4"/>
        <v>0</v>
      </c>
      <c r="B286" s="10"/>
      <c r="C286" s="11"/>
      <c r="D286" s="12"/>
      <c r="E286" s="13"/>
      <c r="F286" s="14"/>
    </row>
    <row r="287" spans="1:6">
      <c r="A287" s="8">
        <f t="shared" si="4"/>
        <v>0</v>
      </c>
      <c r="B287" s="10"/>
      <c r="C287" s="11"/>
      <c r="D287" s="12"/>
      <c r="E287" s="13"/>
      <c r="F287" s="14"/>
    </row>
    <row r="288" spans="1:6">
      <c r="A288" s="8">
        <f t="shared" si="4"/>
        <v>0</v>
      </c>
      <c r="B288" s="10"/>
      <c r="C288" s="11"/>
      <c r="D288" s="12"/>
      <c r="E288" s="13"/>
      <c r="F288" s="14"/>
    </row>
    <row r="289" spans="1:6">
      <c r="A289" s="8">
        <f t="shared" si="4"/>
        <v>0</v>
      </c>
      <c r="B289" s="10"/>
      <c r="C289" s="11"/>
      <c r="D289" s="12"/>
      <c r="E289" s="13"/>
      <c r="F289" s="14"/>
    </row>
    <row r="290" spans="1:6">
      <c r="A290" s="8">
        <f t="shared" si="4"/>
        <v>0</v>
      </c>
      <c r="B290" s="10"/>
      <c r="C290" s="11"/>
      <c r="D290" s="12"/>
      <c r="E290" s="13"/>
      <c r="F290" s="14"/>
    </row>
    <row r="291" spans="1:6">
      <c r="A291" s="8">
        <f t="shared" si="4"/>
        <v>0</v>
      </c>
      <c r="B291" s="10"/>
      <c r="C291" s="11"/>
      <c r="D291" s="12"/>
      <c r="E291" s="13"/>
      <c r="F291" s="14"/>
    </row>
    <row r="292" spans="1:6">
      <c r="A292" s="8">
        <f t="shared" si="4"/>
        <v>0</v>
      </c>
      <c r="B292" s="10"/>
      <c r="C292" s="11"/>
      <c r="D292" s="12"/>
      <c r="E292" s="13"/>
      <c r="F292" s="14"/>
    </row>
    <row r="293" spans="1:6">
      <c r="A293" s="8">
        <f t="shared" si="4"/>
        <v>0</v>
      </c>
      <c r="B293" s="10"/>
      <c r="C293" s="11"/>
      <c r="D293" s="12"/>
      <c r="E293" s="13"/>
      <c r="F293" s="14"/>
    </row>
    <row r="294" spans="1:6">
      <c r="A294" s="8">
        <f t="shared" si="4"/>
        <v>0</v>
      </c>
      <c r="B294" s="10"/>
      <c r="C294" s="11"/>
      <c r="D294" s="12"/>
      <c r="E294" s="13"/>
      <c r="F294" s="14"/>
    </row>
    <row r="295" spans="1:6">
      <c r="A295" s="8">
        <f t="shared" si="4"/>
        <v>0</v>
      </c>
      <c r="B295" s="10"/>
      <c r="C295" s="11"/>
      <c r="D295" s="12"/>
      <c r="E295" s="13"/>
      <c r="F295" s="14"/>
    </row>
    <row r="296" spans="1:6">
      <c r="A296" s="8">
        <f t="shared" si="4"/>
        <v>0</v>
      </c>
      <c r="B296" s="10"/>
      <c r="C296" s="11"/>
      <c r="D296" s="12"/>
      <c r="E296" s="13"/>
      <c r="F296" s="14"/>
    </row>
    <row r="297" spans="1:6">
      <c r="A297" s="8">
        <f t="shared" si="4"/>
        <v>0</v>
      </c>
      <c r="B297" s="10"/>
      <c r="C297" s="11"/>
      <c r="D297" s="12"/>
      <c r="E297" s="13"/>
      <c r="F297" s="14"/>
    </row>
    <row r="298" spans="1:6">
      <c r="A298" s="8">
        <f t="shared" si="4"/>
        <v>0</v>
      </c>
      <c r="B298" s="10"/>
      <c r="C298" s="11"/>
      <c r="D298" s="12"/>
      <c r="E298" s="13"/>
      <c r="F298" s="14"/>
    </row>
    <row r="299" spans="1:6">
      <c r="A299" s="8">
        <f t="shared" si="4"/>
        <v>0</v>
      </c>
      <c r="B299" s="10"/>
      <c r="C299" s="11"/>
      <c r="D299" s="12"/>
      <c r="E299" s="13"/>
      <c r="F299" s="14"/>
    </row>
    <row r="300" spans="1:6">
      <c r="A300" s="8">
        <f t="shared" si="4"/>
        <v>0</v>
      </c>
      <c r="B300" s="10"/>
      <c r="C300" s="11"/>
      <c r="D300" s="12"/>
      <c r="E300" s="13"/>
      <c r="F300" s="14"/>
    </row>
    <row r="301" spans="1:6">
      <c r="A301" s="8">
        <f t="shared" si="4"/>
        <v>0</v>
      </c>
      <c r="B301" s="10"/>
      <c r="C301" s="11"/>
      <c r="D301" s="12"/>
      <c r="E301" s="13"/>
      <c r="F301" s="14"/>
    </row>
    <row r="302" spans="1:6">
      <c r="A302" s="8">
        <f t="shared" si="4"/>
        <v>0</v>
      </c>
      <c r="B302" s="10"/>
      <c r="C302" s="11"/>
      <c r="D302" s="12"/>
      <c r="E302" s="13"/>
      <c r="F302" s="14"/>
    </row>
    <row r="303" spans="1:6">
      <c r="A303" s="8">
        <f t="shared" si="4"/>
        <v>0</v>
      </c>
      <c r="B303" s="10"/>
      <c r="C303" s="11"/>
      <c r="D303" s="12"/>
      <c r="E303" s="13"/>
      <c r="F303" s="14"/>
    </row>
    <row r="304" spans="1:6">
      <c r="A304" s="8">
        <f t="shared" si="4"/>
        <v>0</v>
      </c>
      <c r="B304" s="10"/>
      <c r="C304" s="11"/>
      <c r="D304" s="12"/>
      <c r="E304" s="13"/>
      <c r="F304" s="14"/>
    </row>
    <row r="305" spans="1:6">
      <c r="A305" s="8">
        <f t="shared" si="4"/>
        <v>0</v>
      </c>
      <c r="B305" s="10"/>
      <c r="C305" s="11"/>
      <c r="D305" s="12"/>
      <c r="E305" s="13"/>
      <c r="F305" s="14"/>
    </row>
    <row r="306" spans="1:6">
      <c r="A306" s="8">
        <f t="shared" si="4"/>
        <v>0</v>
      </c>
      <c r="B306" s="10"/>
      <c r="C306" s="11"/>
      <c r="D306" s="12"/>
      <c r="E306" s="13"/>
      <c r="F306" s="14"/>
    </row>
    <row r="307" spans="1:6">
      <c r="A307" s="8">
        <f t="shared" si="4"/>
        <v>0</v>
      </c>
      <c r="B307" s="10"/>
      <c r="C307" s="11"/>
      <c r="D307" s="12"/>
      <c r="E307" s="13"/>
      <c r="F307" s="14"/>
    </row>
    <row r="308" spans="1:6">
      <c r="A308" s="8">
        <f t="shared" si="4"/>
        <v>0</v>
      </c>
      <c r="B308" s="10"/>
      <c r="C308" s="11"/>
      <c r="D308" s="12"/>
      <c r="E308" s="13"/>
      <c r="F308" s="14"/>
    </row>
    <row r="309" spans="1:6">
      <c r="A309" s="8">
        <f t="shared" si="4"/>
        <v>0</v>
      </c>
      <c r="B309" s="10"/>
      <c r="C309" s="11"/>
      <c r="D309" s="12"/>
      <c r="E309" s="13"/>
      <c r="F309" s="14"/>
    </row>
    <row r="310" spans="1:6">
      <c r="A310" s="8">
        <f t="shared" si="4"/>
        <v>0</v>
      </c>
      <c r="B310" s="10"/>
      <c r="C310" s="11"/>
      <c r="D310" s="12"/>
      <c r="E310" s="13"/>
      <c r="F310" s="14"/>
    </row>
    <row r="311" spans="1:6">
      <c r="A311" s="8">
        <f t="shared" si="4"/>
        <v>0</v>
      </c>
      <c r="B311" s="10"/>
      <c r="C311" s="11"/>
      <c r="D311" s="12"/>
      <c r="E311" s="13"/>
      <c r="F311" s="14"/>
    </row>
    <row r="312" spans="1:6">
      <c r="A312" s="8">
        <f t="shared" si="4"/>
        <v>0</v>
      </c>
      <c r="B312" s="10"/>
      <c r="C312" s="11"/>
      <c r="D312" s="12"/>
      <c r="E312" s="13"/>
      <c r="F312" s="14"/>
    </row>
    <row r="313" spans="1:6">
      <c r="A313" s="8">
        <f t="shared" si="4"/>
        <v>0</v>
      </c>
      <c r="B313" s="10"/>
      <c r="C313" s="11"/>
      <c r="D313" s="12"/>
      <c r="E313" s="13"/>
      <c r="F313" s="14"/>
    </row>
    <row r="314" spans="1:6">
      <c r="A314" s="8">
        <f t="shared" si="4"/>
        <v>0</v>
      </c>
      <c r="B314" s="10"/>
      <c r="C314" s="11"/>
      <c r="D314" s="12"/>
      <c r="E314" s="13"/>
      <c r="F314" s="14"/>
    </row>
    <row r="315" spans="1:6">
      <c r="A315" s="8">
        <f t="shared" si="4"/>
        <v>0</v>
      </c>
      <c r="B315" s="10"/>
      <c r="C315" s="11"/>
      <c r="D315" s="12"/>
      <c r="E315" s="13"/>
      <c r="F315" s="14"/>
    </row>
    <row r="316" spans="1:6">
      <c r="A316" s="8">
        <f t="shared" si="4"/>
        <v>0</v>
      </c>
      <c r="B316" s="10"/>
      <c r="C316" s="11"/>
      <c r="D316" s="12"/>
      <c r="E316" s="13"/>
      <c r="F316" s="14"/>
    </row>
    <row r="317" spans="1:6">
      <c r="A317" s="8">
        <f t="shared" si="4"/>
        <v>0</v>
      </c>
      <c r="B317" s="10"/>
      <c r="C317" s="11"/>
      <c r="D317" s="12"/>
      <c r="E317" s="13"/>
      <c r="F317" s="14"/>
    </row>
    <row r="318" spans="1:6">
      <c r="A318" s="8">
        <f t="shared" si="4"/>
        <v>0</v>
      </c>
      <c r="B318" s="10"/>
      <c r="C318" s="11"/>
      <c r="D318" s="12"/>
      <c r="E318" s="13"/>
      <c r="F318" s="14"/>
    </row>
    <row r="319" spans="1:6">
      <c r="A319" s="8">
        <f t="shared" si="4"/>
        <v>0</v>
      </c>
      <c r="B319" s="10"/>
      <c r="C319" s="11"/>
      <c r="D319" s="12"/>
      <c r="E319" s="13"/>
      <c r="F319" s="14"/>
    </row>
    <row r="320" spans="1:6">
      <c r="A320" s="8">
        <f t="shared" si="4"/>
        <v>0</v>
      </c>
      <c r="B320" s="10"/>
      <c r="C320" s="11"/>
      <c r="D320" s="12"/>
      <c r="E320" s="13"/>
      <c r="F320" s="14"/>
    </row>
    <row r="321" spans="1:6">
      <c r="A321" s="8">
        <f t="shared" si="4"/>
        <v>0</v>
      </c>
      <c r="B321" s="10"/>
      <c r="C321" s="11"/>
      <c r="D321" s="12"/>
      <c r="E321" s="13"/>
      <c r="F321" s="14"/>
    </row>
    <row r="322" spans="1:6">
      <c r="A322" s="8">
        <f t="shared" si="4"/>
        <v>0</v>
      </c>
      <c r="B322" s="10"/>
      <c r="C322" s="11"/>
      <c r="D322" s="12"/>
      <c r="E322" s="13"/>
      <c r="F322" s="14"/>
    </row>
    <row r="323" spans="1:6">
      <c r="A323" s="8">
        <f t="shared" si="4"/>
        <v>0</v>
      </c>
      <c r="B323" s="10"/>
      <c r="C323" s="11"/>
      <c r="D323" s="12"/>
      <c r="E323" s="13"/>
      <c r="F323" s="14"/>
    </row>
    <row r="324" spans="1:6">
      <c r="A324" s="8">
        <f t="shared" si="4"/>
        <v>0</v>
      </c>
      <c r="B324" s="10"/>
      <c r="C324" s="11"/>
      <c r="D324" s="12"/>
      <c r="E324" s="13"/>
      <c r="F324" s="14"/>
    </row>
    <row r="325" spans="1:6">
      <c r="A325" s="8">
        <f t="shared" si="4"/>
        <v>0</v>
      </c>
      <c r="B325" s="10"/>
      <c r="C325" s="11"/>
      <c r="D325" s="12"/>
      <c r="E325" s="13"/>
      <c r="F325" s="14"/>
    </row>
    <row r="326" spans="1:6">
      <c r="A326" s="8">
        <f t="shared" si="4"/>
        <v>0</v>
      </c>
      <c r="B326" s="10"/>
      <c r="C326" s="11"/>
      <c r="D326" s="12"/>
      <c r="E326" s="13"/>
      <c r="F326" s="14"/>
    </row>
    <row r="327" spans="1:6">
      <c r="A327" s="8">
        <f t="shared" ref="A327:A390" si="5">B327*1000000+C327*100+D327</f>
        <v>0</v>
      </c>
      <c r="B327" s="10"/>
      <c r="C327" s="11"/>
      <c r="D327" s="12"/>
      <c r="E327" s="13"/>
      <c r="F327" s="14"/>
    </row>
    <row r="328" spans="1:6">
      <c r="A328" s="8">
        <f t="shared" si="5"/>
        <v>0</v>
      </c>
      <c r="B328" s="10"/>
      <c r="C328" s="11"/>
      <c r="D328" s="12"/>
      <c r="E328" s="13"/>
      <c r="F328" s="14"/>
    </row>
    <row r="329" spans="1:6">
      <c r="A329" s="8">
        <f t="shared" si="5"/>
        <v>0</v>
      </c>
      <c r="B329" s="10"/>
      <c r="C329" s="11"/>
      <c r="D329" s="12"/>
      <c r="E329" s="13"/>
      <c r="F329" s="14"/>
    </row>
    <row r="330" spans="1:6">
      <c r="A330" s="8">
        <f t="shared" si="5"/>
        <v>0</v>
      </c>
      <c r="B330" s="10"/>
      <c r="C330" s="11"/>
      <c r="D330" s="12"/>
      <c r="E330" s="13"/>
      <c r="F330" s="14"/>
    </row>
    <row r="331" spans="1:6">
      <c r="A331" s="8">
        <f t="shared" si="5"/>
        <v>0</v>
      </c>
      <c r="B331" s="10"/>
      <c r="C331" s="11"/>
      <c r="D331" s="12"/>
      <c r="E331" s="13"/>
      <c r="F331" s="14"/>
    </row>
    <row r="332" spans="1:6">
      <c r="A332" s="8">
        <f t="shared" si="5"/>
        <v>0</v>
      </c>
      <c r="B332" s="10"/>
      <c r="C332" s="11"/>
      <c r="D332" s="12"/>
      <c r="E332" s="13"/>
      <c r="F332" s="14"/>
    </row>
    <row r="333" spans="1:6">
      <c r="A333" s="8">
        <f t="shared" si="5"/>
        <v>0</v>
      </c>
      <c r="B333" s="10"/>
      <c r="C333" s="11"/>
      <c r="D333" s="12"/>
      <c r="E333" s="13"/>
      <c r="F333" s="14"/>
    </row>
    <row r="334" spans="1:6">
      <c r="A334" s="8">
        <f t="shared" si="5"/>
        <v>0</v>
      </c>
      <c r="B334" s="10"/>
      <c r="C334" s="11"/>
      <c r="D334" s="12"/>
      <c r="E334" s="13"/>
      <c r="F334" s="14"/>
    </row>
    <row r="335" spans="1:6">
      <c r="A335" s="8">
        <f t="shared" si="5"/>
        <v>0</v>
      </c>
      <c r="B335" s="10"/>
      <c r="C335" s="11"/>
      <c r="D335" s="12"/>
      <c r="E335" s="13"/>
      <c r="F335" s="14"/>
    </row>
    <row r="336" spans="1:6">
      <c r="A336" s="8">
        <f t="shared" si="5"/>
        <v>0</v>
      </c>
      <c r="B336" s="10"/>
      <c r="C336" s="11"/>
      <c r="D336" s="12"/>
      <c r="E336" s="13"/>
      <c r="F336" s="14"/>
    </row>
    <row r="337" spans="1:6">
      <c r="A337" s="8">
        <f t="shared" si="5"/>
        <v>0</v>
      </c>
      <c r="B337" s="10"/>
      <c r="C337" s="11"/>
      <c r="D337" s="12"/>
      <c r="E337" s="13"/>
      <c r="F337" s="14"/>
    </row>
    <row r="338" spans="1:6">
      <c r="A338" s="8">
        <f t="shared" si="5"/>
        <v>0</v>
      </c>
      <c r="B338" s="10"/>
      <c r="C338" s="11"/>
      <c r="D338" s="12"/>
      <c r="E338" s="13"/>
      <c r="F338" s="14"/>
    </row>
    <row r="339" spans="1:6">
      <c r="A339" s="8">
        <f t="shared" si="5"/>
        <v>0</v>
      </c>
      <c r="B339" s="10"/>
      <c r="C339" s="11"/>
      <c r="D339" s="12"/>
      <c r="E339" s="13"/>
      <c r="F339" s="14"/>
    </row>
    <row r="340" spans="1:6">
      <c r="A340" s="8">
        <f t="shared" si="5"/>
        <v>0</v>
      </c>
      <c r="B340" s="10"/>
      <c r="C340" s="11"/>
      <c r="D340" s="12"/>
      <c r="E340" s="13"/>
      <c r="F340" s="14"/>
    </row>
    <row r="341" spans="1:6">
      <c r="A341" s="8">
        <f t="shared" si="5"/>
        <v>0</v>
      </c>
      <c r="B341" s="10"/>
      <c r="C341" s="11"/>
      <c r="D341" s="12"/>
      <c r="E341" s="13"/>
      <c r="F341" s="14"/>
    </row>
    <row r="342" spans="1:6">
      <c r="A342" s="8">
        <f t="shared" si="5"/>
        <v>0</v>
      </c>
      <c r="B342" s="10"/>
      <c r="C342" s="11"/>
      <c r="D342" s="12"/>
      <c r="E342" s="13"/>
      <c r="F342" s="14"/>
    </row>
    <row r="343" spans="1:6">
      <c r="A343" s="8">
        <f t="shared" si="5"/>
        <v>0</v>
      </c>
      <c r="B343" s="10"/>
      <c r="C343" s="11"/>
      <c r="D343" s="12"/>
      <c r="E343" s="13"/>
      <c r="F343" s="14"/>
    </row>
    <row r="344" spans="1:6">
      <c r="A344" s="8">
        <f t="shared" si="5"/>
        <v>0</v>
      </c>
      <c r="B344" s="10"/>
      <c r="C344" s="11"/>
      <c r="D344" s="12"/>
      <c r="E344" s="13"/>
      <c r="F344" s="14"/>
    </row>
    <row r="345" spans="1:6">
      <c r="A345" s="8">
        <f t="shared" si="5"/>
        <v>0</v>
      </c>
      <c r="B345" s="10"/>
      <c r="C345" s="11"/>
      <c r="D345" s="12"/>
      <c r="E345" s="13"/>
      <c r="F345" s="14"/>
    </row>
    <row r="346" spans="1:6">
      <c r="A346" s="8">
        <f t="shared" si="5"/>
        <v>0</v>
      </c>
      <c r="B346" s="10"/>
      <c r="C346" s="11"/>
      <c r="D346" s="12"/>
      <c r="E346" s="13"/>
      <c r="F346" s="14"/>
    </row>
    <row r="347" spans="1:6">
      <c r="A347" s="8">
        <f t="shared" si="5"/>
        <v>0</v>
      </c>
      <c r="B347" s="10"/>
      <c r="C347" s="11"/>
      <c r="D347" s="12"/>
      <c r="E347" s="13"/>
      <c r="F347" s="14"/>
    </row>
    <row r="348" spans="1:6">
      <c r="A348" s="8">
        <f t="shared" si="5"/>
        <v>0</v>
      </c>
      <c r="B348" s="10"/>
      <c r="C348" s="11"/>
      <c r="D348" s="12"/>
      <c r="E348" s="13"/>
      <c r="F348" s="14"/>
    </row>
    <row r="349" spans="1:6">
      <c r="A349" s="8">
        <f t="shared" si="5"/>
        <v>0</v>
      </c>
      <c r="B349" s="10"/>
      <c r="C349" s="11"/>
      <c r="D349" s="12"/>
      <c r="E349" s="13"/>
      <c r="F349" s="14"/>
    </row>
    <row r="350" spans="1:6">
      <c r="A350" s="8">
        <f t="shared" si="5"/>
        <v>0</v>
      </c>
      <c r="B350" s="10"/>
      <c r="C350" s="11"/>
      <c r="D350" s="12"/>
      <c r="E350" s="13"/>
      <c r="F350" s="14"/>
    </row>
    <row r="351" spans="1:6">
      <c r="A351" s="8">
        <f t="shared" si="5"/>
        <v>0</v>
      </c>
      <c r="B351" s="10"/>
      <c r="C351" s="11"/>
      <c r="D351" s="12"/>
      <c r="E351" s="13"/>
      <c r="F351" s="14"/>
    </row>
    <row r="352" spans="1:6">
      <c r="A352" s="8">
        <f t="shared" si="5"/>
        <v>0</v>
      </c>
      <c r="B352" s="10"/>
      <c r="C352" s="11"/>
      <c r="D352" s="12"/>
      <c r="E352" s="13"/>
      <c r="F352" s="14"/>
    </row>
    <row r="353" spans="1:6">
      <c r="A353" s="8">
        <f t="shared" si="5"/>
        <v>0</v>
      </c>
      <c r="B353" s="10"/>
      <c r="C353" s="11"/>
      <c r="D353" s="12"/>
      <c r="E353" s="13"/>
      <c r="F353" s="14"/>
    </row>
    <row r="354" spans="1:6">
      <c r="A354" s="8">
        <f t="shared" si="5"/>
        <v>0</v>
      </c>
      <c r="B354" s="10"/>
      <c r="C354" s="11"/>
      <c r="D354" s="12"/>
      <c r="E354" s="13"/>
      <c r="F354" s="14"/>
    </row>
    <row r="355" spans="1:6">
      <c r="A355" s="8">
        <f t="shared" si="5"/>
        <v>0</v>
      </c>
      <c r="B355" s="10"/>
      <c r="C355" s="11"/>
      <c r="D355" s="12"/>
      <c r="E355" s="13"/>
      <c r="F355" s="14"/>
    </row>
    <row r="356" spans="1:6">
      <c r="A356" s="8">
        <f t="shared" si="5"/>
        <v>0</v>
      </c>
      <c r="B356" s="10"/>
      <c r="C356" s="11"/>
      <c r="D356" s="12"/>
      <c r="E356" s="13"/>
      <c r="F356" s="14"/>
    </row>
    <row r="357" spans="1:6">
      <c r="A357" s="8">
        <f t="shared" si="5"/>
        <v>0</v>
      </c>
      <c r="B357" s="10"/>
      <c r="C357" s="11"/>
      <c r="D357" s="12"/>
      <c r="E357" s="13"/>
      <c r="F357" s="14"/>
    </row>
    <row r="358" spans="1:6">
      <c r="A358" s="8">
        <f t="shared" si="5"/>
        <v>0</v>
      </c>
      <c r="B358" s="10"/>
      <c r="C358" s="11"/>
      <c r="D358" s="12"/>
      <c r="E358" s="13"/>
      <c r="F358" s="14"/>
    </row>
    <row r="359" spans="1:6">
      <c r="A359" s="8">
        <f t="shared" si="5"/>
        <v>0</v>
      </c>
      <c r="B359" s="10"/>
      <c r="C359" s="11"/>
      <c r="D359" s="12"/>
      <c r="E359" s="13"/>
      <c r="F359" s="14"/>
    </row>
    <row r="360" spans="1:6">
      <c r="A360" s="8">
        <f t="shared" si="5"/>
        <v>0</v>
      </c>
      <c r="B360" s="10"/>
      <c r="C360" s="11"/>
      <c r="D360" s="12"/>
      <c r="E360" s="13"/>
      <c r="F360" s="14"/>
    </row>
    <row r="361" spans="1:6">
      <c r="A361" s="8">
        <f t="shared" si="5"/>
        <v>0</v>
      </c>
      <c r="B361" s="10"/>
      <c r="C361" s="11"/>
      <c r="D361" s="12"/>
      <c r="E361" s="13"/>
      <c r="F361" s="14"/>
    </row>
    <row r="362" spans="1:6">
      <c r="A362" s="8">
        <f t="shared" si="5"/>
        <v>0</v>
      </c>
      <c r="B362" s="10"/>
      <c r="C362" s="11"/>
      <c r="D362" s="12"/>
      <c r="E362" s="13"/>
      <c r="F362" s="14"/>
    </row>
    <row r="363" spans="1:6">
      <c r="A363" s="8">
        <f t="shared" si="5"/>
        <v>0</v>
      </c>
      <c r="B363" s="10"/>
      <c r="C363" s="11"/>
      <c r="D363" s="12"/>
      <c r="E363" s="13"/>
      <c r="F363" s="14"/>
    </row>
    <row r="364" spans="1:6">
      <c r="A364" s="8">
        <f t="shared" si="5"/>
        <v>0</v>
      </c>
      <c r="B364" s="10"/>
      <c r="C364" s="11"/>
      <c r="D364" s="12"/>
      <c r="E364" s="13"/>
      <c r="F364" s="14"/>
    </row>
    <row r="365" spans="1:6">
      <c r="A365" s="8">
        <f t="shared" si="5"/>
        <v>0</v>
      </c>
      <c r="B365" s="10"/>
      <c r="C365" s="11"/>
      <c r="D365" s="12"/>
      <c r="E365" s="13"/>
      <c r="F365" s="14"/>
    </row>
    <row r="366" spans="1:6">
      <c r="A366" s="8">
        <f t="shared" si="5"/>
        <v>0</v>
      </c>
      <c r="B366" s="10"/>
      <c r="C366" s="11"/>
      <c r="D366" s="12"/>
      <c r="E366" s="13"/>
      <c r="F366" s="14"/>
    </row>
    <row r="367" spans="1:6">
      <c r="A367" s="8">
        <f t="shared" si="5"/>
        <v>0</v>
      </c>
      <c r="B367" s="10"/>
      <c r="C367" s="11"/>
      <c r="D367" s="12"/>
      <c r="E367" s="13"/>
      <c r="F367" s="14"/>
    </row>
    <row r="368" spans="1:6">
      <c r="A368" s="8">
        <f t="shared" si="5"/>
        <v>0</v>
      </c>
      <c r="B368" s="10"/>
      <c r="C368" s="11"/>
      <c r="D368" s="12"/>
      <c r="E368" s="13"/>
      <c r="F368" s="14"/>
    </row>
    <row r="369" spans="1:6">
      <c r="A369" s="8">
        <f t="shared" si="5"/>
        <v>0</v>
      </c>
      <c r="B369" s="10"/>
      <c r="C369" s="11"/>
      <c r="D369" s="12"/>
      <c r="E369" s="13"/>
      <c r="F369" s="14"/>
    </row>
    <row r="370" spans="1:6">
      <c r="A370" s="8">
        <f t="shared" si="5"/>
        <v>0</v>
      </c>
      <c r="B370" s="10"/>
      <c r="C370" s="11"/>
      <c r="D370" s="12"/>
      <c r="E370" s="13"/>
      <c r="F370" s="14"/>
    </row>
    <row r="371" spans="1:6">
      <c r="A371" s="8">
        <f t="shared" si="5"/>
        <v>0</v>
      </c>
      <c r="B371" s="10"/>
      <c r="C371" s="11"/>
      <c r="D371" s="12"/>
      <c r="E371" s="13"/>
      <c r="F371" s="14"/>
    </row>
    <row r="372" spans="1:6">
      <c r="A372" s="8">
        <f t="shared" si="5"/>
        <v>0</v>
      </c>
      <c r="B372" s="10"/>
      <c r="C372" s="11"/>
      <c r="D372" s="12"/>
      <c r="E372" s="13"/>
      <c r="F372" s="14"/>
    </row>
    <row r="373" spans="1:6">
      <c r="A373" s="8">
        <f t="shared" si="5"/>
        <v>0</v>
      </c>
      <c r="B373" s="10"/>
      <c r="C373" s="11"/>
      <c r="D373" s="12"/>
      <c r="E373" s="13"/>
      <c r="F373" s="14"/>
    </row>
    <row r="374" spans="1:6">
      <c r="A374" s="8">
        <f t="shared" si="5"/>
        <v>0</v>
      </c>
      <c r="B374" s="10"/>
      <c r="C374" s="11"/>
      <c r="D374" s="12"/>
      <c r="E374" s="13"/>
      <c r="F374" s="14"/>
    </row>
    <row r="375" spans="1:6">
      <c r="A375" s="8">
        <f t="shared" si="5"/>
        <v>0</v>
      </c>
      <c r="B375" s="10"/>
      <c r="C375" s="11"/>
      <c r="D375" s="12"/>
      <c r="E375" s="13"/>
      <c r="F375" s="14"/>
    </row>
    <row r="376" spans="1:6">
      <c r="A376" s="8">
        <f t="shared" si="5"/>
        <v>0</v>
      </c>
      <c r="B376" s="10"/>
      <c r="C376" s="11"/>
      <c r="D376" s="12"/>
      <c r="E376" s="13"/>
      <c r="F376" s="14"/>
    </row>
    <row r="377" spans="1:6">
      <c r="A377" s="8">
        <f t="shared" si="5"/>
        <v>0</v>
      </c>
      <c r="B377" s="10"/>
      <c r="C377" s="11"/>
      <c r="D377" s="12"/>
      <c r="E377" s="13"/>
      <c r="F377" s="14"/>
    </row>
    <row r="378" spans="1:6">
      <c r="A378" s="8">
        <f t="shared" si="5"/>
        <v>0</v>
      </c>
      <c r="B378" s="10"/>
      <c r="C378" s="11"/>
      <c r="D378" s="12"/>
      <c r="E378" s="13"/>
      <c r="F378" s="14"/>
    </row>
    <row r="379" spans="1:6">
      <c r="A379" s="8">
        <f t="shared" si="5"/>
        <v>0</v>
      </c>
      <c r="B379" s="10"/>
      <c r="C379" s="11"/>
      <c r="D379" s="12"/>
      <c r="E379" s="13"/>
      <c r="F379" s="14"/>
    </row>
    <row r="380" spans="1:6">
      <c r="A380" s="8">
        <f t="shared" si="5"/>
        <v>0</v>
      </c>
      <c r="B380" s="10"/>
      <c r="C380" s="11"/>
      <c r="D380" s="12"/>
      <c r="E380" s="13"/>
      <c r="F380" s="14"/>
    </row>
    <row r="381" spans="1:6">
      <c r="A381" s="8">
        <f t="shared" si="5"/>
        <v>0</v>
      </c>
      <c r="B381" s="10"/>
      <c r="C381" s="11"/>
      <c r="D381" s="12"/>
      <c r="E381" s="13"/>
      <c r="F381" s="14"/>
    </row>
    <row r="382" spans="1:6">
      <c r="A382" s="8">
        <f t="shared" si="5"/>
        <v>0</v>
      </c>
      <c r="B382" s="10"/>
      <c r="C382" s="11"/>
      <c r="D382" s="12"/>
      <c r="E382" s="13"/>
      <c r="F382" s="14"/>
    </row>
    <row r="383" spans="1:6">
      <c r="A383" s="8">
        <f t="shared" si="5"/>
        <v>0</v>
      </c>
      <c r="B383" s="10"/>
      <c r="C383" s="11"/>
      <c r="D383" s="12"/>
      <c r="E383" s="13"/>
      <c r="F383" s="14"/>
    </row>
    <row r="384" spans="1:6">
      <c r="A384" s="8">
        <f t="shared" si="5"/>
        <v>0</v>
      </c>
      <c r="B384" s="10"/>
      <c r="C384" s="11"/>
      <c r="D384" s="12"/>
      <c r="E384" s="13"/>
      <c r="F384" s="14"/>
    </row>
    <row r="385" spans="1:6">
      <c r="A385" s="8">
        <f t="shared" si="5"/>
        <v>0</v>
      </c>
      <c r="B385" s="10"/>
      <c r="C385" s="11"/>
      <c r="D385" s="12"/>
      <c r="E385" s="13"/>
      <c r="F385" s="14"/>
    </row>
    <row r="386" spans="1:6">
      <c r="A386" s="8">
        <f t="shared" si="5"/>
        <v>0</v>
      </c>
      <c r="B386" s="10"/>
      <c r="C386" s="11"/>
      <c r="D386" s="12"/>
      <c r="E386" s="13"/>
      <c r="F386" s="14"/>
    </row>
    <row r="387" spans="1:6">
      <c r="A387" s="8">
        <f t="shared" si="5"/>
        <v>0</v>
      </c>
      <c r="B387" s="10"/>
      <c r="C387" s="11"/>
      <c r="D387" s="12"/>
      <c r="E387" s="13"/>
      <c r="F387" s="14"/>
    </row>
    <row r="388" spans="1:6">
      <c r="A388" s="8">
        <f t="shared" si="5"/>
        <v>0</v>
      </c>
      <c r="B388" s="10"/>
      <c r="C388" s="11"/>
      <c r="D388" s="12"/>
      <c r="E388" s="13"/>
      <c r="F388" s="14"/>
    </row>
    <row r="389" spans="1:6">
      <c r="A389" s="8">
        <f t="shared" si="5"/>
        <v>0</v>
      </c>
      <c r="B389" s="10"/>
      <c r="C389" s="11"/>
      <c r="D389" s="12"/>
      <c r="E389" s="13"/>
      <c r="F389" s="14"/>
    </row>
    <row r="390" spans="1:6">
      <c r="A390" s="8">
        <f t="shared" si="5"/>
        <v>0</v>
      </c>
      <c r="B390" s="10"/>
      <c r="C390" s="11"/>
      <c r="D390" s="12"/>
      <c r="E390" s="13"/>
      <c r="F390" s="14"/>
    </row>
    <row r="391" spans="1:6">
      <c r="A391" s="8">
        <f t="shared" ref="A391:A398" si="6">B391*1000000+C391*100+D391</f>
        <v>0</v>
      </c>
      <c r="B391" s="10"/>
      <c r="C391" s="11"/>
      <c r="D391" s="12"/>
      <c r="E391" s="13"/>
      <c r="F391" s="14"/>
    </row>
    <row r="392" spans="1:6">
      <c r="A392" s="8">
        <f t="shared" si="6"/>
        <v>0</v>
      </c>
      <c r="B392" s="10"/>
      <c r="C392" s="11"/>
      <c r="D392" s="12"/>
      <c r="E392" s="13"/>
      <c r="F392" s="14"/>
    </row>
    <row r="393" spans="1:6">
      <c r="A393" s="8">
        <f t="shared" si="6"/>
        <v>0</v>
      </c>
      <c r="B393" s="10"/>
      <c r="C393" s="11"/>
      <c r="D393" s="12"/>
      <c r="E393" s="13"/>
      <c r="F393" s="14"/>
    </row>
    <row r="394" spans="1:6">
      <c r="A394" s="8">
        <f t="shared" si="6"/>
        <v>0</v>
      </c>
      <c r="B394" s="10"/>
      <c r="C394" s="11"/>
      <c r="D394" s="12"/>
      <c r="E394" s="13"/>
      <c r="F394" s="14"/>
    </row>
    <row r="395" spans="1:6">
      <c r="A395" s="8">
        <f t="shared" si="6"/>
        <v>0</v>
      </c>
      <c r="B395" s="10"/>
      <c r="C395" s="11"/>
      <c r="D395" s="12"/>
      <c r="E395" s="13"/>
      <c r="F395" s="14"/>
    </row>
    <row r="396" spans="1:6">
      <c r="A396" s="8">
        <f t="shared" si="6"/>
        <v>0</v>
      </c>
      <c r="B396" s="10"/>
      <c r="C396" s="11"/>
      <c r="D396" s="12"/>
      <c r="E396" s="13"/>
      <c r="F396" s="14"/>
    </row>
    <row r="397" spans="1:6">
      <c r="A397" s="8">
        <f t="shared" si="6"/>
        <v>0</v>
      </c>
      <c r="B397" s="10"/>
      <c r="C397" s="11"/>
      <c r="D397" s="12"/>
      <c r="E397" s="13"/>
      <c r="F397" s="14"/>
    </row>
    <row r="398" spans="1:6">
      <c r="A398" s="8">
        <f t="shared" si="6"/>
        <v>0</v>
      </c>
      <c r="B398" s="10"/>
      <c r="C398" s="11"/>
      <c r="D398" s="12"/>
      <c r="E398" s="13"/>
      <c r="F398" s="14"/>
    </row>
    <row r="399" spans="1:6">
      <c r="A399" s="8"/>
      <c r="B399" s="16"/>
      <c r="C399" s="16"/>
      <c r="D399" s="16"/>
      <c r="E399" s="16"/>
      <c r="F399" s="16"/>
    </row>
    <row r="400" spans="1:6">
      <c r="A400" s="8"/>
      <c r="B400" s="16"/>
      <c r="C400" s="16"/>
      <c r="D400" s="16"/>
      <c r="E400" s="16"/>
      <c r="F400" s="16"/>
    </row>
    <row r="401" spans="1:6">
      <c r="A401" s="8"/>
      <c r="B401" s="16"/>
      <c r="C401" s="16"/>
      <c r="D401" s="16"/>
      <c r="E401" s="16"/>
      <c r="F401" s="16"/>
    </row>
    <row r="402" spans="1:6">
      <c r="A402" s="8"/>
      <c r="B402" s="16"/>
      <c r="C402" s="16"/>
      <c r="D402" s="16"/>
      <c r="E402" s="16"/>
      <c r="F402" s="16"/>
    </row>
    <row r="403" spans="1:6">
      <c r="A403" s="8"/>
      <c r="B403" s="16"/>
      <c r="C403" s="16"/>
      <c r="D403" s="16"/>
      <c r="E403" s="16"/>
      <c r="F403" s="16"/>
    </row>
    <row r="404" spans="1:6">
      <c r="A404" s="8"/>
      <c r="B404" s="16"/>
      <c r="C404" s="16"/>
      <c r="D404" s="16"/>
      <c r="E404" s="16"/>
      <c r="F404" s="16"/>
    </row>
    <row r="405" spans="1:6">
      <c r="A405" s="8"/>
      <c r="B405" s="16"/>
      <c r="C405" s="16"/>
      <c r="D405" s="16"/>
      <c r="E405" s="16"/>
      <c r="F405" s="16"/>
    </row>
    <row r="406" spans="1:6">
      <c r="A406" s="8"/>
      <c r="B406" s="16"/>
      <c r="C406" s="16"/>
      <c r="D406" s="16"/>
      <c r="E406" s="16"/>
      <c r="F406" s="16"/>
    </row>
    <row r="407" spans="1:6">
      <c r="A407" s="8"/>
      <c r="B407" s="16"/>
      <c r="C407" s="16"/>
      <c r="D407" s="16"/>
      <c r="E407" s="16"/>
      <c r="F407" s="16"/>
    </row>
    <row r="408" spans="1:6">
      <c r="A408" s="8"/>
      <c r="B408" s="16"/>
      <c r="C408" s="16"/>
      <c r="D408" s="16"/>
      <c r="E408" s="16"/>
      <c r="F408" s="16"/>
    </row>
    <row r="409" spans="1:6">
      <c r="A409" s="8"/>
      <c r="B409" s="16"/>
      <c r="C409" s="16"/>
      <c r="D409" s="16"/>
      <c r="E409" s="16"/>
      <c r="F409" s="16"/>
    </row>
    <row r="410" spans="1:6">
      <c r="A410" s="8"/>
      <c r="B410" s="16"/>
      <c r="C410" s="16"/>
      <c r="D410" s="16"/>
      <c r="E410" s="16"/>
      <c r="F410" s="16"/>
    </row>
    <row r="411" spans="1:6">
      <c r="A411" s="8"/>
      <c r="B411" s="16"/>
      <c r="C411" s="16"/>
      <c r="D411" s="16"/>
      <c r="E411" s="16"/>
      <c r="F411" s="16"/>
    </row>
    <row r="412" spans="1:6">
      <c r="A412" s="8"/>
      <c r="B412" s="16"/>
      <c r="C412" s="16"/>
      <c r="D412" s="16"/>
      <c r="E412" s="16"/>
      <c r="F412" s="16"/>
    </row>
    <row r="413" spans="1:6">
      <c r="A413" s="8"/>
      <c r="B413" s="16"/>
      <c r="C413" s="16"/>
      <c r="D413" s="16"/>
      <c r="E413" s="16"/>
      <c r="F413" s="16"/>
    </row>
    <row r="414" spans="1:6">
      <c r="A414" s="8"/>
      <c r="B414" s="16"/>
      <c r="C414" s="16"/>
      <c r="D414" s="16"/>
      <c r="E414" s="16"/>
      <c r="F414" s="16"/>
    </row>
    <row r="415" spans="1:6">
      <c r="A415" s="8"/>
      <c r="B415" s="16"/>
      <c r="C415" s="16"/>
      <c r="D415" s="16"/>
      <c r="E415" s="16"/>
      <c r="F415" s="16"/>
    </row>
    <row r="416" spans="1:6">
      <c r="A416" s="8"/>
      <c r="B416" s="16"/>
      <c r="C416" s="16"/>
      <c r="D416" s="16"/>
      <c r="E416" s="16"/>
      <c r="F416" s="16"/>
    </row>
    <row r="417" spans="1:6">
      <c r="A417" s="8"/>
      <c r="B417" s="16"/>
      <c r="C417" s="16"/>
      <c r="D417" s="16"/>
      <c r="E417" s="16"/>
      <c r="F417" s="16"/>
    </row>
    <row r="418" spans="1:6">
      <c r="A418" s="8"/>
      <c r="B418" s="16"/>
      <c r="C418" s="16"/>
      <c r="D418" s="16"/>
      <c r="E418" s="16"/>
      <c r="F418" s="16"/>
    </row>
    <row r="419" spans="1:6">
      <c r="A419" s="8"/>
      <c r="B419" s="16"/>
      <c r="C419" s="16"/>
      <c r="D419" s="16"/>
      <c r="E419" s="16"/>
      <c r="F419" s="16"/>
    </row>
    <row r="420" spans="1:6">
      <c r="A420" s="8"/>
      <c r="B420" s="16"/>
      <c r="C420" s="16"/>
      <c r="D420" s="16"/>
      <c r="E420" s="16"/>
      <c r="F420" s="16"/>
    </row>
    <row r="421" spans="1:6">
      <c r="A421" s="8"/>
      <c r="B421" s="16"/>
      <c r="C421" s="16"/>
      <c r="D421" s="16"/>
      <c r="E421" s="16"/>
      <c r="F421" s="16"/>
    </row>
    <row r="422" spans="1:6">
      <c r="A422" s="8"/>
      <c r="B422" s="16"/>
      <c r="C422" s="16"/>
      <c r="D422" s="16"/>
      <c r="E422" s="16"/>
      <c r="F422" s="16"/>
    </row>
    <row r="423" spans="1:6">
      <c r="A423" s="8"/>
      <c r="B423" s="16"/>
      <c r="C423" s="16"/>
      <c r="D423" s="16"/>
      <c r="E423" s="16"/>
      <c r="F423" s="16"/>
    </row>
    <row r="424" spans="1:6">
      <c r="A424" s="8"/>
      <c r="B424" s="16"/>
      <c r="C424" s="16"/>
      <c r="D424" s="16"/>
      <c r="E424" s="16"/>
      <c r="F424" s="16"/>
    </row>
    <row r="425" spans="1:6">
      <c r="A425" s="8"/>
      <c r="B425" s="16"/>
      <c r="C425" s="16"/>
      <c r="D425" s="16"/>
      <c r="E425" s="16"/>
      <c r="F425" s="16"/>
    </row>
    <row r="426" spans="1:6">
      <c r="A426" s="8"/>
      <c r="B426" s="16"/>
      <c r="C426" s="16"/>
      <c r="D426" s="16"/>
      <c r="E426" s="16"/>
      <c r="F426" s="16"/>
    </row>
    <row r="427" spans="1:6">
      <c r="A427" s="8"/>
      <c r="B427" s="16"/>
      <c r="C427" s="16"/>
      <c r="D427" s="16"/>
      <c r="E427" s="16"/>
      <c r="F427" s="16"/>
    </row>
    <row r="428" spans="1:6">
      <c r="A428" s="8"/>
      <c r="B428" s="16"/>
      <c r="C428" s="16"/>
      <c r="D428" s="16"/>
      <c r="E428" s="16"/>
      <c r="F428" s="16"/>
    </row>
    <row r="429" spans="1:6">
      <c r="A429" s="8"/>
      <c r="B429" s="16"/>
      <c r="C429" s="16"/>
      <c r="D429" s="16"/>
      <c r="E429" s="16"/>
      <c r="F429" s="16"/>
    </row>
    <row r="430" spans="1:6">
      <c r="A430" s="8"/>
      <c r="B430" s="16"/>
      <c r="C430" s="16"/>
      <c r="D430" s="16"/>
      <c r="E430" s="16"/>
      <c r="F430" s="16"/>
    </row>
    <row r="431" spans="1:6">
      <c r="A431" s="8"/>
      <c r="B431" s="16"/>
      <c r="C431" s="16"/>
      <c r="D431" s="16"/>
      <c r="E431" s="16"/>
      <c r="F431" s="16"/>
    </row>
    <row r="432" spans="1:6">
      <c r="A432" s="8"/>
      <c r="B432" s="16"/>
      <c r="C432" s="16"/>
      <c r="D432" s="16"/>
      <c r="E432" s="16"/>
      <c r="F432" s="16"/>
    </row>
    <row r="433" spans="1:6">
      <c r="A433" s="8"/>
      <c r="B433" s="16"/>
      <c r="C433" s="16"/>
      <c r="D433" s="16"/>
      <c r="E433" s="16"/>
      <c r="F433" s="16"/>
    </row>
    <row r="434" spans="1:6">
      <c r="A434" s="8"/>
      <c r="B434" s="16"/>
      <c r="C434" s="16"/>
      <c r="D434" s="16"/>
      <c r="E434" s="16"/>
      <c r="F434" s="16"/>
    </row>
    <row r="435" spans="1:6">
      <c r="A435" s="8"/>
      <c r="B435" s="16"/>
      <c r="C435" s="16"/>
      <c r="D435" s="16"/>
      <c r="E435" s="16"/>
      <c r="F435" s="16"/>
    </row>
    <row r="436" spans="1:6">
      <c r="A436" s="8"/>
      <c r="B436" s="16"/>
      <c r="C436" s="16"/>
      <c r="D436" s="16"/>
      <c r="E436" s="16"/>
      <c r="F436" s="16"/>
    </row>
    <row r="437" spans="1:6">
      <c r="A437" s="8"/>
      <c r="B437" s="16"/>
      <c r="C437" s="16"/>
      <c r="D437" s="16"/>
      <c r="E437" s="16"/>
      <c r="F437" s="16"/>
    </row>
    <row r="438" spans="1:6">
      <c r="A438" s="8"/>
      <c r="B438" s="16"/>
      <c r="C438" s="16"/>
      <c r="D438" s="16"/>
      <c r="E438" s="16"/>
      <c r="F438" s="16"/>
    </row>
    <row r="439" spans="1:6">
      <c r="A439" s="8"/>
      <c r="B439" s="16"/>
      <c r="C439" s="16"/>
      <c r="D439" s="16"/>
      <c r="E439" s="16"/>
      <c r="F439" s="16"/>
    </row>
    <row r="440" spans="1:6">
      <c r="A440" s="8"/>
      <c r="B440" s="16"/>
      <c r="C440" s="16"/>
      <c r="D440" s="16"/>
      <c r="E440" s="16"/>
      <c r="F440" s="16"/>
    </row>
    <row r="441" spans="1:6">
      <c r="A441" s="8"/>
      <c r="B441" s="16"/>
      <c r="C441" s="16"/>
      <c r="D441" s="16"/>
      <c r="E441" s="16"/>
      <c r="F441" s="16"/>
    </row>
    <row r="442" spans="1:6">
      <c r="A442" s="8"/>
      <c r="B442" s="16"/>
      <c r="C442" s="16"/>
      <c r="D442" s="16"/>
      <c r="E442" s="16"/>
      <c r="F442" s="16"/>
    </row>
    <row r="443" spans="1:6">
      <c r="A443" s="8"/>
      <c r="B443" s="16"/>
      <c r="C443" s="16"/>
      <c r="D443" s="16"/>
      <c r="E443" s="16"/>
      <c r="F443" s="16"/>
    </row>
    <row r="444" spans="1:6">
      <c r="A444" s="8"/>
      <c r="B444" s="16"/>
      <c r="C444" s="16"/>
      <c r="D444" s="16"/>
      <c r="E444" s="16"/>
      <c r="F444" s="16"/>
    </row>
    <row r="445" spans="1:6">
      <c r="A445" s="8"/>
      <c r="B445" s="16"/>
      <c r="C445" s="16"/>
      <c r="D445" s="16"/>
      <c r="E445" s="16"/>
      <c r="F445" s="16"/>
    </row>
    <row r="446" spans="1:6">
      <c r="A446" s="8"/>
      <c r="B446" s="16"/>
      <c r="C446" s="16"/>
      <c r="D446" s="16"/>
      <c r="E446" s="16"/>
      <c r="F446" s="16"/>
    </row>
    <row r="447" spans="1:6">
      <c r="A447" s="8"/>
      <c r="B447" s="16"/>
      <c r="C447" s="16"/>
      <c r="D447" s="16"/>
      <c r="E447" s="16"/>
      <c r="F447" s="16"/>
    </row>
    <row r="448" spans="1:6">
      <c r="A448" s="8"/>
      <c r="B448" s="16"/>
      <c r="C448" s="16"/>
      <c r="D448" s="16"/>
      <c r="E448" s="16"/>
      <c r="F448" s="16"/>
    </row>
    <row r="449" spans="1:6">
      <c r="A449" s="8"/>
      <c r="B449" s="16"/>
      <c r="C449" s="16"/>
      <c r="D449" s="16"/>
      <c r="E449" s="16"/>
      <c r="F449" s="16"/>
    </row>
    <row r="450" spans="1:6">
      <c r="A450" s="8"/>
      <c r="B450" s="16"/>
      <c r="C450" s="16"/>
      <c r="D450" s="16"/>
      <c r="E450" s="16"/>
      <c r="F450" s="16"/>
    </row>
    <row r="451" spans="1:6">
      <c r="A451" s="8"/>
      <c r="B451" s="16"/>
      <c r="C451" s="16"/>
      <c r="D451" s="16"/>
      <c r="E451" s="16"/>
      <c r="F451" s="16"/>
    </row>
    <row r="452" spans="1:6">
      <c r="A452" s="8"/>
      <c r="B452" s="16"/>
      <c r="C452" s="16"/>
      <c r="D452" s="16"/>
      <c r="E452" s="16"/>
      <c r="F452" s="16"/>
    </row>
    <row r="453" spans="1:6">
      <c r="A453" s="8"/>
      <c r="B453" s="16"/>
      <c r="C453" s="16"/>
      <c r="D453" s="16"/>
      <c r="E453" s="16"/>
      <c r="F453" s="16"/>
    </row>
    <row r="454" spans="1:6">
      <c r="A454" s="8"/>
      <c r="B454" s="16"/>
      <c r="C454" s="16"/>
      <c r="D454" s="16"/>
      <c r="E454" s="16"/>
      <c r="F454" s="16"/>
    </row>
    <row r="455" spans="1:6">
      <c r="A455" s="8"/>
      <c r="B455" s="16"/>
      <c r="C455" s="16"/>
      <c r="D455" s="16"/>
      <c r="E455" s="16"/>
      <c r="F455" s="16"/>
    </row>
    <row r="456" spans="1:6">
      <c r="A456" s="8"/>
      <c r="B456" s="16"/>
      <c r="C456" s="16"/>
      <c r="D456" s="16"/>
      <c r="E456" s="16"/>
      <c r="F456" s="16"/>
    </row>
    <row r="457" spans="1:6">
      <c r="A457" s="8"/>
      <c r="B457" s="16"/>
      <c r="C457" s="16"/>
      <c r="D457" s="16"/>
      <c r="E457" s="16"/>
      <c r="F457" s="16"/>
    </row>
    <row r="458" spans="1:6">
      <c r="A458" s="8"/>
      <c r="B458" s="16"/>
      <c r="C458" s="16"/>
      <c r="D458" s="16"/>
      <c r="E458" s="16"/>
      <c r="F458" s="16"/>
    </row>
    <row r="459" spans="1:6">
      <c r="A459" s="8"/>
      <c r="B459" s="16"/>
      <c r="C459" s="16"/>
      <c r="D459" s="16"/>
      <c r="E459" s="16"/>
      <c r="F459" s="16"/>
    </row>
    <row r="460" spans="1:6">
      <c r="A460" s="8"/>
      <c r="B460" s="16"/>
      <c r="C460" s="16"/>
      <c r="D460" s="16"/>
      <c r="E460" s="16"/>
      <c r="F460" s="16"/>
    </row>
    <row r="461" spans="1:6">
      <c r="A461" s="8"/>
      <c r="B461" s="16"/>
      <c r="C461" s="16"/>
      <c r="D461" s="16"/>
      <c r="E461" s="16"/>
      <c r="F461" s="16"/>
    </row>
    <row r="462" spans="1:6">
      <c r="A462" s="8"/>
      <c r="B462" s="16"/>
      <c r="C462" s="16"/>
      <c r="D462" s="16"/>
      <c r="E462" s="16"/>
      <c r="F462" s="16"/>
    </row>
    <row r="463" spans="1:6">
      <c r="A463" s="8"/>
      <c r="B463" s="16"/>
      <c r="C463" s="16"/>
      <c r="D463" s="16"/>
      <c r="E463" s="16"/>
      <c r="F463" s="16"/>
    </row>
    <row r="464" spans="1:6">
      <c r="A464" s="8"/>
      <c r="B464" s="16"/>
      <c r="C464" s="16"/>
      <c r="D464" s="16"/>
      <c r="E464" s="16"/>
      <c r="F464" s="16"/>
    </row>
    <row r="465" spans="1:6">
      <c r="A465" s="8"/>
      <c r="B465" s="16"/>
      <c r="C465" s="16"/>
      <c r="D465" s="16"/>
      <c r="E465" s="16"/>
      <c r="F465" s="16"/>
    </row>
    <row r="466" spans="1:6">
      <c r="A466" s="8"/>
      <c r="B466" s="16"/>
      <c r="C466" s="16"/>
      <c r="D466" s="16"/>
      <c r="E466" s="16"/>
      <c r="F466" s="16"/>
    </row>
    <row r="467" spans="1:6">
      <c r="A467" s="8"/>
      <c r="B467" s="16"/>
      <c r="C467" s="16"/>
      <c r="D467" s="16"/>
      <c r="E467" s="16"/>
      <c r="F467" s="16"/>
    </row>
    <row r="468" spans="1:6">
      <c r="A468" s="8"/>
      <c r="B468" s="16"/>
      <c r="C468" s="16"/>
      <c r="D468" s="16"/>
      <c r="E468" s="16"/>
      <c r="F468" s="16"/>
    </row>
    <row r="469" spans="1:6">
      <c r="A469" s="8"/>
      <c r="B469" s="16"/>
      <c r="C469" s="16"/>
      <c r="D469" s="16"/>
      <c r="E469" s="16"/>
      <c r="F469" s="16"/>
    </row>
    <row r="470" spans="1:6">
      <c r="A470" s="8"/>
      <c r="B470" s="16"/>
      <c r="C470" s="16"/>
      <c r="D470" s="16"/>
      <c r="E470" s="16"/>
      <c r="F470" s="16"/>
    </row>
    <row r="471" spans="1:6">
      <c r="A471" s="8"/>
      <c r="B471" s="16"/>
      <c r="C471" s="16"/>
      <c r="D471" s="16"/>
      <c r="E471" s="16"/>
      <c r="F471" s="16"/>
    </row>
    <row r="472" spans="1:6">
      <c r="A472" s="8"/>
      <c r="B472" s="16"/>
      <c r="C472" s="16"/>
      <c r="D472" s="16"/>
      <c r="E472" s="16"/>
      <c r="F472" s="16"/>
    </row>
    <row r="473" spans="1:6">
      <c r="A473" s="8"/>
      <c r="B473" s="16"/>
      <c r="C473" s="16"/>
      <c r="D473" s="16"/>
      <c r="E473" s="16"/>
      <c r="F473" s="16"/>
    </row>
    <row r="474" spans="1:6">
      <c r="A474" s="8"/>
      <c r="B474" s="16"/>
      <c r="C474" s="16"/>
      <c r="D474" s="16"/>
      <c r="E474" s="16"/>
      <c r="F474" s="16"/>
    </row>
    <row r="475" spans="1:6">
      <c r="A475" s="8"/>
      <c r="B475" s="16"/>
      <c r="C475" s="16"/>
      <c r="D475" s="16"/>
      <c r="E475" s="16"/>
      <c r="F475" s="16"/>
    </row>
    <row r="476" spans="1:6">
      <c r="A476" s="8"/>
      <c r="B476" s="16"/>
      <c r="C476" s="16"/>
      <c r="D476" s="16"/>
      <c r="E476" s="16"/>
      <c r="F476" s="16"/>
    </row>
    <row r="477" spans="1:6">
      <c r="A477" s="8"/>
      <c r="B477" s="16"/>
      <c r="C477" s="16"/>
      <c r="D477" s="16"/>
      <c r="E477" s="16"/>
      <c r="F477" s="16"/>
    </row>
    <row r="478" spans="1:6">
      <c r="A478" s="8"/>
      <c r="B478" s="16"/>
      <c r="C478" s="16"/>
      <c r="D478" s="16"/>
      <c r="E478" s="16"/>
      <c r="F478" s="16"/>
    </row>
    <row r="479" spans="1:6">
      <c r="A479" s="8"/>
      <c r="B479" s="16"/>
      <c r="C479" s="16"/>
      <c r="D479" s="16"/>
      <c r="E479" s="16"/>
      <c r="F479" s="16"/>
    </row>
    <row r="480" spans="1:6">
      <c r="A480" s="8"/>
      <c r="B480" s="16"/>
      <c r="C480" s="16"/>
      <c r="D480" s="16"/>
      <c r="E480" s="16"/>
      <c r="F480" s="16"/>
    </row>
    <row r="481" spans="1:6">
      <c r="A481" s="8"/>
      <c r="B481" s="16"/>
      <c r="C481" s="16"/>
      <c r="D481" s="16"/>
      <c r="E481" s="16"/>
      <c r="F481" s="16"/>
    </row>
    <row r="482" spans="1:6">
      <c r="A482" s="8"/>
      <c r="B482" s="16"/>
      <c r="C482" s="16"/>
      <c r="D482" s="16"/>
      <c r="E482" s="16"/>
      <c r="F482" s="16"/>
    </row>
    <row r="483" spans="1:6">
      <c r="A483" s="8"/>
      <c r="B483" s="16"/>
      <c r="C483" s="16"/>
      <c r="D483" s="16"/>
      <c r="E483" s="16"/>
      <c r="F483" s="16"/>
    </row>
    <row r="484" spans="1:6">
      <c r="A484" s="8"/>
      <c r="B484" s="16"/>
      <c r="C484" s="16"/>
      <c r="D484" s="16"/>
      <c r="E484" s="16"/>
      <c r="F484" s="16"/>
    </row>
    <row r="485" spans="1:6">
      <c r="A485" s="8"/>
      <c r="B485" s="16"/>
      <c r="C485" s="16"/>
      <c r="D485" s="16"/>
      <c r="E485" s="16"/>
      <c r="F485" s="16"/>
    </row>
    <row r="486" spans="1:6">
      <c r="A486" s="8"/>
      <c r="B486" s="16"/>
      <c r="C486" s="16"/>
      <c r="D486" s="16"/>
      <c r="E486" s="16"/>
      <c r="F486" s="16"/>
    </row>
    <row r="487" spans="1:6">
      <c r="A487" s="8"/>
      <c r="B487" s="16"/>
      <c r="C487" s="16"/>
      <c r="D487" s="16"/>
      <c r="E487" s="16"/>
      <c r="F487" s="16"/>
    </row>
    <row r="488" spans="1:6">
      <c r="A488" s="8"/>
      <c r="B488" s="16"/>
      <c r="C488" s="16"/>
      <c r="D488" s="16"/>
      <c r="E488" s="16"/>
      <c r="F488" s="16"/>
    </row>
    <row r="489" spans="1:6">
      <c r="A489" s="8"/>
      <c r="B489" s="16"/>
      <c r="C489" s="16"/>
      <c r="D489" s="16"/>
      <c r="E489" s="16"/>
      <c r="F489" s="16"/>
    </row>
    <row r="490" spans="1:6">
      <c r="A490" s="8"/>
      <c r="B490" s="16"/>
      <c r="C490" s="16"/>
      <c r="D490" s="16"/>
      <c r="E490" s="16"/>
      <c r="F490" s="16"/>
    </row>
    <row r="491" spans="1:6">
      <c r="A491" s="8"/>
      <c r="B491" s="16"/>
      <c r="C491" s="16"/>
      <c r="D491" s="16"/>
      <c r="E491" s="16"/>
      <c r="F491" s="16"/>
    </row>
    <row r="492" spans="1:6">
      <c r="A492" s="8"/>
      <c r="B492" s="16"/>
      <c r="C492" s="16"/>
      <c r="D492" s="16"/>
      <c r="E492" s="16"/>
      <c r="F492" s="16"/>
    </row>
    <row r="493" spans="1:6">
      <c r="A493" s="8"/>
      <c r="B493" s="16"/>
      <c r="C493" s="16"/>
      <c r="D493" s="16"/>
      <c r="E493" s="16"/>
      <c r="F493" s="16"/>
    </row>
    <row r="494" spans="1:6">
      <c r="A494" s="8"/>
      <c r="B494" s="16"/>
      <c r="C494" s="16"/>
      <c r="D494" s="16"/>
      <c r="E494" s="16"/>
      <c r="F494" s="16"/>
    </row>
    <row r="495" spans="1:6">
      <c r="A495" s="8"/>
      <c r="B495" s="16"/>
      <c r="C495" s="16"/>
      <c r="D495" s="16"/>
      <c r="E495" s="16"/>
      <c r="F495" s="16"/>
    </row>
    <row r="496" spans="1:6">
      <c r="A496" s="8"/>
      <c r="B496" s="16"/>
      <c r="C496" s="16"/>
      <c r="D496" s="16"/>
      <c r="E496" s="16"/>
      <c r="F496" s="16"/>
    </row>
    <row r="497" spans="1:6">
      <c r="A497" s="8"/>
      <c r="B497" s="16"/>
      <c r="C497" s="16"/>
      <c r="D497" s="16"/>
      <c r="E497" s="16"/>
      <c r="F497" s="16"/>
    </row>
    <row r="498" spans="1:6">
      <c r="A498" s="8"/>
      <c r="B498" s="16"/>
      <c r="C498" s="16"/>
      <c r="D498" s="16"/>
      <c r="E498" s="16"/>
      <c r="F498" s="16"/>
    </row>
    <row r="499" spans="1:6">
      <c r="A499" s="8"/>
      <c r="B499" s="16"/>
      <c r="C499" s="16"/>
      <c r="D499" s="16"/>
      <c r="E499" s="16"/>
      <c r="F499" s="16"/>
    </row>
    <row r="500" spans="1:6">
      <c r="A500" s="8"/>
      <c r="B500" s="16"/>
      <c r="C500" s="16"/>
      <c r="D500" s="16"/>
      <c r="E500" s="16"/>
      <c r="F500" s="16"/>
    </row>
    <row r="501" spans="1:6">
      <c r="A501" s="8"/>
      <c r="B501" s="16"/>
      <c r="C501" s="16"/>
      <c r="D501" s="16"/>
      <c r="E501" s="16"/>
      <c r="F501" s="16"/>
    </row>
    <row r="502" spans="1:6">
      <c r="A502" s="8"/>
      <c r="B502" s="16"/>
      <c r="C502" s="16"/>
      <c r="D502" s="16"/>
      <c r="E502" s="16"/>
      <c r="F502" s="16"/>
    </row>
    <row r="503" spans="1:6">
      <c r="A503" s="8"/>
      <c r="B503" s="16"/>
      <c r="C503" s="16"/>
      <c r="D503" s="16"/>
      <c r="E503" s="16"/>
      <c r="F503" s="16"/>
    </row>
    <row r="504" spans="1:6">
      <c r="A504" s="8"/>
      <c r="B504" s="16"/>
      <c r="C504" s="16"/>
      <c r="D504" s="16"/>
      <c r="E504" s="16"/>
      <c r="F504" s="16"/>
    </row>
    <row r="505" spans="1:6">
      <c r="A505" s="8"/>
      <c r="B505" s="16"/>
      <c r="C505" s="16"/>
      <c r="D505" s="16"/>
      <c r="E505" s="16"/>
      <c r="F505" s="16"/>
    </row>
    <row r="506" spans="1:6">
      <c r="A506" s="8"/>
      <c r="B506" s="16"/>
      <c r="C506" s="16"/>
      <c r="D506" s="16"/>
      <c r="E506" s="16"/>
      <c r="F506" s="16"/>
    </row>
    <row r="507" spans="1:6">
      <c r="A507" s="8"/>
      <c r="B507" s="16"/>
      <c r="C507" s="16"/>
      <c r="D507" s="16"/>
      <c r="E507" s="16"/>
      <c r="F507" s="16"/>
    </row>
    <row r="508" spans="1:6">
      <c r="A508" s="8"/>
      <c r="B508" s="16"/>
      <c r="C508" s="16"/>
      <c r="D508" s="16"/>
      <c r="E508" s="16"/>
      <c r="F508" s="16"/>
    </row>
    <row r="509" spans="1:6">
      <c r="A509" s="8"/>
      <c r="B509" s="16"/>
      <c r="C509" s="16"/>
      <c r="D509" s="16"/>
      <c r="E509" s="16"/>
      <c r="F509" s="16"/>
    </row>
    <row r="510" spans="1:6">
      <c r="A510" s="8"/>
      <c r="B510" s="16"/>
      <c r="C510" s="16"/>
      <c r="D510" s="16"/>
      <c r="E510" s="16"/>
      <c r="F510" s="16"/>
    </row>
    <row r="511" spans="1:6">
      <c r="A511" s="8"/>
      <c r="B511" s="16"/>
      <c r="C511" s="16"/>
      <c r="D511" s="16"/>
      <c r="E511" s="16"/>
      <c r="F511" s="16"/>
    </row>
    <row r="512" spans="1:6">
      <c r="A512" s="8"/>
      <c r="B512" s="16"/>
      <c r="C512" s="16"/>
      <c r="D512" s="16"/>
      <c r="E512" s="16"/>
      <c r="F512" s="16"/>
    </row>
    <row r="513" spans="1:6">
      <c r="A513" s="8"/>
      <c r="B513" s="16"/>
      <c r="C513" s="16"/>
      <c r="D513" s="16"/>
      <c r="E513" s="16"/>
      <c r="F513" s="16"/>
    </row>
    <row r="514" spans="1:6">
      <c r="A514" s="8"/>
      <c r="B514" s="16"/>
      <c r="C514" s="16"/>
      <c r="D514" s="16"/>
      <c r="E514" s="16"/>
      <c r="F514" s="16"/>
    </row>
    <row r="515" spans="1:6">
      <c r="A515" s="8"/>
      <c r="B515" s="16"/>
      <c r="C515" s="16"/>
      <c r="D515" s="16"/>
      <c r="E515" s="16"/>
      <c r="F515" s="16"/>
    </row>
    <row r="516" spans="1:6">
      <c r="A516" s="8"/>
      <c r="B516" s="16"/>
      <c r="C516" s="16"/>
      <c r="D516" s="16"/>
      <c r="E516" s="16"/>
      <c r="F516" s="16"/>
    </row>
    <row r="517" spans="1:6">
      <c r="A517" s="8"/>
      <c r="B517" s="16"/>
      <c r="C517" s="16"/>
      <c r="D517" s="16"/>
      <c r="E517" s="16"/>
      <c r="F517" s="16"/>
    </row>
    <row r="518" spans="1:6">
      <c r="A518" s="8"/>
      <c r="B518" s="16"/>
      <c r="C518" s="16"/>
      <c r="D518" s="16"/>
      <c r="E518" s="16"/>
      <c r="F518" s="16"/>
    </row>
    <row r="519" spans="1:6">
      <c r="A519" s="8"/>
      <c r="B519" s="16"/>
      <c r="C519" s="16"/>
      <c r="D519" s="16"/>
      <c r="E519" s="16"/>
      <c r="F519" s="16"/>
    </row>
    <row r="520" spans="1:6">
      <c r="A520" s="8"/>
      <c r="B520" s="16"/>
      <c r="C520" s="16"/>
      <c r="D520" s="16"/>
      <c r="E520" s="16"/>
      <c r="F520" s="16"/>
    </row>
    <row r="521" spans="1:6">
      <c r="A521" s="8"/>
      <c r="B521" s="16"/>
      <c r="C521" s="16"/>
      <c r="D521" s="16"/>
      <c r="E521" s="16"/>
      <c r="F521" s="16"/>
    </row>
    <row r="522" spans="1:6">
      <c r="A522" s="8"/>
      <c r="B522" s="16"/>
      <c r="C522" s="16"/>
      <c r="D522" s="16"/>
      <c r="E522" s="16"/>
      <c r="F522" s="16"/>
    </row>
    <row r="523" spans="1:6">
      <c r="A523" s="8"/>
      <c r="B523" s="16"/>
      <c r="C523" s="16"/>
      <c r="D523" s="16"/>
      <c r="E523" s="16"/>
      <c r="F523" s="16"/>
    </row>
    <row r="524" spans="1:6">
      <c r="A524" s="8"/>
      <c r="B524" s="16"/>
      <c r="C524" s="16"/>
      <c r="D524" s="16"/>
      <c r="E524" s="16"/>
      <c r="F524" s="16"/>
    </row>
    <row r="525" spans="1:6">
      <c r="A525" s="8"/>
      <c r="B525" s="16"/>
      <c r="C525" s="16"/>
      <c r="D525" s="16"/>
      <c r="E525" s="16"/>
      <c r="F525" s="16"/>
    </row>
    <row r="526" spans="1:6">
      <c r="A526" s="8"/>
      <c r="B526" s="16"/>
      <c r="C526" s="16"/>
      <c r="D526" s="16"/>
      <c r="E526" s="16"/>
      <c r="F526" s="16"/>
    </row>
    <row r="527" spans="1:6">
      <c r="A527" s="8"/>
      <c r="B527" s="16"/>
      <c r="C527" s="16"/>
      <c r="D527" s="16"/>
      <c r="E527" s="16"/>
      <c r="F527" s="16"/>
    </row>
    <row r="528" spans="1:6">
      <c r="A528" s="8"/>
      <c r="B528" s="16"/>
      <c r="C528" s="16"/>
      <c r="D528" s="16"/>
      <c r="E528" s="16"/>
      <c r="F528" s="16"/>
    </row>
    <row r="529" spans="1:6">
      <c r="A529" s="8"/>
      <c r="B529" s="16"/>
      <c r="C529" s="16"/>
      <c r="D529" s="16"/>
      <c r="E529" s="16"/>
      <c r="F529" s="16"/>
    </row>
    <row r="530" spans="1:6">
      <c r="A530" s="8"/>
      <c r="B530" s="16"/>
      <c r="C530" s="16"/>
      <c r="D530" s="16"/>
      <c r="E530" s="16"/>
      <c r="F530" s="16"/>
    </row>
    <row r="531" spans="1:6">
      <c r="A531" s="8"/>
      <c r="B531" s="16"/>
      <c r="C531" s="16"/>
      <c r="D531" s="16"/>
      <c r="E531" s="16"/>
      <c r="F531" s="16"/>
    </row>
    <row r="532" spans="1:6">
      <c r="A532" s="8"/>
      <c r="B532" s="16"/>
      <c r="C532" s="16"/>
      <c r="D532" s="16"/>
      <c r="E532" s="16"/>
      <c r="F532" s="16"/>
    </row>
    <row r="533" spans="1:6">
      <c r="A533" s="8"/>
      <c r="B533" s="16"/>
      <c r="C533" s="16"/>
      <c r="D533" s="16"/>
      <c r="E533" s="16"/>
      <c r="F533" s="16"/>
    </row>
    <row r="534" spans="1:6">
      <c r="A534" s="8"/>
      <c r="B534" s="16"/>
      <c r="C534" s="16"/>
      <c r="D534" s="16"/>
      <c r="E534" s="16"/>
      <c r="F534" s="16"/>
    </row>
    <row r="535" spans="1:6">
      <c r="A535" s="8"/>
      <c r="B535" s="16"/>
      <c r="C535" s="16"/>
      <c r="D535" s="16"/>
      <c r="E535" s="16"/>
      <c r="F535" s="16"/>
    </row>
    <row r="536" spans="1:6">
      <c r="A536" s="8"/>
      <c r="B536" s="16"/>
      <c r="C536" s="16"/>
      <c r="D536" s="16"/>
      <c r="E536" s="16"/>
      <c r="F536" s="16"/>
    </row>
    <row r="537" spans="1:6">
      <c r="A537" s="8"/>
      <c r="B537" s="16"/>
      <c r="C537" s="16"/>
      <c r="D537" s="16"/>
      <c r="E537" s="16"/>
      <c r="F537" s="16"/>
    </row>
    <row r="538" spans="1:6">
      <c r="A538" s="8"/>
      <c r="B538" s="16"/>
      <c r="C538" s="16"/>
      <c r="D538" s="16"/>
      <c r="E538" s="16"/>
      <c r="F538" s="16"/>
    </row>
    <row r="539" spans="1:6">
      <c r="A539" s="8"/>
      <c r="B539" s="16"/>
      <c r="C539" s="16"/>
      <c r="D539" s="16"/>
      <c r="E539" s="16"/>
      <c r="F539" s="16"/>
    </row>
    <row r="540" spans="1:6">
      <c r="A540" s="8"/>
      <c r="B540" s="16"/>
      <c r="C540" s="16"/>
      <c r="D540" s="16"/>
      <c r="E540" s="16"/>
      <c r="F540" s="16"/>
    </row>
    <row r="541" spans="1:6">
      <c r="A541" s="8"/>
      <c r="B541" s="16"/>
      <c r="C541" s="16"/>
      <c r="D541" s="16"/>
      <c r="E541" s="16"/>
      <c r="F541" s="16"/>
    </row>
    <row r="542" spans="1:6">
      <c r="A542" s="8"/>
      <c r="B542" s="16"/>
      <c r="C542" s="16"/>
      <c r="D542" s="16"/>
      <c r="E542" s="16"/>
      <c r="F542" s="16"/>
    </row>
    <row r="543" spans="1:6">
      <c r="A543" s="8"/>
      <c r="B543" s="16"/>
      <c r="C543" s="16"/>
      <c r="D543" s="16"/>
      <c r="E543" s="16"/>
      <c r="F543" s="16"/>
    </row>
    <row r="544" spans="1:6">
      <c r="A544" s="8"/>
      <c r="B544" s="16"/>
      <c r="C544" s="16"/>
      <c r="D544" s="16"/>
      <c r="E544" s="16"/>
      <c r="F544" s="16"/>
    </row>
    <row r="545" spans="1:6">
      <c r="A545" s="8"/>
      <c r="B545" s="16"/>
      <c r="C545" s="16"/>
      <c r="D545" s="16"/>
      <c r="E545" s="16"/>
      <c r="F545" s="16"/>
    </row>
    <row r="546" spans="1:6">
      <c r="A546" s="8"/>
      <c r="B546" s="16"/>
      <c r="C546" s="16"/>
      <c r="D546" s="16"/>
      <c r="E546" s="16"/>
      <c r="F546" s="16"/>
    </row>
    <row r="547" spans="1:6">
      <c r="A547" s="8"/>
      <c r="B547" s="16"/>
      <c r="C547" s="16"/>
      <c r="D547" s="16"/>
      <c r="E547" s="16"/>
      <c r="F547" s="16"/>
    </row>
    <row r="548" spans="1:6">
      <c r="A548" s="8"/>
      <c r="B548" s="16"/>
      <c r="C548" s="16"/>
      <c r="D548" s="16"/>
      <c r="E548" s="16"/>
      <c r="F548" s="16"/>
    </row>
    <row r="549" spans="1:6">
      <c r="A549" s="8"/>
      <c r="B549" s="16"/>
      <c r="C549" s="16"/>
      <c r="D549" s="16"/>
      <c r="E549" s="16"/>
      <c r="F549" s="16"/>
    </row>
    <row r="550" spans="1:6">
      <c r="A550" s="8"/>
      <c r="B550" s="16"/>
      <c r="C550" s="16"/>
      <c r="D550" s="16"/>
      <c r="E550" s="16"/>
      <c r="F550" s="16"/>
    </row>
    <row r="551" spans="1:6">
      <c r="A551" s="8"/>
      <c r="B551" s="16"/>
      <c r="C551" s="16"/>
      <c r="D551" s="16"/>
      <c r="E551" s="16"/>
      <c r="F551" s="16"/>
    </row>
    <row r="552" spans="1:6">
      <c r="A552" s="8"/>
      <c r="B552" s="16"/>
      <c r="C552" s="16"/>
      <c r="D552" s="16"/>
      <c r="E552" s="16"/>
      <c r="F552" s="16"/>
    </row>
    <row r="553" spans="1:6">
      <c r="A553" s="8"/>
      <c r="B553" s="16"/>
      <c r="C553" s="16"/>
      <c r="D553" s="16"/>
      <c r="E553" s="16"/>
      <c r="F553" s="16"/>
    </row>
    <row r="554" spans="1:6">
      <c r="A554" s="8"/>
      <c r="B554" s="16"/>
      <c r="C554" s="16"/>
      <c r="D554" s="16"/>
      <c r="E554" s="16"/>
      <c r="F554" s="16"/>
    </row>
    <row r="555" spans="1:6">
      <c r="A555" s="8"/>
      <c r="B555" s="16"/>
      <c r="C555" s="16"/>
      <c r="D555" s="16"/>
      <c r="E555" s="16"/>
      <c r="F555" s="16"/>
    </row>
    <row r="556" spans="1:6">
      <c r="A556" s="8"/>
      <c r="B556" s="16"/>
      <c r="C556" s="16"/>
      <c r="D556" s="16"/>
      <c r="E556" s="16"/>
      <c r="F556" s="16"/>
    </row>
    <row r="557" spans="1:6">
      <c r="A557" s="8"/>
      <c r="B557" s="16"/>
      <c r="C557" s="16"/>
      <c r="D557" s="16"/>
      <c r="E557" s="16"/>
      <c r="F557" s="16"/>
    </row>
    <row r="558" spans="1:6">
      <c r="A558" s="8"/>
      <c r="B558" s="16"/>
      <c r="C558" s="16"/>
      <c r="D558" s="16"/>
      <c r="E558" s="16"/>
      <c r="F558" s="16"/>
    </row>
    <row r="559" spans="1:6">
      <c r="A559" s="8"/>
      <c r="B559" s="16"/>
      <c r="C559" s="16"/>
      <c r="D559" s="16"/>
      <c r="E559" s="16"/>
      <c r="F559" s="16"/>
    </row>
    <row r="560" spans="1:6">
      <c r="A560" s="8"/>
      <c r="B560" s="16"/>
      <c r="C560" s="16"/>
      <c r="D560" s="16"/>
      <c r="E560" s="16"/>
      <c r="F560" s="16"/>
    </row>
    <row r="561" spans="1:6">
      <c r="A561" s="8"/>
      <c r="B561" s="16"/>
      <c r="C561" s="16"/>
      <c r="D561" s="16"/>
      <c r="E561" s="16"/>
      <c r="F561" s="16"/>
    </row>
    <row r="562" spans="1:6">
      <c r="A562" s="8"/>
      <c r="B562" s="16"/>
      <c r="C562" s="16"/>
      <c r="D562" s="16"/>
      <c r="E562" s="16"/>
      <c r="F562" s="16"/>
    </row>
    <row r="563" spans="1:6">
      <c r="A563" s="8"/>
      <c r="B563" s="16"/>
      <c r="C563" s="16"/>
      <c r="D563" s="16"/>
      <c r="E563" s="16"/>
      <c r="F563" s="16"/>
    </row>
    <row r="564" spans="1:6">
      <c r="A564" s="8"/>
      <c r="B564" s="16"/>
      <c r="C564" s="16"/>
      <c r="D564" s="16"/>
      <c r="E564" s="16"/>
      <c r="F564" s="16"/>
    </row>
    <row r="565" spans="1:6">
      <c r="A565" s="8"/>
      <c r="B565" s="16"/>
      <c r="C565" s="16"/>
      <c r="D565" s="16"/>
      <c r="E565" s="16"/>
      <c r="F565" s="16"/>
    </row>
    <row r="566" spans="1:6">
      <c r="A566" s="8"/>
      <c r="B566" s="16"/>
      <c r="C566" s="16"/>
      <c r="D566" s="16"/>
      <c r="E566" s="16"/>
      <c r="F566" s="16"/>
    </row>
    <row r="567" spans="1:6">
      <c r="A567" s="8"/>
      <c r="B567" s="16"/>
      <c r="C567" s="16"/>
      <c r="D567" s="16"/>
      <c r="E567" s="16"/>
      <c r="F567" s="16"/>
    </row>
    <row r="568" spans="1:6">
      <c r="A568" s="8"/>
      <c r="B568" s="16"/>
      <c r="C568" s="16"/>
      <c r="D568" s="16"/>
      <c r="E568" s="16"/>
      <c r="F568" s="16"/>
    </row>
    <row r="569" spans="1:6">
      <c r="A569" s="8"/>
      <c r="B569" s="16"/>
      <c r="C569" s="16"/>
      <c r="D569" s="16"/>
      <c r="E569" s="16"/>
      <c r="F569" s="16"/>
    </row>
    <row r="570" spans="1:6">
      <c r="A570" s="8"/>
      <c r="B570" s="16"/>
      <c r="C570" s="16"/>
      <c r="D570" s="16"/>
      <c r="E570" s="16"/>
      <c r="F570" s="16"/>
    </row>
    <row r="571" spans="1:6">
      <c r="A571" s="8"/>
      <c r="B571" s="16"/>
      <c r="C571" s="16"/>
      <c r="D571" s="16"/>
      <c r="E571" s="16"/>
      <c r="F571" s="16"/>
    </row>
    <row r="572" spans="1:6">
      <c r="A572" s="8"/>
      <c r="B572" s="16"/>
      <c r="C572" s="16"/>
      <c r="D572" s="16"/>
      <c r="E572" s="16"/>
      <c r="F572" s="16"/>
    </row>
    <row r="573" spans="1:6">
      <c r="A573" s="8"/>
      <c r="B573" s="16"/>
      <c r="C573" s="16"/>
      <c r="D573" s="16"/>
      <c r="E573" s="16"/>
      <c r="F573" s="16"/>
    </row>
    <row r="574" spans="1:6">
      <c r="A574" s="8"/>
      <c r="B574" s="16"/>
      <c r="C574" s="16"/>
      <c r="D574" s="16"/>
      <c r="E574" s="16"/>
      <c r="F574" s="16"/>
    </row>
    <row r="575" spans="1:6">
      <c r="A575" s="8"/>
      <c r="B575" s="16"/>
      <c r="C575" s="16"/>
      <c r="D575" s="16"/>
      <c r="E575" s="16"/>
      <c r="F575" s="16"/>
    </row>
    <row r="576" spans="1:6">
      <c r="A576" s="8"/>
      <c r="B576" s="16"/>
      <c r="C576" s="16"/>
      <c r="D576" s="16"/>
      <c r="E576" s="16"/>
      <c r="F576" s="16"/>
    </row>
    <row r="577" spans="1:6">
      <c r="A577" s="8"/>
      <c r="B577" s="16"/>
      <c r="C577" s="16"/>
      <c r="D577" s="16"/>
      <c r="E577" s="16"/>
      <c r="F577" s="16"/>
    </row>
    <row r="578" spans="1:6">
      <c r="A578" s="8"/>
      <c r="B578" s="16"/>
      <c r="C578" s="16"/>
      <c r="D578" s="16"/>
      <c r="E578" s="16"/>
      <c r="F578" s="16"/>
    </row>
    <row r="579" spans="1:6">
      <c r="A579" s="8"/>
      <c r="B579" s="16"/>
      <c r="C579" s="16"/>
      <c r="D579" s="16"/>
      <c r="E579" s="16"/>
      <c r="F579" s="16"/>
    </row>
    <row r="580" spans="1:6">
      <c r="A580" s="8"/>
      <c r="B580" s="16"/>
      <c r="C580" s="16"/>
      <c r="D580" s="16"/>
      <c r="E580" s="16"/>
      <c r="F580" s="16"/>
    </row>
    <row r="581" spans="1:6">
      <c r="A581" s="8"/>
      <c r="B581" s="16"/>
      <c r="C581" s="16"/>
      <c r="D581" s="16"/>
      <c r="E581" s="16"/>
      <c r="F581" s="16"/>
    </row>
    <row r="582" spans="1:6">
      <c r="A582" s="8"/>
      <c r="B582" s="16"/>
      <c r="C582" s="16"/>
      <c r="D582" s="16"/>
      <c r="E582" s="16"/>
      <c r="F582" s="16"/>
    </row>
    <row r="583" spans="1:6">
      <c r="A583" s="8"/>
      <c r="B583" s="16"/>
      <c r="C583" s="16"/>
      <c r="D583" s="16"/>
      <c r="E583" s="16"/>
      <c r="F583" s="16"/>
    </row>
    <row r="584" spans="1:6">
      <c r="A584" s="8"/>
      <c r="B584" s="16"/>
      <c r="C584" s="16"/>
      <c r="D584" s="16"/>
      <c r="E584" s="16"/>
      <c r="F584" s="16"/>
    </row>
    <row r="585" spans="1:6">
      <c r="A585" s="8"/>
      <c r="B585" s="16"/>
      <c r="C585" s="16"/>
      <c r="D585" s="16"/>
      <c r="E585" s="16"/>
      <c r="F585" s="16"/>
    </row>
    <row r="586" spans="1:6">
      <c r="A586" s="8"/>
      <c r="B586" s="16"/>
      <c r="C586" s="16"/>
      <c r="D586" s="16"/>
      <c r="E586" s="16"/>
      <c r="F586" s="16"/>
    </row>
    <row r="587" spans="1:6">
      <c r="A587" s="8"/>
      <c r="B587" s="16"/>
      <c r="C587" s="16"/>
      <c r="D587" s="16"/>
      <c r="E587" s="16"/>
      <c r="F587" s="16"/>
    </row>
    <row r="588" spans="1:6">
      <c r="A588" s="8"/>
      <c r="B588" s="16"/>
      <c r="C588" s="16"/>
      <c r="D588" s="16"/>
      <c r="E588" s="16"/>
      <c r="F588" s="16"/>
    </row>
    <row r="589" spans="1:6">
      <c r="A589" s="8"/>
      <c r="B589" s="16"/>
      <c r="C589" s="16"/>
      <c r="D589" s="16"/>
      <c r="E589" s="16"/>
      <c r="F589" s="16"/>
    </row>
    <row r="590" spans="1:6">
      <c r="A590" s="8"/>
      <c r="B590" s="16"/>
      <c r="C590" s="16"/>
      <c r="D590" s="16"/>
      <c r="E590" s="16"/>
      <c r="F590" s="16"/>
    </row>
    <row r="591" spans="1:6">
      <c r="A591" s="8"/>
      <c r="B591" s="16"/>
      <c r="C591" s="16"/>
      <c r="D591" s="16"/>
      <c r="E591" s="16"/>
      <c r="F591" s="16"/>
    </row>
    <row r="592" spans="1:6">
      <c r="A592" s="8"/>
      <c r="B592" s="16"/>
      <c r="C592" s="16"/>
      <c r="D592" s="16"/>
      <c r="E592" s="16"/>
      <c r="F592" s="16"/>
    </row>
    <row r="593" spans="1:6">
      <c r="A593" s="8"/>
      <c r="B593" s="16"/>
      <c r="C593" s="16"/>
      <c r="D593" s="16"/>
      <c r="E593" s="16"/>
      <c r="F593" s="16"/>
    </row>
    <row r="594" spans="1:6">
      <c r="A594" s="8"/>
      <c r="B594" s="16"/>
      <c r="C594" s="16"/>
      <c r="D594" s="16"/>
      <c r="E594" s="16"/>
      <c r="F594" s="16"/>
    </row>
    <row r="595" spans="1:6">
      <c r="A595" s="8"/>
      <c r="B595" s="16"/>
      <c r="C595" s="16"/>
      <c r="D595" s="16"/>
      <c r="E595" s="16"/>
      <c r="F595" s="16"/>
    </row>
    <row r="596" spans="1:6">
      <c r="A596" s="8"/>
      <c r="B596" s="16"/>
      <c r="C596" s="16"/>
      <c r="D596" s="16"/>
      <c r="E596" s="16"/>
      <c r="F596" s="16"/>
    </row>
    <row r="597" spans="1:6">
      <c r="A597" s="8"/>
      <c r="B597" s="16"/>
      <c r="C597" s="16"/>
      <c r="D597" s="16"/>
      <c r="E597" s="16"/>
      <c r="F597" s="16"/>
    </row>
    <row r="598" spans="1:6">
      <c r="A598" s="8"/>
      <c r="B598" s="16"/>
      <c r="C598" s="16"/>
      <c r="D598" s="16"/>
      <c r="E598" s="16"/>
      <c r="F598" s="16"/>
    </row>
    <row r="599" spans="1:6">
      <c r="A599" s="8"/>
      <c r="B599" s="16"/>
      <c r="C599" s="16"/>
      <c r="D599" s="16"/>
      <c r="E599" s="16"/>
      <c r="F599" s="16"/>
    </row>
    <row r="600" spans="1:6">
      <c r="A600" s="8"/>
      <c r="B600" s="16"/>
      <c r="C600" s="16"/>
      <c r="D600" s="16"/>
      <c r="E600" s="16"/>
      <c r="F600" s="16"/>
    </row>
    <row r="601" spans="1:6">
      <c r="A601" s="8"/>
      <c r="B601" s="16"/>
      <c r="C601" s="16"/>
      <c r="D601" s="16"/>
      <c r="E601" s="16"/>
      <c r="F601" s="16"/>
    </row>
    <row r="602" spans="1:6">
      <c r="A602" s="8"/>
      <c r="B602" s="16"/>
      <c r="C602" s="16"/>
      <c r="D602" s="16"/>
      <c r="E602" s="16"/>
      <c r="F602" s="16"/>
    </row>
    <row r="603" spans="1:6">
      <c r="A603" s="8"/>
      <c r="B603" s="16"/>
      <c r="C603" s="16"/>
      <c r="D603" s="16"/>
      <c r="E603" s="16"/>
      <c r="F603" s="16"/>
    </row>
    <row r="604" spans="1:6">
      <c r="A604" s="8"/>
      <c r="B604" s="16"/>
      <c r="C604" s="16"/>
      <c r="D604" s="16"/>
      <c r="E604" s="16"/>
      <c r="F604" s="16"/>
    </row>
    <row r="605" spans="1:6">
      <c r="A605" s="8"/>
      <c r="B605" s="16"/>
      <c r="C605" s="16"/>
      <c r="D605" s="16"/>
      <c r="E605" s="16"/>
      <c r="F605" s="16"/>
    </row>
    <row r="606" spans="1:6">
      <c r="A606" s="8"/>
      <c r="B606" s="16"/>
      <c r="C606" s="16"/>
      <c r="D606" s="16"/>
      <c r="E606" s="16"/>
      <c r="F606" s="16"/>
    </row>
    <row r="607" spans="1:6">
      <c r="A607" s="8"/>
      <c r="B607" s="16"/>
      <c r="C607" s="16"/>
      <c r="D607" s="16"/>
      <c r="E607" s="16"/>
      <c r="F607" s="16"/>
    </row>
    <row r="608" spans="1:6">
      <c r="A608" s="8"/>
      <c r="B608" s="16"/>
      <c r="C608" s="16"/>
      <c r="D608" s="16"/>
      <c r="E608" s="16"/>
      <c r="F608" s="16"/>
    </row>
    <row r="609" spans="1:6">
      <c r="A609" s="8"/>
      <c r="B609" s="16"/>
      <c r="C609" s="16"/>
      <c r="D609" s="16"/>
      <c r="E609" s="16"/>
      <c r="F609" s="16"/>
    </row>
    <row r="610" spans="1:6">
      <c r="A610" s="8"/>
      <c r="B610" s="16"/>
      <c r="C610" s="16"/>
      <c r="D610" s="16"/>
      <c r="E610" s="16"/>
      <c r="F610" s="16"/>
    </row>
    <row r="611" spans="1:6">
      <c r="A611" s="8"/>
      <c r="B611" s="16"/>
      <c r="C611" s="16"/>
      <c r="D611" s="16"/>
      <c r="E611" s="16"/>
      <c r="F611" s="16"/>
    </row>
    <row r="612" spans="1:6">
      <c r="A612" s="8"/>
      <c r="B612" s="16"/>
      <c r="C612" s="16"/>
      <c r="D612" s="16"/>
      <c r="E612" s="16"/>
      <c r="F612" s="16"/>
    </row>
    <row r="613" spans="1:6">
      <c r="A613" s="8"/>
      <c r="B613" s="16"/>
      <c r="C613" s="16"/>
      <c r="D613" s="16"/>
      <c r="E613" s="16"/>
      <c r="F613" s="16"/>
    </row>
    <row r="614" spans="1:6">
      <c r="A614" s="8"/>
      <c r="B614" s="16"/>
      <c r="C614" s="16"/>
      <c r="D614" s="16"/>
      <c r="E614" s="16"/>
      <c r="F614" s="16"/>
    </row>
    <row r="615" spans="1:6">
      <c r="A615" s="8"/>
      <c r="B615" s="16"/>
      <c r="C615" s="16"/>
      <c r="D615" s="16"/>
      <c r="E615" s="16"/>
      <c r="F615" s="16"/>
    </row>
    <row r="616" spans="1:6">
      <c r="A616" s="8"/>
      <c r="B616" s="16"/>
      <c r="C616" s="16"/>
      <c r="D616" s="16"/>
      <c r="E616" s="16"/>
      <c r="F616" s="16"/>
    </row>
    <row r="617" spans="1:6">
      <c r="A617" s="8"/>
      <c r="B617" s="16"/>
      <c r="C617" s="16"/>
      <c r="D617" s="16"/>
      <c r="E617" s="16"/>
      <c r="F617" s="16"/>
    </row>
    <row r="618" spans="1:6">
      <c r="A618" s="8"/>
      <c r="B618" s="16"/>
      <c r="C618" s="16"/>
      <c r="D618" s="16"/>
      <c r="E618" s="16"/>
      <c r="F618" s="16"/>
    </row>
    <row r="619" spans="1:6">
      <c r="A619" s="8"/>
      <c r="B619" s="16"/>
      <c r="C619" s="16"/>
      <c r="D619" s="16"/>
      <c r="E619" s="16"/>
      <c r="F619" s="16"/>
    </row>
    <row r="620" spans="1:6">
      <c r="A620" s="8"/>
      <c r="B620" s="16"/>
      <c r="C620" s="16"/>
      <c r="D620" s="16"/>
      <c r="E620" s="16"/>
      <c r="F620" s="16"/>
    </row>
    <row r="621" spans="1:6">
      <c r="A621" s="8"/>
      <c r="B621" s="16"/>
      <c r="C621" s="16"/>
      <c r="D621" s="16"/>
      <c r="E621" s="16"/>
      <c r="F621" s="16"/>
    </row>
    <row r="622" spans="1:6">
      <c r="A622" s="8"/>
      <c r="B622" s="16"/>
      <c r="C622" s="16"/>
      <c r="D622" s="16"/>
      <c r="E622" s="16"/>
      <c r="F622" s="16"/>
    </row>
    <row r="623" spans="1:6">
      <c r="A623" s="8"/>
      <c r="B623" s="16"/>
      <c r="C623" s="16"/>
      <c r="D623" s="16"/>
      <c r="E623" s="16"/>
      <c r="F623" s="16"/>
    </row>
    <row r="624" spans="1:6">
      <c r="A624" s="8"/>
      <c r="B624" s="16"/>
      <c r="C624" s="16"/>
      <c r="D624" s="16"/>
      <c r="E624" s="16"/>
      <c r="F624" s="16"/>
    </row>
    <row r="625" spans="1:6">
      <c r="A625" s="8"/>
      <c r="B625" s="16"/>
      <c r="C625" s="16"/>
      <c r="D625" s="16"/>
      <c r="E625" s="16"/>
      <c r="F625" s="16"/>
    </row>
    <row r="626" spans="1:6">
      <c r="A626" s="8"/>
      <c r="B626" s="16"/>
      <c r="C626" s="16"/>
      <c r="D626" s="16"/>
      <c r="E626" s="16"/>
      <c r="F626" s="16"/>
    </row>
    <row r="627" spans="1:6">
      <c r="A627" s="8"/>
      <c r="B627" s="16"/>
      <c r="C627" s="16"/>
      <c r="D627" s="16"/>
      <c r="E627" s="16"/>
      <c r="F627" s="16"/>
    </row>
    <row r="628" spans="1:6">
      <c r="A628" s="8"/>
      <c r="B628" s="16"/>
      <c r="C628" s="16"/>
      <c r="D628" s="16"/>
      <c r="E628" s="16"/>
      <c r="F628" s="16"/>
    </row>
    <row r="629" spans="1:6">
      <c r="A629" s="8"/>
      <c r="B629" s="16"/>
      <c r="C629" s="16"/>
      <c r="D629" s="16"/>
      <c r="E629" s="16"/>
      <c r="F629" s="16"/>
    </row>
    <row r="630" spans="1:6">
      <c r="A630" s="8"/>
      <c r="B630" s="16"/>
      <c r="C630" s="16"/>
      <c r="D630" s="16"/>
      <c r="E630" s="16"/>
      <c r="F630" s="16"/>
    </row>
    <row r="631" spans="1:6">
      <c r="A631" s="8"/>
      <c r="B631" s="16"/>
      <c r="C631" s="16"/>
      <c r="D631" s="16"/>
      <c r="E631" s="16"/>
      <c r="F631" s="16"/>
    </row>
    <row r="632" spans="1:6">
      <c r="A632" s="8"/>
      <c r="B632" s="16"/>
      <c r="C632" s="16"/>
      <c r="D632" s="16"/>
      <c r="E632" s="16"/>
      <c r="F632" s="16"/>
    </row>
    <row r="633" spans="1:6">
      <c r="A633" s="8"/>
      <c r="B633" s="16"/>
      <c r="C633" s="16"/>
      <c r="D633" s="16"/>
      <c r="E633" s="16"/>
      <c r="F633" s="16"/>
    </row>
    <row r="634" spans="1:6">
      <c r="A634" s="8"/>
      <c r="B634" s="16"/>
      <c r="C634" s="16"/>
      <c r="D634" s="16"/>
      <c r="E634" s="16"/>
      <c r="F634" s="16"/>
    </row>
    <row r="635" spans="1:6">
      <c r="A635" s="8"/>
      <c r="B635" s="16"/>
      <c r="C635" s="16"/>
      <c r="D635" s="16"/>
      <c r="E635" s="16"/>
      <c r="F635" s="16"/>
    </row>
    <row r="636" spans="1:6">
      <c r="A636" s="8"/>
      <c r="B636" s="16"/>
      <c r="C636" s="16"/>
      <c r="D636" s="16"/>
      <c r="E636" s="16"/>
      <c r="F636" s="16"/>
    </row>
    <row r="637" spans="1:6">
      <c r="A637" s="8"/>
      <c r="B637" s="16"/>
      <c r="C637" s="16"/>
      <c r="D637" s="16"/>
      <c r="E637" s="16"/>
      <c r="F637" s="16"/>
    </row>
    <row r="638" spans="1:6">
      <c r="A638" s="8"/>
      <c r="B638" s="16"/>
      <c r="C638" s="16"/>
      <c r="D638" s="16"/>
      <c r="E638" s="16"/>
      <c r="F638" s="16"/>
    </row>
    <row r="639" spans="1:6">
      <c r="A639" s="8"/>
      <c r="B639" s="16"/>
      <c r="C639" s="16"/>
      <c r="D639" s="16"/>
      <c r="E639" s="16"/>
      <c r="F639" s="16"/>
    </row>
    <row r="640" spans="1:6">
      <c r="A640" s="8"/>
      <c r="B640" s="16"/>
      <c r="C640" s="16"/>
      <c r="D640" s="16"/>
      <c r="E640" s="16"/>
      <c r="F640" s="16"/>
    </row>
    <row r="641" spans="1:6">
      <c r="A641" s="8"/>
      <c r="B641" s="16"/>
      <c r="C641" s="16"/>
      <c r="D641" s="16"/>
      <c r="E641" s="16"/>
      <c r="F641" s="16"/>
    </row>
    <row r="642" spans="1:6">
      <c r="A642" s="8"/>
      <c r="B642" s="16"/>
      <c r="C642" s="16"/>
      <c r="D642" s="16"/>
      <c r="E642" s="16"/>
      <c r="F642" s="16"/>
    </row>
    <row r="643" spans="1:6">
      <c r="A643" s="8"/>
      <c r="B643" s="16"/>
      <c r="C643" s="16"/>
      <c r="D643" s="16"/>
      <c r="E643" s="16"/>
      <c r="F643" s="16"/>
    </row>
    <row r="644" spans="1:6">
      <c r="A644" s="8"/>
      <c r="B644" s="16"/>
      <c r="C644" s="16"/>
      <c r="D644" s="16"/>
      <c r="E644" s="16"/>
      <c r="F644" s="16"/>
    </row>
    <row r="645" spans="1:6">
      <c r="A645" s="8"/>
      <c r="B645" s="16"/>
      <c r="C645" s="16"/>
      <c r="D645" s="16"/>
      <c r="E645" s="16"/>
      <c r="F645" s="16"/>
    </row>
    <row r="646" spans="1:6">
      <c r="A646" s="8"/>
      <c r="B646" s="16"/>
      <c r="C646" s="16"/>
      <c r="D646" s="16"/>
      <c r="E646" s="16"/>
      <c r="F646" s="16"/>
    </row>
    <row r="647" spans="1:6">
      <c r="A647" s="8"/>
      <c r="B647" s="16"/>
      <c r="C647" s="16"/>
      <c r="D647" s="16"/>
      <c r="E647" s="16"/>
      <c r="F647" s="16"/>
    </row>
    <row r="648" spans="1:6">
      <c r="A648" s="8"/>
      <c r="B648" s="16"/>
      <c r="C648" s="16"/>
      <c r="D648" s="16"/>
      <c r="E648" s="16"/>
      <c r="F648" s="16"/>
    </row>
    <row r="649" spans="1:6">
      <c r="A649" s="8"/>
      <c r="B649" s="16"/>
      <c r="C649" s="16"/>
      <c r="D649" s="16"/>
      <c r="E649" s="16"/>
      <c r="F649" s="16"/>
    </row>
    <row r="650" spans="1:6">
      <c r="A650" s="8"/>
      <c r="B650" s="16"/>
      <c r="C650" s="16"/>
      <c r="D650" s="16"/>
      <c r="E650" s="16"/>
      <c r="F650" s="16"/>
    </row>
    <row r="651" spans="1:6">
      <c r="A651" s="8"/>
      <c r="B651" s="16"/>
      <c r="C651" s="16"/>
      <c r="D651" s="16"/>
      <c r="E651" s="16"/>
      <c r="F651" s="16"/>
    </row>
    <row r="652" spans="1:6">
      <c r="A652" s="8"/>
      <c r="B652" s="16"/>
      <c r="C652" s="16"/>
      <c r="D652" s="16"/>
      <c r="E652" s="16"/>
      <c r="F652" s="16"/>
    </row>
    <row r="653" spans="1:6">
      <c r="A653" s="8"/>
      <c r="B653" s="16"/>
      <c r="C653" s="16"/>
      <c r="D653" s="16"/>
      <c r="E653" s="16"/>
      <c r="F653" s="16"/>
    </row>
    <row r="654" spans="1:6">
      <c r="A654" s="8"/>
      <c r="B654" s="16"/>
      <c r="C654" s="16"/>
      <c r="D654" s="16"/>
      <c r="E654" s="16"/>
      <c r="F654" s="16"/>
    </row>
    <row r="655" spans="1:6">
      <c r="A655" s="8"/>
      <c r="B655" s="16"/>
      <c r="C655" s="16"/>
      <c r="D655" s="16"/>
      <c r="E655" s="16"/>
      <c r="F655" s="16"/>
    </row>
    <row r="656" spans="1:6">
      <c r="A656" s="8"/>
      <c r="B656" s="16"/>
      <c r="C656" s="16"/>
      <c r="D656" s="16"/>
      <c r="E656" s="16"/>
      <c r="F656" s="16"/>
    </row>
    <row r="657" spans="1:6">
      <c r="A657" s="8"/>
      <c r="B657" s="16"/>
      <c r="C657" s="16"/>
      <c r="D657" s="16"/>
      <c r="E657" s="16"/>
      <c r="F657" s="16"/>
    </row>
    <row r="658" spans="1:6">
      <c r="A658" s="8"/>
      <c r="B658" s="16"/>
      <c r="C658" s="16"/>
      <c r="D658" s="16"/>
      <c r="E658" s="16"/>
      <c r="F658" s="16"/>
    </row>
    <row r="659" spans="1:6">
      <c r="A659" s="8"/>
      <c r="B659" s="16"/>
      <c r="C659" s="16"/>
      <c r="D659" s="16"/>
      <c r="E659" s="16"/>
      <c r="F659" s="16"/>
    </row>
    <row r="660" spans="1:6">
      <c r="A660" s="8"/>
      <c r="B660" s="16"/>
      <c r="C660" s="16"/>
      <c r="D660" s="16"/>
      <c r="E660" s="16"/>
      <c r="F660" s="16"/>
    </row>
    <row r="661" spans="1:6">
      <c r="A661" s="8"/>
      <c r="B661" s="16"/>
      <c r="C661" s="16"/>
      <c r="D661" s="16"/>
      <c r="E661" s="16"/>
      <c r="F661" s="16"/>
    </row>
    <row r="662" spans="1:6">
      <c r="A662" s="8"/>
      <c r="B662" s="16"/>
      <c r="C662" s="16"/>
      <c r="D662" s="16"/>
      <c r="E662" s="16"/>
      <c r="F662" s="16"/>
    </row>
    <row r="663" spans="1:6">
      <c r="A663" s="8"/>
      <c r="B663" s="16"/>
      <c r="C663" s="16"/>
      <c r="D663" s="16"/>
      <c r="E663" s="16"/>
      <c r="F663" s="16"/>
    </row>
    <row r="664" spans="1:6">
      <c r="A664" s="8"/>
      <c r="B664" s="16"/>
      <c r="C664" s="16"/>
      <c r="D664" s="16"/>
      <c r="E664" s="16"/>
      <c r="F664" s="16"/>
    </row>
    <row r="665" spans="1:6">
      <c r="A665" s="8"/>
      <c r="B665" s="16"/>
      <c r="C665" s="16"/>
      <c r="D665" s="16"/>
      <c r="E665" s="16"/>
      <c r="F665" s="16"/>
    </row>
    <row r="666" spans="1:6">
      <c r="A666" s="8"/>
      <c r="B666" s="16"/>
      <c r="C666" s="16"/>
      <c r="D666" s="16"/>
      <c r="E666" s="16"/>
      <c r="F666" s="16"/>
    </row>
    <row r="667" spans="1:6">
      <c r="A667" s="8"/>
      <c r="B667" s="16"/>
      <c r="C667" s="16"/>
      <c r="D667" s="16"/>
      <c r="E667" s="16"/>
      <c r="F667" s="16"/>
    </row>
    <row r="668" spans="1:6">
      <c r="A668" s="8"/>
      <c r="B668" s="16"/>
      <c r="C668" s="16"/>
      <c r="D668" s="16"/>
      <c r="E668" s="16"/>
      <c r="F668" s="16"/>
    </row>
    <row r="669" spans="1:6">
      <c r="A669" s="8"/>
      <c r="B669" s="16"/>
      <c r="C669" s="16"/>
      <c r="D669" s="16"/>
      <c r="E669" s="16"/>
      <c r="F669" s="16"/>
    </row>
    <row r="670" spans="1:6">
      <c r="A670" s="8"/>
      <c r="B670" s="16"/>
      <c r="C670" s="16"/>
      <c r="D670" s="16"/>
      <c r="E670" s="16"/>
      <c r="F670" s="16"/>
    </row>
    <row r="671" spans="1:6">
      <c r="A671" s="8"/>
      <c r="B671" s="16"/>
      <c r="C671" s="16"/>
      <c r="D671" s="16"/>
      <c r="E671" s="16"/>
      <c r="F671" s="16"/>
    </row>
    <row r="672" spans="1:6">
      <c r="A672" s="8"/>
      <c r="B672" s="16"/>
      <c r="C672" s="16"/>
      <c r="D672" s="16"/>
      <c r="E672" s="16"/>
      <c r="F672" s="16"/>
    </row>
    <row r="673" spans="1:6">
      <c r="A673" s="8"/>
      <c r="B673" s="16"/>
      <c r="C673" s="16"/>
      <c r="D673" s="16"/>
      <c r="E673" s="16"/>
      <c r="F673" s="16"/>
    </row>
    <row r="674" spans="1:6">
      <c r="A674" s="8"/>
      <c r="B674" s="16"/>
      <c r="C674" s="16"/>
      <c r="D674" s="16"/>
      <c r="E674" s="16"/>
      <c r="F674" s="16"/>
    </row>
    <row r="675" spans="1:6">
      <c r="A675" s="8"/>
      <c r="B675" s="16"/>
      <c r="C675" s="16"/>
      <c r="D675" s="16"/>
      <c r="E675" s="16"/>
      <c r="F675" s="16"/>
    </row>
    <row r="676" spans="1:6">
      <c r="A676" s="8"/>
      <c r="B676" s="16"/>
      <c r="C676" s="16"/>
      <c r="D676" s="16"/>
      <c r="E676" s="16"/>
      <c r="F676" s="16"/>
    </row>
    <row r="677" spans="1:6">
      <c r="A677" s="8"/>
      <c r="B677" s="16"/>
      <c r="C677" s="16"/>
      <c r="D677" s="16"/>
      <c r="E677" s="16"/>
      <c r="F677" s="16"/>
    </row>
    <row r="678" spans="1:6">
      <c r="A678" s="8"/>
      <c r="B678" s="16"/>
      <c r="C678" s="16"/>
      <c r="D678" s="16"/>
      <c r="E678" s="16"/>
      <c r="F678" s="16"/>
    </row>
    <row r="679" spans="1:6">
      <c r="A679" s="8"/>
      <c r="B679" s="16"/>
      <c r="C679" s="16"/>
      <c r="D679" s="16"/>
      <c r="E679" s="16"/>
      <c r="F679" s="16"/>
    </row>
    <row r="680" spans="1:6">
      <c r="A680" s="8"/>
      <c r="B680" s="16"/>
      <c r="C680" s="16"/>
      <c r="D680" s="16"/>
      <c r="E680" s="16"/>
      <c r="F680" s="16"/>
    </row>
    <row r="681" spans="1:6">
      <c r="A681" s="8"/>
      <c r="B681" s="16"/>
      <c r="C681" s="16"/>
      <c r="D681" s="16"/>
      <c r="E681" s="16"/>
      <c r="F681" s="16"/>
    </row>
    <row r="682" spans="1:6">
      <c r="A682" s="8"/>
      <c r="B682" s="16"/>
      <c r="C682" s="16"/>
      <c r="D682" s="16"/>
      <c r="E682" s="16"/>
      <c r="F682" s="16"/>
    </row>
    <row r="683" spans="1:6">
      <c r="A683" s="8"/>
      <c r="B683" s="16"/>
      <c r="C683" s="16"/>
      <c r="D683" s="16"/>
      <c r="E683" s="16"/>
      <c r="F683" s="16"/>
    </row>
    <row r="684" spans="1:6">
      <c r="A684" s="8"/>
      <c r="B684" s="16"/>
      <c r="C684" s="16"/>
      <c r="D684" s="16"/>
      <c r="E684" s="16"/>
      <c r="F684" s="16"/>
    </row>
    <row r="685" spans="1:6">
      <c r="A685" s="8"/>
      <c r="B685" s="16"/>
      <c r="C685" s="16"/>
      <c r="D685" s="16"/>
      <c r="E685" s="16"/>
      <c r="F685" s="16"/>
    </row>
    <row r="686" spans="1:6">
      <c r="A686" s="8"/>
      <c r="B686" s="16"/>
      <c r="C686" s="16"/>
      <c r="D686" s="16"/>
      <c r="E686" s="16"/>
      <c r="F686" s="16"/>
    </row>
    <row r="687" spans="1:6">
      <c r="A687" s="8"/>
      <c r="B687" s="16"/>
      <c r="C687" s="16"/>
      <c r="D687" s="16"/>
      <c r="E687" s="16"/>
      <c r="F687" s="16"/>
    </row>
    <row r="688" spans="1:6">
      <c r="A688" s="8"/>
      <c r="B688" s="16"/>
      <c r="C688" s="16"/>
      <c r="D688" s="16"/>
      <c r="E688" s="16"/>
      <c r="F688" s="16"/>
    </row>
    <row r="689" spans="1:6">
      <c r="A689" s="8"/>
      <c r="B689" s="16"/>
      <c r="C689" s="16"/>
      <c r="D689" s="16"/>
      <c r="E689" s="16"/>
      <c r="F689" s="16"/>
    </row>
    <row r="690" spans="1:6">
      <c r="A690" s="8"/>
      <c r="B690" s="16"/>
      <c r="C690" s="16"/>
      <c r="D690" s="16"/>
      <c r="E690" s="16"/>
      <c r="F690" s="16"/>
    </row>
    <row r="691" spans="1:6">
      <c r="A691" s="8"/>
      <c r="B691" s="16"/>
      <c r="C691" s="16"/>
      <c r="D691" s="16"/>
      <c r="E691" s="16"/>
      <c r="F691" s="16"/>
    </row>
    <row r="692" spans="1:6">
      <c r="A692" s="8"/>
      <c r="B692" s="16"/>
      <c r="C692" s="16"/>
      <c r="D692" s="16"/>
      <c r="E692" s="16"/>
      <c r="F692" s="16"/>
    </row>
    <row r="693" spans="1:6">
      <c r="A693" s="8"/>
      <c r="B693" s="16"/>
      <c r="C693" s="16"/>
      <c r="D693" s="16"/>
      <c r="E693" s="16"/>
      <c r="F693" s="16"/>
    </row>
    <row r="694" spans="1:6">
      <c r="A694" s="8"/>
      <c r="B694" s="16"/>
      <c r="C694" s="16"/>
      <c r="D694" s="16"/>
      <c r="E694" s="16"/>
      <c r="F694" s="16"/>
    </row>
    <row r="695" spans="1:6">
      <c r="A695" s="8"/>
      <c r="B695" s="16"/>
      <c r="C695" s="16"/>
      <c r="D695" s="16"/>
      <c r="E695" s="16"/>
      <c r="F695" s="16"/>
    </row>
    <row r="696" spans="1:6">
      <c r="A696" s="8"/>
      <c r="B696" s="16"/>
      <c r="C696" s="16"/>
      <c r="D696" s="16"/>
      <c r="E696" s="16"/>
      <c r="F696" s="16"/>
    </row>
    <row r="697" spans="1:6">
      <c r="A697" s="8"/>
      <c r="B697" s="16"/>
      <c r="C697" s="16"/>
      <c r="D697" s="16"/>
      <c r="E697" s="16"/>
      <c r="F697" s="16"/>
    </row>
    <row r="698" spans="1:6">
      <c r="A698" s="8"/>
      <c r="B698" s="16"/>
      <c r="C698" s="16"/>
      <c r="D698" s="16"/>
      <c r="E698" s="16"/>
      <c r="F698" s="16"/>
    </row>
    <row r="699" spans="1:6">
      <c r="A699" s="8"/>
      <c r="B699" s="16"/>
      <c r="C699" s="16"/>
      <c r="D699" s="16"/>
      <c r="E699" s="16"/>
      <c r="F699" s="16"/>
    </row>
    <row r="700" spans="1:6">
      <c r="A700" s="8"/>
      <c r="B700" s="16"/>
      <c r="C700" s="16"/>
      <c r="D700" s="16"/>
      <c r="E700" s="16"/>
      <c r="F700" s="16"/>
    </row>
    <row r="701" spans="1:6">
      <c r="A701" s="8"/>
      <c r="B701" s="16"/>
      <c r="C701" s="16"/>
      <c r="D701" s="16"/>
      <c r="E701" s="16"/>
      <c r="F701" s="16"/>
    </row>
    <row r="702" spans="1:6">
      <c r="A702" s="8"/>
      <c r="B702" s="16"/>
      <c r="C702" s="16"/>
      <c r="D702" s="16"/>
      <c r="E702" s="16"/>
      <c r="F702" s="16"/>
    </row>
    <row r="703" spans="1:6">
      <c r="A703" s="8"/>
      <c r="B703" s="16"/>
      <c r="C703" s="16"/>
      <c r="D703" s="16"/>
      <c r="E703" s="16"/>
      <c r="F703" s="16"/>
    </row>
    <row r="704" spans="1:6">
      <c r="A704" s="8"/>
      <c r="B704" s="16"/>
      <c r="C704" s="16"/>
      <c r="D704" s="16"/>
      <c r="E704" s="16"/>
      <c r="F704" s="16"/>
    </row>
    <row r="705" spans="1:6">
      <c r="A705" s="8"/>
      <c r="B705" s="16"/>
      <c r="C705" s="16"/>
      <c r="D705" s="16"/>
      <c r="E705" s="16"/>
      <c r="F705" s="16"/>
    </row>
    <row r="706" spans="1:6">
      <c r="A706" s="8"/>
      <c r="B706" s="16"/>
      <c r="C706" s="16"/>
      <c r="D706" s="16"/>
      <c r="E706" s="16"/>
      <c r="F706" s="16"/>
    </row>
    <row r="707" spans="1:6">
      <c r="A707" s="8"/>
      <c r="B707" s="16"/>
      <c r="C707" s="16"/>
      <c r="D707" s="16"/>
      <c r="E707" s="16"/>
      <c r="F707" s="16"/>
    </row>
    <row r="708" spans="1:6">
      <c r="A708" s="8"/>
      <c r="B708" s="16"/>
      <c r="C708" s="16"/>
      <c r="D708" s="16"/>
      <c r="E708" s="16"/>
      <c r="F708" s="16"/>
    </row>
    <row r="709" spans="1:6">
      <c r="A709" s="8"/>
      <c r="B709" s="16"/>
      <c r="C709" s="16"/>
      <c r="D709" s="16"/>
      <c r="E709" s="16"/>
      <c r="F709" s="16"/>
    </row>
    <row r="710" spans="1:6">
      <c r="A710" s="8"/>
      <c r="B710" s="16"/>
      <c r="C710" s="16"/>
      <c r="D710" s="16"/>
      <c r="E710" s="16"/>
      <c r="F710" s="16"/>
    </row>
    <row r="711" spans="1:6">
      <c r="A711" s="8"/>
      <c r="B711" s="16"/>
      <c r="C711" s="16"/>
      <c r="D711" s="16"/>
      <c r="E711" s="16"/>
      <c r="F711" s="16"/>
    </row>
    <row r="712" spans="1:6">
      <c r="A712" s="8"/>
      <c r="B712" s="16"/>
      <c r="C712" s="16"/>
      <c r="D712" s="16"/>
      <c r="E712" s="16"/>
      <c r="F712" s="16"/>
    </row>
    <row r="713" spans="1:6">
      <c r="A713" s="8"/>
      <c r="B713" s="16"/>
      <c r="C713" s="16"/>
      <c r="D713" s="16"/>
      <c r="E713" s="16"/>
      <c r="F713" s="16"/>
    </row>
    <row r="714" spans="1:6">
      <c r="A714" s="8"/>
      <c r="B714" s="16"/>
      <c r="C714" s="16"/>
      <c r="D714" s="16"/>
      <c r="E714" s="16"/>
      <c r="F714" s="16"/>
    </row>
    <row r="715" spans="1:6">
      <c r="A715" s="8"/>
      <c r="B715" s="16"/>
      <c r="C715" s="16"/>
      <c r="D715" s="16"/>
      <c r="E715" s="16"/>
      <c r="F715" s="16"/>
    </row>
    <row r="716" spans="1:6">
      <c r="A716" s="8"/>
      <c r="B716" s="16"/>
      <c r="C716" s="16"/>
      <c r="D716" s="16"/>
      <c r="E716" s="16"/>
      <c r="F716" s="16"/>
    </row>
    <row r="717" spans="1:6">
      <c r="A717" s="8"/>
      <c r="B717" s="16"/>
      <c r="C717" s="16"/>
      <c r="D717" s="16"/>
      <c r="E717" s="16"/>
      <c r="F717" s="16"/>
    </row>
    <row r="718" spans="1:6">
      <c r="A718" s="8"/>
      <c r="B718" s="16"/>
      <c r="C718" s="16"/>
      <c r="D718" s="16"/>
      <c r="E718" s="16"/>
      <c r="F718" s="16"/>
    </row>
    <row r="719" spans="1:6">
      <c r="A719" s="8"/>
      <c r="B719" s="16"/>
      <c r="C719" s="16"/>
      <c r="D719" s="16"/>
      <c r="E719" s="16"/>
      <c r="F719" s="16"/>
    </row>
    <row r="720" spans="1:6">
      <c r="A720" s="8"/>
      <c r="B720" s="16"/>
      <c r="C720" s="16"/>
      <c r="D720" s="16"/>
      <c r="E720" s="16"/>
      <c r="F720" s="16"/>
    </row>
    <row r="721" spans="1:6">
      <c r="A721" s="8"/>
      <c r="B721" s="16"/>
      <c r="C721" s="16"/>
      <c r="D721" s="16"/>
      <c r="E721" s="16"/>
      <c r="F721" s="16"/>
    </row>
    <row r="722" spans="1:6">
      <c r="A722" s="8"/>
      <c r="B722" s="16"/>
      <c r="C722" s="16"/>
      <c r="D722" s="16"/>
      <c r="E722" s="16"/>
      <c r="F722" s="16"/>
    </row>
    <row r="723" spans="1:6">
      <c r="A723" s="8"/>
      <c r="B723" s="16"/>
      <c r="C723" s="16"/>
      <c r="D723" s="16"/>
      <c r="E723" s="16"/>
      <c r="F723" s="16"/>
    </row>
    <row r="724" spans="1:6">
      <c r="A724" s="8"/>
      <c r="B724" s="16"/>
      <c r="C724" s="16"/>
      <c r="D724" s="16"/>
      <c r="E724" s="16"/>
      <c r="F724" s="16"/>
    </row>
    <row r="725" spans="1:6">
      <c r="A725" s="8"/>
      <c r="B725" s="16"/>
      <c r="C725" s="16"/>
      <c r="D725" s="16"/>
      <c r="E725" s="16"/>
      <c r="F725" s="16"/>
    </row>
    <row r="726" spans="1:6">
      <c r="A726" s="8"/>
      <c r="B726" s="16"/>
      <c r="C726" s="16"/>
      <c r="D726" s="16"/>
      <c r="E726" s="16"/>
      <c r="F726" s="16"/>
    </row>
    <row r="727" spans="1:6">
      <c r="A727" s="8"/>
      <c r="B727" s="16"/>
      <c r="C727" s="16"/>
      <c r="D727" s="16"/>
      <c r="E727" s="16"/>
      <c r="F727" s="16"/>
    </row>
    <row r="728" spans="1:6">
      <c r="A728" s="8"/>
      <c r="B728" s="16"/>
      <c r="C728" s="16"/>
      <c r="D728" s="16"/>
      <c r="E728" s="16"/>
      <c r="F728" s="16"/>
    </row>
    <row r="729" spans="1:6">
      <c r="A729" s="8"/>
      <c r="B729" s="16"/>
      <c r="C729" s="16"/>
      <c r="D729" s="16"/>
      <c r="E729" s="16"/>
      <c r="F729" s="16"/>
    </row>
    <row r="730" spans="1:6">
      <c r="A730" s="8"/>
      <c r="B730" s="16"/>
      <c r="C730" s="16"/>
      <c r="D730" s="16"/>
      <c r="E730" s="16"/>
      <c r="F730" s="16"/>
    </row>
    <row r="731" spans="1:6">
      <c r="A731" s="8"/>
      <c r="B731" s="16"/>
      <c r="C731" s="16"/>
      <c r="D731" s="16"/>
      <c r="E731" s="16"/>
      <c r="F731" s="16"/>
    </row>
    <row r="732" spans="1:6">
      <c r="A732" s="8"/>
      <c r="B732" s="16"/>
      <c r="C732" s="16"/>
      <c r="D732" s="16"/>
      <c r="E732" s="16"/>
      <c r="F732" s="16"/>
    </row>
    <row r="733" spans="1:6">
      <c r="A733" s="8"/>
      <c r="B733" s="16"/>
      <c r="C733" s="16"/>
      <c r="D733" s="16"/>
      <c r="E733" s="16"/>
      <c r="F733" s="16"/>
    </row>
    <row r="734" spans="1:6">
      <c r="A734" s="8"/>
      <c r="B734" s="16"/>
      <c r="C734" s="16"/>
      <c r="D734" s="16"/>
      <c r="E734" s="16"/>
      <c r="F734" s="16"/>
    </row>
    <row r="735" spans="1:6">
      <c r="A735" s="8"/>
      <c r="B735" s="16"/>
      <c r="C735" s="16"/>
      <c r="D735" s="16"/>
      <c r="E735" s="16"/>
      <c r="F735" s="16"/>
    </row>
    <row r="736" spans="1:6">
      <c r="A736" s="8"/>
      <c r="B736" s="16"/>
      <c r="C736" s="16"/>
      <c r="D736" s="16"/>
      <c r="E736" s="16"/>
      <c r="F736" s="16"/>
    </row>
    <row r="737" spans="1:6">
      <c r="A737" s="8"/>
      <c r="B737" s="16"/>
      <c r="C737" s="16"/>
      <c r="D737" s="16"/>
      <c r="E737" s="16"/>
      <c r="F737" s="16"/>
    </row>
    <row r="738" spans="1:6">
      <c r="A738" s="8"/>
      <c r="B738" s="16"/>
      <c r="C738" s="16"/>
      <c r="D738" s="16"/>
      <c r="E738" s="16"/>
      <c r="F738" s="16"/>
    </row>
    <row r="739" spans="1:6">
      <c r="A739" s="8"/>
      <c r="B739" s="16"/>
      <c r="C739" s="16"/>
      <c r="D739" s="16"/>
      <c r="E739" s="16"/>
      <c r="F739" s="16"/>
    </row>
    <row r="740" spans="1:6">
      <c r="A740" s="8"/>
      <c r="B740" s="16"/>
      <c r="C740" s="16"/>
      <c r="D740" s="16"/>
      <c r="E740" s="16"/>
      <c r="F740" s="16"/>
    </row>
    <row r="741" spans="1:6">
      <c r="A741" s="8"/>
      <c r="B741" s="16"/>
      <c r="C741" s="16"/>
      <c r="D741" s="16"/>
      <c r="E741" s="16"/>
      <c r="F741" s="16"/>
    </row>
    <row r="742" spans="1:6">
      <c r="A742" s="8"/>
      <c r="B742" s="16"/>
      <c r="C742" s="16"/>
      <c r="D742" s="16"/>
      <c r="E742" s="16"/>
      <c r="F742" s="16"/>
    </row>
    <row r="743" spans="1:6">
      <c r="A743" s="8"/>
      <c r="B743" s="16"/>
      <c r="C743" s="16"/>
      <c r="D743" s="16"/>
      <c r="E743" s="16"/>
      <c r="F743" s="16"/>
    </row>
    <row r="744" spans="1:6">
      <c r="A744" s="8"/>
      <c r="B744" s="16"/>
      <c r="C744" s="16"/>
      <c r="D744" s="16"/>
      <c r="E744" s="16"/>
      <c r="F744" s="16"/>
    </row>
    <row r="745" spans="1:6">
      <c r="A745" s="8"/>
      <c r="B745" s="16"/>
      <c r="C745" s="16"/>
      <c r="D745" s="16"/>
      <c r="E745" s="16"/>
      <c r="F745" s="16"/>
    </row>
    <row r="746" spans="1:6">
      <c r="A746" s="8"/>
      <c r="B746" s="16"/>
      <c r="C746" s="16"/>
      <c r="D746" s="16"/>
      <c r="E746" s="16"/>
      <c r="F746" s="16"/>
    </row>
    <row r="747" spans="1:6">
      <c r="A747" s="8"/>
      <c r="B747" s="16"/>
      <c r="C747" s="16"/>
      <c r="D747" s="16"/>
      <c r="E747" s="16"/>
      <c r="F747" s="16"/>
    </row>
    <row r="748" spans="1:6">
      <c r="A748" s="8"/>
      <c r="B748" s="16"/>
      <c r="C748" s="16"/>
      <c r="D748" s="16"/>
      <c r="E748" s="16"/>
      <c r="F748" s="16"/>
    </row>
    <row r="749" spans="1:6">
      <c r="A749" s="8"/>
      <c r="B749" s="16"/>
      <c r="C749" s="16"/>
      <c r="D749" s="16"/>
      <c r="E749" s="16"/>
      <c r="F749" s="16"/>
    </row>
    <row r="750" spans="1:6">
      <c r="A750" s="8"/>
      <c r="B750" s="16"/>
      <c r="C750" s="16"/>
      <c r="D750" s="16"/>
      <c r="E750" s="16"/>
      <c r="F750" s="16"/>
    </row>
    <row r="751" spans="1:6">
      <c r="A751" s="8"/>
      <c r="B751" s="16"/>
      <c r="C751" s="16"/>
      <c r="D751" s="16"/>
      <c r="E751" s="16"/>
      <c r="F751" s="16"/>
    </row>
    <row r="752" spans="1:6">
      <c r="A752" s="8"/>
      <c r="B752" s="16"/>
      <c r="C752" s="16"/>
      <c r="D752" s="16"/>
      <c r="E752" s="16"/>
      <c r="F752" s="16"/>
    </row>
    <row r="753" spans="1:6">
      <c r="A753" s="8"/>
      <c r="B753" s="16"/>
      <c r="C753" s="16"/>
      <c r="D753" s="16"/>
      <c r="E753" s="16"/>
      <c r="F753" s="16"/>
    </row>
    <row r="754" spans="1:6">
      <c r="A754" s="8"/>
      <c r="B754" s="16"/>
      <c r="C754" s="16"/>
      <c r="D754" s="16"/>
      <c r="E754" s="16"/>
      <c r="F754" s="16"/>
    </row>
    <row r="755" spans="1:6">
      <c r="A755" s="8"/>
      <c r="B755" s="16"/>
      <c r="C755" s="16"/>
      <c r="D755" s="16"/>
      <c r="E755" s="16"/>
      <c r="F755" s="16"/>
    </row>
    <row r="756" spans="1:6">
      <c r="A756" s="8"/>
      <c r="B756" s="16"/>
      <c r="C756" s="16"/>
      <c r="D756" s="16"/>
      <c r="E756" s="16"/>
      <c r="F756" s="16"/>
    </row>
    <row r="757" spans="1:6">
      <c r="A757" s="8"/>
      <c r="B757" s="16"/>
      <c r="C757" s="16"/>
      <c r="D757" s="16"/>
      <c r="E757" s="16"/>
      <c r="F757" s="16"/>
    </row>
    <row r="758" spans="1:6">
      <c r="A758" s="8"/>
      <c r="B758" s="16"/>
      <c r="C758" s="16"/>
      <c r="D758" s="16"/>
      <c r="E758" s="16"/>
      <c r="F758" s="16"/>
    </row>
    <row r="759" spans="1:6">
      <c r="A759" s="8"/>
      <c r="B759" s="16"/>
      <c r="C759" s="16"/>
      <c r="D759" s="16"/>
      <c r="E759" s="16"/>
      <c r="F759" s="16"/>
    </row>
    <row r="760" spans="1:6">
      <c r="A760" s="8"/>
      <c r="B760" s="16"/>
      <c r="C760" s="16"/>
      <c r="D760" s="16"/>
      <c r="E760" s="16"/>
      <c r="F760" s="16"/>
    </row>
    <row r="761" spans="1:6">
      <c r="A761" s="8"/>
      <c r="B761" s="16"/>
      <c r="C761" s="16"/>
      <c r="D761" s="16"/>
      <c r="E761" s="16"/>
      <c r="F761" s="16"/>
    </row>
    <row r="762" spans="1:6">
      <c r="A762" s="8"/>
      <c r="B762" s="16"/>
      <c r="C762" s="16"/>
      <c r="D762" s="16"/>
      <c r="E762" s="16"/>
      <c r="F762" s="16"/>
    </row>
    <row r="763" spans="1:6">
      <c r="A763" s="8"/>
      <c r="B763" s="16"/>
      <c r="C763" s="16"/>
      <c r="D763" s="16"/>
      <c r="E763" s="16"/>
      <c r="F763" s="16"/>
    </row>
    <row r="764" spans="1:6">
      <c r="A764" s="8"/>
      <c r="B764" s="16"/>
      <c r="C764" s="16"/>
      <c r="D764" s="16"/>
      <c r="E764" s="16"/>
      <c r="F764" s="16"/>
    </row>
    <row r="765" spans="1:6">
      <c r="A765" s="8"/>
      <c r="B765" s="16"/>
      <c r="C765" s="16"/>
      <c r="D765" s="16"/>
      <c r="E765" s="16"/>
      <c r="F765" s="16"/>
    </row>
    <row r="766" spans="1:6">
      <c r="A766" s="8"/>
      <c r="B766" s="16"/>
      <c r="C766" s="16"/>
      <c r="D766" s="16"/>
      <c r="E766" s="16"/>
      <c r="F766" s="16"/>
    </row>
    <row r="767" spans="1:6">
      <c r="A767" s="8"/>
      <c r="B767" s="16"/>
      <c r="C767" s="16"/>
      <c r="D767" s="16"/>
      <c r="E767" s="16"/>
      <c r="F767" s="16"/>
    </row>
    <row r="768" spans="1:6">
      <c r="A768" s="8"/>
      <c r="B768" s="16"/>
      <c r="C768" s="16"/>
      <c r="D768" s="16"/>
      <c r="E768" s="16"/>
      <c r="F768" s="16"/>
    </row>
    <row r="769" spans="1:6">
      <c r="A769" s="8"/>
      <c r="B769" s="16"/>
      <c r="C769" s="16"/>
      <c r="D769" s="16"/>
      <c r="E769" s="16"/>
      <c r="F769" s="16"/>
    </row>
    <row r="770" spans="1:6">
      <c r="A770" s="8"/>
      <c r="B770" s="16"/>
      <c r="C770" s="16"/>
      <c r="D770" s="16"/>
      <c r="E770" s="16"/>
      <c r="F770" s="16"/>
    </row>
    <row r="771" spans="1:6">
      <c r="A771" s="8"/>
      <c r="B771" s="16"/>
      <c r="C771" s="16"/>
      <c r="D771" s="16"/>
      <c r="E771" s="16"/>
      <c r="F771" s="16"/>
    </row>
    <row r="772" spans="1:6">
      <c r="A772" s="8"/>
      <c r="B772" s="16"/>
      <c r="C772" s="16"/>
      <c r="D772" s="16"/>
      <c r="E772" s="16"/>
      <c r="F772" s="16"/>
    </row>
    <row r="773" spans="1:6">
      <c r="A773" s="8"/>
      <c r="B773" s="16"/>
      <c r="C773" s="16"/>
      <c r="D773" s="16"/>
      <c r="E773" s="16"/>
      <c r="F773" s="16"/>
    </row>
    <row r="774" spans="1:6">
      <c r="A774" s="8"/>
      <c r="B774" s="16"/>
      <c r="C774" s="16"/>
      <c r="D774" s="16"/>
      <c r="E774" s="16"/>
      <c r="F774" s="16"/>
    </row>
    <row r="775" spans="1:6">
      <c r="A775" s="8"/>
      <c r="B775" s="16"/>
      <c r="C775" s="16"/>
      <c r="D775" s="16"/>
      <c r="E775" s="16"/>
      <c r="F775" s="16"/>
    </row>
    <row r="776" spans="1:6">
      <c r="A776" s="8"/>
      <c r="B776" s="16"/>
      <c r="C776" s="16"/>
      <c r="D776" s="16"/>
      <c r="E776" s="16"/>
      <c r="F776" s="16"/>
    </row>
    <row r="777" spans="1:6">
      <c r="A777" s="8"/>
      <c r="B777" s="16"/>
      <c r="C777" s="16"/>
      <c r="D777" s="16"/>
      <c r="E777" s="16"/>
      <c r="F777" s="16"/>
    </row>
    <row r="778" spans="1:6">
      <c r="A778" s="8"/>
      <c r="B778" s="16"/>
      <c r="C778" s="16"/>
      <c r="D778" s="16"/>
      <c r="E778" s="16"/>
      <c r="F778" s="16"/>
    </row>
    <row r="779" spans="1:6">
      <c r="A779" s="8"/>
      <c r="B779" s="16"/>
      <c r="C779" s="16"/>
      <c r="D779" s="16"/>
      <c r="E779" s="16"/>
      <c r="F779" s="16"/>
    </row>
    <row r="780" spans="1:6">
      <c r="A780" s="8"/>
      <c r="B780" s="16"/>
      <c r="C780" s="16"/>
      <c r="D780" s="16"/>
      <c r="E780" s="16"/>
      <c r="F780" s="16"/>
    </row>
    <row r="781" spans="1:6">
      <c r="A781" s="8"/>
      <c r="B781" s="16"/>
      <c r="C781" s="16"/>
      <c r="D781" s="16"/>
      <c r="E781" s="16"/>
      <c r="F781" s="16"/>
    </row>
    <row r="782" spans="1:6">
      <c r="A782" s="8"/>
      <c r="B782" s="16"/>
      <c r="C782" s="16"/>
      <c r="D782" s="16"/>
      <c r="E782" s="16"/>
      <c r="F782" s="16"/>
    </row>
    <row r="783" spans="1:6">
      <c r="A783" s="8"/>
      <c r="B783" s="16"/>
      <c r="C783" s="16"/>
      <c r="D783" s="16"/>
      <c r="E783" s="16"/>
      <c r="F783" s="16"/>
    </row>
    <row r="784" spans="1:6">
      <c r="A784" s="8"/>
      <c r="B784" s="16"/>
      <c r="C784" s="16"/>
      <c r="D784" s="16"/>
      <c r="E784" s="16"/>
      <c r="F784" s="16"/>
    </row>
    <row r="785" spans="1:6">
      <c r="A785" s="8"/>
      <c r="B785" s="16"/>
      <c r="C785" s="16"/>
      <c r="D785" s="16"/>
      <c r="E785" s="16"/>
      <c r="F785" s="16"/>
    </row>
    <row r="786" spans="1:6">
      <c r="A786" s="8"/>
      <c r="B786" s="16"/>
      <c r="C786" s="16"/>
      <c r="D786" s="16"/>
      <c r="E786" s="16"/>
      <c r="F786" s="16"/>
    </row>
    <row r="787" spans="1:6">
      <c r="A787" s="8"/>
      <c r="B787" s="16"/>
      <c r="C787" s="16"/>
      <c r="D787" s="16"/>
      <c r="E787" s="16"/>
      <c r="F787" s="16"/>
    </row>
    <row r="788" spans="1:6">
      <c r="A788" s="8"/>
      <c r="B788" s="16"/>
      <c r="C788" s="16"/>
      <c r="D788" s="16"/>
      <c r="E788" s="16"/>
      <c r="F788" s="16"/>
    </row>
    <row r="789" spans="1:6">
      <c r="A789" s="8"/>
      <c r="B789" s="16"/>
      <c r="C789" s="16"/>
      <c r="D789" s="16"/>
      <c r="E789" s="16"/>
      <c r="F789" s="16"/>
    </row>
    <row r="790" spans="1:6">
      <c r="A790" s="8"/>
      <c r="B790" s="16"/>
      <c r="C790" s="16"/>
      <c r="D790" s="16"/>
      <c r="E790" s="16"/>
      <c r="F790" s="16"/>
    </row>
    <row r="791" spans="1:6">
      <c r="A791" s="8"/>
      <c r="B791" s="16"/>
      <c r="C791" s="16"/>
      <c r="D791" s="16"/>
      <c r="E791" s="16"/>
      <c r="F791" s="16"/>
    </row>
    <row r="792" spans="1:6">
      <c r="A792" s="8"/>
      <c r="B792" s="16"/>
      <c r="C792" s="16"/>
      <c r="D792" s="16"/>
      <c r="E792" s="16"/>
      <c r="F792" s="16"/>
    </row>
    <row r="793" spans="1:6">
      <c r="A793" s="8"/>
      <c r="B793" s="16"/>
      <c r="C793" s="16"/>
      <c r="D793" s="16"/>
      <c r="E793" s="16"/>
      <c r="F793" s="16"/>
    </row>
    <row r="794" spans="1:6">
      <c r="A794" s="8"/>
      <c r="B794" s="16"/>
      <c r="C794" s="16"/>
      <c r="D794" s="16"/>
      <c r="E794" s="16"/>
      <c r="F794" s="16"/>
    </row>
    <row r="795" spans="1:6">
      <c r="A795" s="8"/>
      <c r="B795" s="16"/>
      <c r="C795" s="16"/>
      <c r="D795" s="16"/>
      <c r="E795" s="16"/>
      <c r="F795" s="16"/>
    </row>
    <row r="796" spans="1:6">
      <c r="A796" s="8"/>
      <c r="B796" s="16"/>
      <c r="C796" s="16"/>
      <c r="D796" s="16"/>
      <c r="E796" s="16"/>
      <c r="F796" s="16"/>
    </row>
    <row r="797" spans="1:6">
      <c r="A797" s="8"/>
      <c r="B797" s="16"/>
      <c r="C797" s="16"/>
      <c r="D797" s="16"/>
      <c r="E797" s="16"/>
      <c r="F797" s="16"/>
    </row>
    <row r="798" spans="1:6">
      <c r="A798" s="8"/>
      <c r="B798" s="16"/>
      <c r="C798" s="16"/>
      <c r="D798" s="16"/>
      <c r="E798" s="16"/>
      <c r="F798" s="16"/>
    </row>
    <row r="799" spans="1:6">
      <c r="A799" s="8"/>
      <c r="B799" s="16"/>
      <c r="C799" s="16"/>
      <c r="D799" s="16"/>
      <c r="E799" s="16"/>
      <c r="F799" s="16"/>
    </row>
    <row r="800" spans="1:6">
      <c r="A800" s="8"/>
      <c r="B800" s="16"/>
      <c r="C800" s="16"/>
      <c r="D800" s="16"/>
      <c r="E800" s="16"/>
      <c r="F800" s="16"/>
    </row>
    <row r="801" spans="1:6">
      <c r="A801" s="8"/>
      <c r="B801" s="16"/>
      <c r="C801" s="16"/>
      <c r="D801" s="16"/>
      <c r="E801" s="16"/>
      <c r="F801" s="16"/>
    </row>
    <row r="802" spans="1:6">
      <c r="A802" s="8"/>
      <c r="B802" s="16"/>
      <c r="C802" s="16"/>
      <c r="D802" s="16"/>
      <c r="E802" s="16"/>
      <c r="F802" s="16"/>
    </row>
    <row r="803" spans="1:6">
      <c r="A803" s="8"/>
      <c r="B803" s="16"/>
      <c r="C803" s="16"/>
      <c r="D803" s="16"/>
      <c r="E803" s="16"/>
      <c r="F803" s="16"/>
    </row>
    <row r="804" spans="1:6">
      <c r="A804" s="8"/>
      <c r="B804" s="16"/>
      <c r="C804" s="16"/>
      <c r="D804" s="16"/>
      <c r="E804" s="16"/>
      <c r="F804" s="16"/>
    </row>
    <row r="805" spans="1:6">
      <c r="A805" s="8"/>
      <c r="B805" s="16"/>
      <c r="C805" s="16"/>
      <c r="D805" s="16"/>
      <c r="E805" s="16"/>
      <c r="F805" s="16"/>
    </row>
    <row r="806" spans="1:6">
      <c r="A806" s="8"/>
      <c r="B806" s="16"/>
      <c r="C806" s="16"/>
      <c r="D806" s="16"/>
      <c r="E806" s="16"/>
      <c r="F806" s="16"/>
    </row>
    <row r="807" spans="1:6">
      <c r="A807" s="8"/>
      <c r="B807" s="16"/>
      <c r="C807" s="16"/>
      <c r="D807" s="16"/>
      <c r="E807" s="16"/>
      <c r="F807" s="16"/>
    </row>
    <row r="808" spans="1:6">
      <c r="A808" s="8"/>
      <c r="B808" s="16"/>
      <c r="C808" s="16"/>
      <c r="D808" s="16"/>
      <c r="E808" s="16"/>
      <c r="F808" s="16"/>
    </row>
    <row r="809" spans="1:6">
      <c r="A809" s="8"/>
      <c r="B809" s="16"/>
      <c r="C809" s="16"/>
      <c r="D809" s="16"/>
      <c r="E809" s="16"/>
      <c r="F809" s="16"/>
    </row>
    <row r="810" spans="1:6">
      <c r="A810" s="8"/>
      <c r="B810" s="16"/>
      <c r="C810" s="16"/>
      <c r="D810" s="16"/>
      <c r="E810" s="16"/>
      <c r="F810" s="16"/>
    </row>
    <row r="811" spans="1:6">
      <c r="A811" s="8"/>
      <c r="B811" s="16"/>
      <c r="C811" s="16"/>
      <c r="D811" s="16"/>
      <c r="E811" s="16"/>
      <c r="F811" s="16"/>
    </row>
    <row r="812" spans="1:6">
      <c r="A812" s="8"/>
      <c r="B812" s="16"/>
      <c r="C812" s="16"/>
      <c r="D812" s="16"/>
      <c r="E812" s="16"/>
      <c r="F812" s="16"/>
    </row>
    <row r="813" spans="1:6">
      <c r="A813" s="8"/>
      <c r="B813" s="16"/>
      <c r="C813" s="16"/>
      <c r="D813" s="16"/>
      <c r="E813" s="16"/>
      <c r="F813" s="16"/>
    </row>
    <row r="814" spans="1:6">
      <c r="A814" s="8"/>
      <c r="B814" s="16"/>
      <c r="C814" s="16"/>
      <c r="D814" s="16"/>
      <c r="E814" s="16"/>
      <c r="F814" s="16"/>
    </row>
    <row r="815" spans="1:6">
      <c r="A815" s="8"/>
      <c r="B815" s="16"/>
      <c r="C815" s="16"/>
      <c r="D815" s="16"/>
      <c r="E815" s="16"/>
      <c r="F815" s="16"/>
    </row>
    <row r="816" spans="1:6">
      <c r="A816" s="8"/>
      <c r="B816" s="16"/>
      <c r="C816" s="16"/>
      <c r="D816" s="16"/>
      <c r="E816" s="16"/>
      <c r="F816" s="16"/>
    </row>
    <row r="817" spans="1:6">
      <c r="A817" s="8"/>
      <c r="B817" s="16"/>
      <c r="C817" s="16"/>
      <c r="D817" s="16"/>
      <c r="E817" s="16"/>
      <c r="F817" s="16"/>
    </row>
    <row r="818" spans="1:6">
      <c r="A818" s="8"/>
      <c r="B818" s="16"/>
      <c r="C818" s="16"/>
      <c r="D818" s="16"/>
      <c r="E818" s="16"/>
      <c r="F818" s="16"/>
    </row>
    <row r="819" spans="1:6">
      <c r="A819" s="8"/>
      <c r="B819" s="16"/>
      <c r="C819" s="16"/>
      <c r="D819" s="16"/>
      <c r="E819" s="16"/>
      <c r="F819" s="16"/>
    </row>
    <row r="820" spans="1:6">
      <c r="A820" s="8"/>
      <c r="B820" s="16"/>
      <c r="C820" s="16"/>
      <c r="D820" s="16"/>
      <c r="E820" s="16"/>
      <c r="F820" s="16"/>
    </row>
    <row r="821" spans="1:6">
      <c r="A821" s="8"/>
      <c r="B821" s="16"/>
      <c r="C821" s="16"/>
      <c r="D821" s="16"/>
      <c r="E821" s="16"/>
      <c r="F821" s="16"/>
    </row>
    <row r="822" spans="1:6">
      <c r="A822" s="8"/>
      <c r="B822" s="16"/>
      <c r="C822" s="16"/>
      <c r="D822" s="16"/>
      <c r="E822" s="16"/>
      <c r="F822" s="16"/>
    </row>
    <row r="823" spans="1:6">
      <c r="A823" s="8"/>
      <c r="B823" s="16"/>
      <c r="C823" s="16"/>
      <c r="D823" s="16"/>
      <c r="E823" s="16"/>
      <c r="F823" s="16"/>
    </row>
    <row r="824" spans="1:6">
      <c r="A824" s="8"/>
      <c r="B824" s="16"/>
      <c r="C824" s="16"/>
      <c r="D824" s="16"/>
      <c r="E824" s="16"/>
      <c r="F824" s="16"/>
    </row>
    <row r="825" spans="1:6">
      <c r="A825" s="8"/>
      <c r="B825" s="16"/>
      <c r="C825" s="16"/>
      <c r="D825" s="16"/>
      <c r="E825" s="16"/>
      <c r="F825" s="16"/>
    </row>
    <row r="826" spans="1:6">
      <c r="A826" s="8"/>
      <c r="B826" s="16"/>
      <c r="C826" s="16"/>
      <c r="D826" s="16"/>
      <c r="E826" s="16"/>
      <c r="F826" s="16"/>
    </row>
    <row r="827" spans="1:6">
      <c r="A827" s="8"/>
      <c r="B827" s="16"/>
      <c r="C827" s="16"/>
      <c r="D827" s="16"/>
      <c r="E827" s="16"/>
      <c r="F827" s="16"/>
    </row>
    <row r="828" spans="1:6">
      <c r="A828" s="8"/>
      <c r="B828" s="16"/>
      <c r="C828" s="16"/>
      <c r="D828" s="16"/>
      <c r="E828" s="16"/>
      <c r="F828" s="16"/>
    </row>
    <row r="829" spans="1:6">
      <c r="A829" s="8"/>
      <c r="B829" s="16"/>
      <c r="C829" s="16"/>
      <c r="D829" s="16"/>
      <c r="E829" s="16"/>
      <c r="F829" s="16"/>
    </row>
    <row r="830" spans="1:6">
      <c r="A830" s="8"/>
      <c r="B830" s="16"/>
      <c r="C830" s="16"/>
      <c r="D830" s="16"/>
      <c r="E830" s="16"/>
      <c r="F830" s="16"/>
    </row>
    <row r="831" spans="1:6">
      <c r="A831" s="8"/>
      <c r="B831" s="16"/>
      <c r="C831" s="16"/>
      <c r="D831" s="16"/>
      <c r="E831" s="16"/>
      <c r="F831" s="16"/>
    </row>
    <row r="832" spans="1:6">
      <c r="A832" s="8"/>
      <c r="B832" s="16"/>
      <c r="C832" s="16"/>
      <c r="D832" s="16"/>
      <c r="E832" s="16"/>
      <c r="F832" s="16"/>
    </row>
    <row r="833" spans="1:6">
      <c r="A833" s="8"/>
      <c r="B833" s="16"/>
      <c r="C833" s="16"/>
      <c r="D833" s="16"/>
      <c r="E833" s="16"/>
      <c r="F833" s="16"/>
    </row>
    <row r="834" spans="1:6">
      <c r="A834" s="8"/>
      <c r="B834" s="16"/>
      <c r="C834" s="16"/>
      <c r="D834" s="16"/>
      <c r="E834" s="16"/>
      <c r="F834" s="16"/>
    </row>
    <row r="835" spans="1:6">
      <c r="A835" s="8"/>
      <c r="B835" s="16"/>
      <c r="C835" s="16"/>
      <c r="D835" s="16"/>
      <c r="E835" s="16"/>
      <c r="F835" s="16"/>
    </row>
    <row r="836" spans="1:6">
      <c r="A836" s="8"/>
      <c r="B836" s="16"/>
      <c r="C836" s="16"/>
      <c r="D836" s="16"/>
      <c r="E836" s="16"/>
      <c r="F836" s="16"/>
    </row>
    <row r="837" spans="1:6">
      <c r="A837" s="8"/>
      <c r="B837" s="16"/>
      <c r="C837" s="16"/>
      <c r="D837" s="16"/>
      <c r="E837" s="16"/>
      <c r="F837" s="16"/>
    </row>
    <row r="838" spans="1:6">
      <c r="A838" s="8"/>
      <c r="B838" s="16"/>
      <c r="C838" s="16"/>
      <c r="D838" s="16"/>
      <c r="E838" s="16"/>
      <c r="F838" s="16"/>
    </row>
    <row r="839" spans="1:6">
      <c r="A839" s="8"/>
      <c r="B839" s="16"/>
      <c r="C839" s="16"/>
      <c r="D839" s="16"/>
      <c r="E839" s="16"/>
      <c r="F839" s="16"/>
    </row>
    <row r="840" spans="1:6">
      <c r="A840" s="8"/>
      <c r="B840" s="16"/>
      <c r="C840" s="16"/>
      <c r="D840" s="16"/>
      <c r="E840" s="16"/>
      <c r="F840" s="16"/>
    </row>
    <row r="841" spans="1:6">
      <c r="A841" s="8"/>
      <c r="B841" s="16"/>
      <c r="C841" s="16"/>
      <c r="D841" s="16"/>
      <c r="E841" s="16"/>
      <c r="F841" s="16"/>
    </row>
    <row r="842" spans="1:6">
      <c r="A842" s="8"/>
      <c r="B842" s="16"/>
      <c r="C842" s="16"/>
      <c r="D842" s="16"/>
      <c r="E842" s="16"/>
      <c r="F842" s="16"/>
    </row>
    <row r="843" spans="1:6">
      <c r="A843" s="8"/>
      <c r="B843" s="16"/>
      <c r="C843" s="16"/>
      <c r="D843" s="16"/>
      <c r="E843" s="16"/>
      <c r="F843" s="16"/>
    </row>
    <row r="844" spans="1:6">
      <c r="A844" s="8"/>
      <c r="B844" s="16"/>
      <c r="C844" s="16"/>
      <c r="D844" s="16"/>
      <c r="E844" s="16"/>
      <c r="F844" s="16"/>
    </row>
    <row r="845" spans="1:6">
      <c r="A845" s="8"/>
      <c r="B845" s="16"/>
      <c r="C845" s="16"/>
      <c r="D845" s="16"/>
      <c r="E845" s="16"/>
      <c r="F845" s="16"/>
    </row>
    <row r="846" spans="1:6">
      <c r="A846" s="8"/>
      <c r="B846" s="16"/>
      <c r="C846" s="16"/>
      <c r="D846" s="16"/>
      <c r="E846" s="16"/>
      <c r="F846" s="16"/>
    </row>
    <row r="847" spans="1:6">
      <c r="A847" s="8"/>
      <c r="B847" s="16"/>
      <c r="C847" s="16"/>
      <c r="D847" s="16"/>
      <c r="E847" s="16"/>
      <c r="F847" s="16"/>
    </row>
    <row r="848" spans="1:6">
      <c r="A848" s="8"/>
      <c r="B848" s="16"/>
      <c r="C848" s="16"/>
      <c r="D848" s="16"/>
      <c r="E848" s="16"/>
      <c r="F848" s="16"/>
    </row>
    <row r="849" spans="1:6">
      <c r="A849" s="8"/>
      <c r="B849" s="16"/>
      <c r="C849" s="16"/>
      <c r="D849" s="16"/>
      <c r="E849" s="16"/>
      <c r="F849" s="16"/>
    </row>
    <row r="850" spans="1:6">
      <c r="A850" s="8"/>
      <c r="B850" s="16"/>
      <c r="C850" s="16"/>
      <c r="D850" s="16"/>
      <c r="E850" s="16"/>
      <c r="F850" s="16"/>
    </row>
    <row r="851" spans="1:6">
      <c r="A851" s="8"/>
      <c r="B851" s="16"/>
      <c r="C851" s="16"/>
      <c r="D851" s="16"/>
      <c r="E851" s="16"/>
      <c r="F851" s="16"/>
    </row>
    <row r="852" spans="1:6">
      <c r="A852" s="8"/>
      <c r="B852" s="16"/>
      <c r="C852" s="16"/>
      <c r="D852" s="16"/>
      <c r="E852" s="16"/>
      <c r="F852" s="16"/>
    </row>
    <row r="853" spans="1:6">
      <c r="A853" s="8"/>
      <c r="B853" s="16"/>
      <c r="C853" s="16"/>
      <c r="D853" s="16"/>
      <c r="E853" s="16"/>
      <c r="F853" s="16"/>
    </row>
    <row r="854" spans="1:6">
      <c r="A854" s="8"/>
      <c r="B854" s="16"/>
      <c r="C854" s="16"/>
      <c r="D854" s="16"/>
      <c r="E854" s="16"/>
      <c r="F854" s="16"/>
    </row>
    <row r="855" spans="1:6">
      <c r="A855" s="8"/>
      <c r="B855" s="16"/>
      <c r="C855" s="16"/>
      <c r="D855" s="16"/>
      <c r="E855" s="16"/>
      <c r="F855" s="16"/>
    </row>
    <row r="856" spans="1:6">
      <c r="A856" s="8"/>
      <c r="B856" s="16"/>
      <c r="C856" s="16"/>
      <c r="D856" s="16"/>
      <c r="E856" s="16"/>
      <c r="F856" s="16"/>
    </row>
    <row r="857" spans="1:6">
      <c r="A857" s="8"/>
      <c r="B857" s="16"/>
      <c r="C857" s="16"/>
      <c r="D857" s="16"/>
      <c r="E857" s="16"/>
      <c r="F857" s="16"/>
    </row>
    <row r="858" spans="1:6">
      <c r="A858" s="8"/>
      <c r="B858" s="16"/>
      <c r="C858" s="16"/>
      <c r="D858" s="16"/>
      <c r="E858" s="16"/>
      <c r="F858" s="16"/>
    </row>
    <row r="859" spans="1:6">
      <c r="A859" s="8"/>
      <c r="B859" s="16"/>
      <c r="C859" s="16"/>
      <c r="D859" s="16"/>
      <c r="E859" s="16"/>
      <c r="F859" s="16"/>
    </row>
    <row r="860" spans="1:6">
      <c r="A860" s="8"/>
      <c r="B860" s="16"/>
      <c r="C860" s="16"/>
      <c r="D860" s="16"/>
      <c r="E860" s="16"/>
      <c r="F860" s="16"/>
    </row>
    <row r="861" spans="1:6">
      <c r="A861" s="8"/>
      <c r="B861" s="16"/>
      <c r="C861" s="16"/>
      <c r="D861" s="16"/>
      <c r="E861" s="16"/>
      <c r="F861" s="16"/>
    </row>
    <row r="862" spans="1:6">
      <c r="A862" s="8"/>
      <c r="B862" s="16"/>
      <c r="C862" s="16"/>
      <c r="D862" s="16"/>
      <c r="E862" s="16"/>
      <c r="F862" s="16"/>
    </row>
    <row r="863" spans="1:6">
      <c r="A863" s="8"/>
      <c r="B863" s="16"/>
      <c r="C863" s="16"/>
      <c r="D863" s="16"/>
      <c r="E863" s="16"/>
      <c r="F863" s="16"/>
    </row>
    <row r="864" spans="1:6">
      <c r="A864" s="8"/>
      <c r="B864" s="16"/>
      <c r="C864" s="16"/>
      <c r="D864" s="16"/>
      <c r="E864" s="16"/>
      <c r="F864" s="16"/>
    </row>
    <row r="865" spans="1:6">
      <c r="A865" s="8"/>
      <c r="B865" s="16"/>
      <c r="C865" s="16"/>
      <c r="D865" s="16"/>
      <c r="E865" s="16"/>
      <c r="F865" s="16"/>
    </row>
    <row r="866" spans="1:6">
      <c r="A866" s="8"/>
      <c r="B866" s="16"/>
      <c r="C866" s="16"/>
      <c r="D866" s="16"/>
      <c r="E866" s="16"/>
      <c r="F866" s="16"/>
    </row>
    <row r="867" spans="1:6">
      <c r="A867" s="8"/>
      <c r="B867" s="16"/>
      <c r="C867" s="16"/>
      <c r="D867" s="16"/>
      <c r="E867" s="16"/>
      <c r="F867" s="16"/>
    </row>
    <row r="868" spans="1:6">
      <c r="A868" s="8"/>
      <c r="B868" s="16"/>
      <c r="C868" s="16"/>
      <c r="D868" s="16"/>
      <c r="E868" s="16"/>
      <c r="F868" s="16"/>
    </row>
    <row r="869" spans="1:6">
      <c r="A869" s="8"/>
      <c r="B869" s="16"/>
      <c r="C869" s="16"/>
      <c r="D869" s="16"/>
      <c r="E869" s="16"/>
      <c r="F869" s="16"/>
    </row>
    <row r="870" spans="1:6">
      <c r="A870" s="8"/>
      <c r="B870" s="16"/>
      <c r="C870" s="16"/>
      <c r="D870" s="16"/>
      <c r="E870" s="16"/>
      <c r="F870" s="16"/>
    </row>
    <row r="871" spans="1:6">
      <c r="A871" s="8"/>
      <c r="B871" s="16"/>
      <c r="C871" s="16"/>
      <c r="D871" s="16"/>
      <c r="E871" s="16"/>
      <c r="F871" s="16"/>
    </row>
    <row r="872" spans="1:6">
      <c r="A872" s="8"/>
      <c r="B872" s="16"/>
      <c r="C872" s="16"/>
      <c r="D872" s="16"/>
      <c r="E872" s="16"/>
      <c r="F872" s="16"/>
    </row>
    <row r="873" spans="1:6">
      <c r="A873" s="8"/>
      <c r="B873" s="16"/>
      <c r="C873" s="16"/>
      <c r="D873" s="16"/>
      <c r="E873" s="16"/>
      <c r="F873" s="16"/>
    </row>
    <row r="874" spans="1:6">
      <c r="A874" s="8"/>
      <c r="B874" s="16"/>
      <c r="C874" s="16"/>
      <c r="D874" s="16"/>
      <c r="E874" s="16"/>
      <c r="F874" s="16"/>
    </row>
    <row r="875" spans="1:6">
      <c r="A875" s="8"/>
      <c r="B875" s="16"/>
      <c r="C875" s="16"/>
      <c r="D875" s="16"/>
      <c r="E875" s="16"/>
      <c r="F875" s="16"/>
    </row>
    <row r="876" spans="1:6">
      <c r="A876" s="8"/>
      <c r="B876" s="16"/>
      <c r="C876" s="16"/>
      <c r="D876" s="16"/>
      <c r="E876" s="16"/>
      <c r="F876" s="16"/>
    </row>
    <row r="877" spans="1:6">
      <c r="A877" s="8"/>
      <c r="B877" s="16"/>
      <c r="C877" s="16"/>
      <c r="D877" s="16"/>
      <c r="E877" s="16"/>
      <c r="F877" s="16"/>
    </row>
    <row r="878" spans="1:6">
      <c r="A878" s="8"/>
      <c r="B878" s="16"/>
      <c r="C878" s="16"/>
      <c r="D878" s="16"/>
      <c r="E878" s="16"/>
      <c r="F878" s="16"/>
    </row>
    <row r="879" spans="1:6">
      <c r="A879" s="8"/>
      <c r="B879" s="16"/>
      <c r="C879" s="16"/>
      <c r="D879" s="16"/>
      <c r="E879" s="16"/>
      <c r="F879" s="16"/>
    </row>
    <row r="880" spans="1:6">
      <c r="A880" s="8"/>
      <c r="B880" s="16"/>
      <c r="C880" s="16"/>
      <c r="D880" s="16"/>
      <c r="E880" s="16"/>
      <c r="F880" s="16"/>
    </row>
    <row r="881" spans="1:6">
      <c r="A881" s="8"/>
      <c r="B881" s="16"/>
      <c r="C881" s="16"/>
      <c r="D881" s="16"/>
      <c r="E881" s="16"/>
      <c r="F881" s="16"/>
    </row>
    <row r="882" spans="1:6">
      <c r="A882" s="8"/>
      <c r="B882" s="16"/>
      <c r="C882" s="16"/>
      <c r="D882" s="16"/>
      <c r="E882" s="16"/>
      <c r="F882" s="16"/>
    </row>
    <row r="883" spans="1:6">
      <c r="A883" s="8"/>
      <c r="B883" s="16"/>
      <c r="C883" s="16"/>
      <c r="D883" s="16"/>
      <c r="E883" s="16"/>
      <c r="F883" s="16"/>
    </row>
    <row r="884" spans="1:6">
      <c r="A884" s="8"/>
      <c r="B884" s="16"/>
      <c r="C884" s="16"/>
      <c r="D884" s="16"/>
      <c r="E884" s="16"/>
      <c r="F884" s="16"/>
    </row>
    <row r="885" spans="1:6">
      <c r="A885" s="8"/>
      <c r="B885" s="16"/>
      <c r="C885" s="16"/>
      <c r="D885" s="16"/>
      <c r="E885" s="16"/>
      <c r="F885" s="16"/>
    </row>
    <row r="886" spans="1:6">
      <c r="A886" s="8"/>
      <c r="B886" s="16"/>
      <c r="C886" s="16"/>
      <c r="D886" s="16"/>
      <c r="E886" s="16"/>
      <c r="F886" s="16"/>
    </row>
    <row r="887" spans="1:6">
      <c r="A887" s="8"/>
      <c r="B887" s="16"/>
      <c r="C887" s="16"/>
      <c r="D887" s="16"/>
      <c r="E887" s="16"/>
      <c r="F887" s="16"/>
    </row>
    <row r="888" spans="1:6">
      <c r="A888" s="8"/>
      <c r="B888" s="16"/>
      <c r="C888" s="16"/>
      <c r="D888" s="16"/>
      <c r="E888" s="16"/>
      <c r="F888" s="16"/>
    </row>
    <row r="889" spans="1:6">
      <c r="A889" s="8"/>
      <c r="B889" s="16"/>
      <c r="C889" s="16"/>
      <c r="D889" s="16"/>
      <c r="E889" s="16"/>
      <c r="F889" s="16"/>
    </row>
    <row r="890" spans="1:6">
      <c r="A890" s="8"/>
      <c r="B890" s="16"/>
      <c r="C890" s="16"/>
      <c r="D890" s="16"/>
      <c r="E890" s="16"/>
      <c r="F890" s="16"/>
    </row>
    <row r="891" spans="1:6">
      <c r="A891" s="8"/>
      <c r="B891" s="16"/>
      <c r="C891" s="16"/>
      <c r="D891" s="16"/>
      <c r="E891" s="16"/>
      <c r="F891" s="16"/>
    </row>
    <row r="892" spans="1:6">
      <c r="A892" s="8"/>
      <c r="B892" s="16"/>
      <c r="C892" s="16"/>
      <c r="D892" s="16"/>
      <c r="E892" s="16"/>
      <c r="F892" s="16"/>
    </row>
    <row r="893" spans="1:6">
      <c r="A893" s="8"/>
      <c r="B893" s="16"/>
      <c r="C893" s="16"/>
      <c r="D893" s="16"/>
      <c r="E893" s="16"/>
      <c r="F893" s="16"/>
    </row>
    <row r="894" spans="1:6">
      <c r="A894" s="8"/>
      <c r="B894" s="16"/>
      <c r="C894" s="16"/>
      <c r="D894" s="16"/>
      <c r="E894" s="16"/>
      <c r="F894" s="16"/>
    </row>
    <row r="895" spans="1:6">
      <c r="A895" s="8"/>
      <c r="B895" s="16"/>
      <c r="C895" s="16"/>
      <c r="D895" s="16"/>
      <c r="E895" s="16"/>
      <c r="F895" s="16"/>
    </row>
    <row r="896" spans="1:6">
      <c r="A896" s="8"/>
      <c r="B896" s="16"/>
      <c r="C896" s="16"/>
      <c r="D896" s="16"/>
      <c r="E896" s="16"/>
      <c r="F896" s="16"/>
    </row>
    <row r="897" spans="1:6">
      <c r="A897" s="8"/>
      <c r="B897" s="16"/>
      <c r="C897" s="16"/>
      <c r="D897" s="16"/>
      <c r="E897" s="16"/>
      <c r="F897" s="16"/>
    </row>
    <row r="898" spans="1:6">
      <c r="A898" s="8"/>
      <c r="B898" s="16"/>
      <c r="C898" s="16"/>
      <c r="D898" s="16"/>
      <c r="E898" s="16"/>
      <c r="F898" s="16"/>
    </row>
    <row r="899" spans="1:6">
      <c r="A899" s="8"/>
      <c r="B899" s="16"/>
      <c r="C899" s="16"/>
      <c r="D899" s="16"/>
      <c r="E899" s="16"/>
      <c r="F899" s="16"/>
    </row>
    <row r="900" spans="1:6">
      <c r="A900" s="8"/>
      <c r="B900" s="16"/>
      <c r="C900" s="16"/>
      <c r="D900" s="16"/>
      <c r="E900" s="16"/>
      <c r="F900" s="16"/>
    </row>
    <row r="901" spans="1:6">
      <c r="A901" s="8"/>
      <c r="B901" s="16"/>
      <c r="C901" s="16"/>
      <c r="D901" s="16"/>
      <c r="E901" s="16"/>
      <c r="F901" s="16"/>
    </row>
    <row r="902" spans="1:6">
      <c r="A902" s="8"/>
      <c r="B902" s="16"/>
      <c r="C902" s="16"/>
      <c r="D902" s="16"/>
      <c r="E902" s="16"/>
      <c r="F902" s="16"/>
    </row>
    <row r="903" spans="1:6">
      <c r="A903" s="8"/>
      <c r="B903" s="16"/>
      <c r="C903" s="16"/>
      <c r="D903" s="16"/>
      <c r="E903" s="16"/>
      <c r="F903" s="16"/>
    </row>
    <row r="904" spans="1:6">
      <c r="A904" s="8"/>
      <c r="B904" s="16"/>
      <c r="C904" s="16"/>
      <c r="D904" s="16"/>
      <c r="E904" s="16"/>
      <c r="F904" s="16"/>
    </row>
    <row r="905" spans="1:6">
      <c r="A905" s="8"/>
      <c r="B905" s="16"/>
      <c r="C905" s="16"/>
      <c r="D905" s="16"/>
      <c r="E905" s="16"/>
      <c r="F905" s="16"/>
    </row>
    <row r="906" spans="1:6">
      <c r="A906" s="8"/>
      <c r="B906" s="16"/>
      <c r="C906" s="16"/>
      <c r="D906" s="16"/>
      <c r="E906" s="16"/>
      <c r="F906" s="16"/>
    </row>
    <row r="907" spans="1:6">
      <c r="A907" s="8"/>
      <c r="B907" s="16"/>
      <c r="C907" s="16"/>
      <c r="D907" s="16"/>
      <c r="E907" s="16"/>
      <c r="F907" s="16"/>
    </row>
    <row r="908" spans="1:6">
      <c r="A908" s="8"/>
      <c r="B908" s="16"/>
      <c r="C908" s="16"/>
      <c r="D908" s="16"/>
      <c r="E908" s="16"/>
      <c r="F908" s="16"/>
    </row>
    <row r="909" spans="1:6">
      <c r="A909" s="8"/>
      <c r="B909" s="16"/>
      <c r="C909" s="16"/>
      <c r="D909" s="16"/>
      <c r="E909" s="16"/>
      <c r="F909" s="16"/>
    </row>
    <row r="910" spans="1:6">
      <c r="A910" s="8"/>
      <c r="B910" s="16"/>
      <c r="C910" s="16"/>
      <c r="D910" s="16"/>
      <c r="E910" s="16"/>
      <c r="F910" s="16"/>
    </row>
    <row r="911" spans="1:6">
      <c r="A911" s="8"/>
      <c r="B911" s="16"/>
      <c r="C911" s="16"/>
      <c r="D911" s="16"/>
      <c r="E911" s="16"/>
      <c r="F911" s="16"/>
    </row>
    <row r="912" spans="1:6">
      <c r="A912" s="8"/>
      <c r="B912" s="16"/>
      <c r="C912" s="16"/>
      <c r="D912" s="16"/>
      <c r="E912" s="16"/>
      <c r="F912" s="16"/>
    </row>
    <row r="913" spans="1:6">
      <c r="A913" s="8"/>
      <c r="B913" s="16"/>
      <c r="C913" s="16"/>
      <c r="D913" s="16"/>
      <c r="E913" s="16"/>
      <c r="F913" s="16"/>
    </row>
    <row r="914" spans="1:6">
      <c r="A914" s="8"/>
      <c r="B914" s="16"/>
      <c r="C914" s="16"/>
      <c r="D914" s="16"/>
      <c r="E914" s="16"/>
      <c r="F914" s="16"/>
    </row>
    <row r="915" spans="1:6">
      <c r="A915" s="8"/>
      <c r="B915" s="16"/>
      <c r="C915" s="16"/>
      <c r="D915" s="16"/>
      <c r="E915" s="16"/>
      <c r="F915" s="16"/>
    </row>
    <row r="916" spans="1:6">
      <c r="A916" s="8"/>
      <c r="B916" s="16"/>
      <c r="C916" s="16"/>
      <c r="D916" s="16"/>
      <c r="E916" s="16"/>
      <c r="F916" s="16"/>
    </row>
    <row r="917" spans="1:6">
      <c r="A917" s="8"/>
      <c r="B917" s="16"/>
      <c r="C917" s="16"/>
      <c r="D917" s="16"/>
      <c r="E917" s="16"/>
      <c r="F917" s="16"/>
    </row>
    <row r="918" spans="1:6">
      <c r="A918" s="8"/>
      <c r="B918" s="16"/>
      <c r="C918" s="16"/>
      <c r="D918" s="16"/>
      <c r="E918" s="16"/>
      <c r="F918" s="16"/>
    </row>
    <row r="919" spans="1:6">
      <c r="A919" s="8"/>
      <c r="B919" s="16"/>
      <c r="C919" s="16"/>
      <c r="D919" s="16"/>
      <c r="E919" s="16"/>
      <c r="F919" s="16"/>
    </row>
    <row r="920" spans="1:6">
      <c r="A920" s="8"/>
      <c r="B920" s="16"/>
      <c r="C920" s="16"/>
      <c r="D920" s="16"/>
      <c r="E920" s="16"/>
      <c r="F920" s="16"/>
    </row>
    <row r="921" spans="1:6">
      <c r="A921" s="8"/>
      <c r="B921" s="16"/>
      <c r="C921" s="16"/>
      <c r="D921" s="16"/>
      <c r="E921" s="16"/>
      <c r="F921" s="16"/>
    </row>
    <row r="922" spans="1:6">
      <c r="A922" s="8"/>
      <c r="B922" s="16"/>
      <c r="C922" s="16"/>
      <c r="D922" s="16"/>
      <c r="E922" s="16"/>
      <c r="F922" s="16"/>
    </row>
    <row r="923" spans="1:6">
      <c r="A923" s="8"/>
      <c r="B923" s="16"/>
      <c r="C923" s="16"/>
      <c r="D923" s="16"/>
      <c r="E923" s="16"/>
      <c r="F923" s="16"/>
    </row>
    <row r="924" spans="1:6">
      <c r="A924" s="8"/>
      <c r="B924" s="16"/>
      <c r="C924" s="16"/>
      <c r="D924" s="16"/>
      <c r="E924" s="16"/>
      <c r="F924" s="16"/>
    </row>
    <row r="925" spans="1:6">
      <c r="A925" s="8"/>
      <c r="B925" s="16"/>
      <c r="C925" s="16"/>
      <c r="D925" s="16"/>
      <c r="E925" s="16"/>
      <c r="F925" s="16"/>
    </row>
    <row r="926" spans="1:6">
      <c r="A926" s="8"/>
      <c r="B926" s="16"/>
      <c r="C926" s="16"/>
      <c r="D926" s="16"/>
      <c r="E926" s="16"/>
      <c r="F926" s="16"/>
    </row>
    <row r="927" spans="1:6">
      <c r="A927" s="8"/>
      <c r="B927" s="16"/>
      <c r="C927" s="16"/>
      <c r="D927" s="16"/>
      <c r="E927" s="16"/>
      <c r="F927" s="16"/>
    </row>
    <row r="928" spans="1:6">
      <c r="A928" s="8"/>
      <c r="B928" s="16"/>
      <c r="C928" s="16"/>
      <c r="D928" s="16"/>
      <c r="E928" s="16"/>
      <c r="F928" s="16"/>
    </row>
    <row r="929" spans="1:6">
      <c r="A929" s="8"/>
      <c r="B929" s="16"/>
      <c r="C929" s="16"/>
      <c r="D929" s="16"/>
      <c r="E929" s="16"/>
      <c r="F929" s="16"/>
    </row>
    <row r="930" spans="1:6">
      <c r="A930" s="8"/>
      <c r="B930" s="16"/>
      <c r="C930" s="16"/>
      <c r="D930" s="16"/>
      <c r="E930" s="16"/>
      <c r="F930" s="16"/>
    </row>
    <row r="931" spans="1:6">
      <c r="A931" s="8"/>
      <c r="B931" s="16"/>
      <c r="C931" s="16"/>
      <c r="D931" s="16"/>
      <c r="E931" s="16"/>
      <c r="F931" s="16"/>
    </row>
    <row r="932" spans="1:6">
      <c r="A932" s="8"/>
      <c r="B932" s="16"/>
      <c r="C932" s="16"/>
      <c r="D932" s="16"/>
      <c r="E932" s="16"/>
      <c r="F932" s="16"/>
    </row>
    <row r="933" spans="1:6">
      <c r="A933" s="8"/>
      <c r="B933" s="16"/>
      <c r="C933" s="16"/>
      <c r="D933" s="16"/>
      <c r="E933" s="16"/>
      <c r="F933" s="16"/>
    </row>
    <row r="934" spans="1:6">
      <c r="A934" s="8"/>
      <c r="B934" s="16"/>
      <c r="C934" s="16"/>
      <c r="D934" s="16"/>
      <c r="E934" s="16"/>
      <c r="F934" s="16"/>
    </row>
    <row r="935" spans="1:6">
      <c r="A935" s="8"/>
      <c r="B935" s="16"/>
      <c r="C935" s="16"/>
      <c r="D935" s="16"/>
      <c r="E935" s="16"/>
      <c r="F935" s="16"/>
    </row>
    <row r="936" spans="1:6">
      <c r="A936" s="8"/>
      <c r="B936" s="16"/>
      <c r="C936" s="16"/>
      <c r="D936" s="16"/>
      <c r="E936" s="16"/>
      <c r="F936" s="16"/>
    </row>
    <row r="937" spans="1:6">
      <c r="A937" s="8"/>
      <c r="B937" s="16"/>
      <c r="C937" s="16"/>
      <c r="D937" s="16"/>
      <c r="E937" s="16"/>
      <c r="F937" s="16"/>
    </row>
    <row r="938" spans="1:6">
      <c r="A938" s="8"/>
      <c r="B938" s="16"/>
      <c r="C938" s="16"/>
      <c r="D938" s="16"/>
      <c r="E938" s="16"/>
      <c r="F938" s="16"/>
    </row>
    <row r="939" spans="1:6">
      <c r="A939" s="8"/>
      <c r="B939" s="16"/>
      <c r="C939" s="16"/>
      <c r="D939" s="16"/>
      <c r="E939" s="16"/>
      <c r="F939" s="16"/>
    </row>
    <row r="940" spans="1:6">
      <c r="A940" s="8"/>
      <c r="B940" s="16"/>
      <c r="C940" s="16"/>
      <c r="D940" s="16"/>
      <c r="E940" s="16"/>
      <c r="F940" s="16"/>
    </row>
    <row r="941" spans="1:6">
      <c r="A941" s="8"/>
      <c r="B941" s="16"/>
      <c r="C941" s="16"/>
      <c r="D941" s="16"/>
      <c r="E941" s="16"/>
      <c r="F941" s="16"/>
    </row>
    <row r="942" spans="1:6">
      <c r="A942" s="8"/>
      <c r="B942" s="16"/>
      <c r="C942" s="16"/>
      <c r="D942" s="16"/>
      <c r="E942" s="16"/>
      <c r="F942" s="16"/>
    </row>
    <row r="943" spans="1:6">
      <c r="A943" s="8"/>
      <c r="B943" s="16"/>
      <c r="C943" s="16"/>
      <c r="D943" s="16"/>
      <c r="E943" s="16"/>
      <c r="F943" s="16"/>
    </row>
    <row r="944" spans="1:6">
      <c r="A944" s="8"/>
      <c r="B944" s="16"/>
      <c r="C944" s="16"/>
      <c r="D944" s="16"/>
      <c r="E944" s="16"/>
      <c r="F944" s="16"/>
    </row>
    <row r="945" spans="1:6">
      <c r="A945" s="8"/>
      <c r="B945" s="16"/>
      <c r="C945" s="16"/>
      <c r="D945" s="16"/>
      <c r="E945" s="16"/>
      <c r="F945" s="16"/>
    </row>
    <row r="946" spans="1:6">
      <c r="A946" s="8"/>
      <c r="B946" s="16"/>
      <c r="C946" s="16"/>
      <c r="D946" s="16"/>
      <c r="E946" s="16"/>
      <c r="F946" s="16"/>
    </row>
    <row r="947" spans="1:6">
      <c r="A947" s="8"/>
      <c r="B947" s="16"/>
      <c r="C947" s="16"/>
      <c r="D947" s="16"/>
      <c r="E947" s="16"/>
      <c r="F947" s="16"/>
    </row>
    <row r="948" spans="1:6">
      <c r="A948" s="8"/>
      <c r="B948" s="16"/>
      <c r="C948" s="16"/>
      <c r="D948" s="16"/>
      <c r="E948" s="16"/>
      <c r="F948" s="16"/>
    </row>
    <row r="949" spans="1:6">
      <c r="A949" s="8"/>
      <c r="B949" s="16"/>
      <c r="C949" s="16"/>
      <c r="D949" s="16"/>
      <c r="E949" s="16"/>
      <c r="F949" s="16"/>
    </row>
    <row r="950" spans="1:6">
      <c r="A950" s="8"/>
      <c r="B950" s="16"/>
      <c r="C950" s="16"/>
      <c r="D950" s="16"/>
      <c r="E950" s="16"/>
      <c r="F950" s="16"/>
    </row>
    <row r="951" spans="1:6">
      <c r="A951" s="8"/>
      <c r="B951" s="16"/>
      <c r="C951" s="16"/>
      <c r="D951" s="16"/>
      <c r="E951" s="16"/>
      <c r="F951" s="16"/>
    </row>
    <row r="952" spans="1:6">
      <c r="A952" s="8"/>
      <c r="B952" s="16"/>
      <c r="C952" s="16"/>
      <c r="D952" s="16"/>
      <c r="E952" s="16"/>
      <c r="F952" s="16"/>
    </row>
    <row r="953" spans="1:6">
      <c r="A953" s="8"/>
      <c r="B953" s="16"/>
      <c r="C953" s="16"/>
      <c r="D953" s="16"/>
      <c r="E953" s="16"/>
      <c r="F953" s="16"/>
    </row>
    <row r="954" spans="1:6">
      <c r="A954" s="8"/>
      <c r="B954" s="16"/>
      <c r="C954" s="16"/>
      <c r="D954" s="16"/>
      <c r="E954" s="16"/>
      <c r="F954" s="16"/>
    </row>
    <row r="955" spans="1:6">
      <c r="A955" s="8"/>
      <c r="B955" s="16"/>
      <c r="C955" s="16"/>
      <c r="D955" s="16"/>
      <c r="E955" s="16"/>
      <c r="F955" s="16"/>
    </row>
    <row r="956" spans="1:6">
      <c r="A956" s="8"/>
      <c r="B956" s="16"/>
      <c r="C956" s="16"/>
      <c r="D956" s="16"/>
      <c r="E956" s="16"/>
      <c r="F956" s="16"/>
    </row>
    <row r="957" spans="1:6">
      <c r="A957" s="8"/>
      <c r="B957" s="16"/>
      <c r="C957" s="16"/>
      <c r="D957" s="16"/>
      <c r="E957" s="16"/>
      <c r="F957" s="16"/>
    </row>
    <row r="958" spans="1:6">
      <c r="A958" s="8"/>
      <c r="B958" s="16"/>
      <c r="C958" s="16"/>
      <c r="D958" s="16"/>
      <c r="E958" s="16"/>
      <c r="F958" s="16"/>
    </row>
    <row r="959" spans="1:6">
      <c r="A959" s="8"/>
      <c r="B959" s="16"/>
      <c r="C959" s="16"/>
      <c r="D959" s="16"/>
      <c r="E959" s="16"/>
      <c r="F959" s="16"/>
    </row>
    <row r="960" spans="1:6">
      <c r="A960" s="8"/>
      <c r="B960" s="16"/>
      <c r="C960" s="16"/>
      <c r="D960" s="16"/>
      <c r="E960" s="16"/>
      <c r="F960" s="16"/>
    </row>
    <row r="961" spans="1:6">
      <c r="A961" s="8"/>
      <c r="B961" s="16"/>
      <c r="C961" s="16"/>
      <c r="D961" s="16"/>
      <c r="E961" s="16"/>
      <c r="F961" s="16"/>
    </row>
    <row r="962" spans="1:6">
      <c r="A962" s="8"/>
      <c r="B962" s="16"/>
      <c r="C962" s="16"/>
      <c r="D962" s="16"/>
      <c r="E962" s="16"/>
      <c r="F962" s="16"/>
    </row>
    <row r="963" spans="1:6">
      <c r="A963" s="8"/>
      <c r="B963" s="16"/>
      <c r="C963" s="16"/>
      <c r="D963" s="16"/>
      <c r="E963" s="16"/>
      <c r="F963" s="16"/>
    </row>
    <row r="964" spans="1:6">
      <c r="A964" s="8"/>
      <c r="B964" s="16"/>
      <c r="C964" s="16"/>
      <c r="D964" s="16"/>
      <c r="E964" s="16"/>
      <c r="F964" s="16"/>
    </row>
    <row r="965" spans="1:6">
      <c r="A965" s="8"/>
      <c r="B965" s="16"/>
      <c r="C965" s="16"/>
      <c r="D965" s="16"/>
      <c r="E965" s="16"/>
      <c r="F965" s="16"/>
    </row>
    <row r="966" spans="1:6">
      <c r="A966" s="8"/>
      <c r="B966" s="16"/>
      <c r="C966" s="16"/>
      <c r="D966" s="16"/>
      <c r="E966" s="16"/>
      <c r="F966" s="16"/>
    </row>
    <row r="967" spans="1:6">
      <c r="A967" s="8"/>
      <c r="B967" s="16"/>
      <c r="C967" s="16"/>
      <c r="D967" s="16"/>
      <c r="E967" s="16"/>
      <c r="F967" s="16"/>
    </row>
    <row r="968" spans="1:6">
      <c r="A968" s="8"/>
      <c r="B968" s="16"/>
      <c r="C968" s="16"/>
      <c r="D968" s="16"/>
      <c r="E968" s="16"/>
      <c r="F968" s="16"/>
    </row>
    <row r="969" spans="1:6">
      <c r="A969" s="8"/>
      <c r="B969" s="16"/>
      <c r="C969" s="16"/>
      <c r="D969" s="16"/>
      <c r="E969" s="16"/>
      <c r="F969" s="16"/>
    </row>
    <row r="970" spans="1:6">
      <c r="A970" s="8"/>
      <c r="B970" s="16"/>
      <c r="C970" s="16"/>
      <c r="D970" s="16"/>
      <c r="E970" s="16"/>
      <c r="F970" s="16"/>
    </row>
    <row r="971" spans="1:6">
      <c r="A971" s="8"/>
      <c r="B971" s="16"/>
      <c r="C971" s="16"/>
      <c r="D971" s="16"/>
      <c r="E971" s="16"/>
      <c r="F971" s="16"/>
    </row>
    <row r="972" spans="1:6">
      <c r="A972" s="8"/>
      <c r="B972" s="16"/>
      <c r="C972" s="16"/>
      <c r="D972" s="16"/>
      <c r="E972" s="16"/>
      <c r="F972" s="16"/>
    </row>
    <row r="973" spans="1:6">
      <c r="A973" s="8"/>
      <c r="B973" s="16"/>
      <c r="C973" s="16"/>
      <c r="D973" s="16"/>
      <c r="E973" s="16"/>
      <c r="F973" s="16"/>
    </row>
    <row r="974" spans="1:6">
      <c r="A974" s="8"/>
      <c r="B974" s="16"/>
      <c r="C974" s="16"/>
      <c r="D974" s="16"/>
      <c r="E974" s="16"/>
      <c r="F974" s="16"/>
    </row>
    <row r="975" spans="1:6">
      <c r="A975" s="8"/>
      <c r="B975" s="16"/>
      <c r="C975" s="16"/>
      <c r="D975" s="16"/>
      <c r="E975" s="16"/>
      <c r="F975" s="16"/>
    </row>
    <row r="976" spans="1:6">
      <c r="A976" s="8"/>
      <c r="B976" s="16"/>
      <c r="C976" s="16"/>
      <c r="D976" s="16"/>
      <c r="E976" s="16"/>
      <c r="F976" s="16"/>
    </row>
    <row r="977" spans="1:6">
      <c r="A977" s="8"/>
      <c r="B977" s="16"/>
      <c r="C977" s="16"/>
      <c r="D977" s="16"/>
      <c r="E977" s="16"/>
      <c r="F977" s="16"/>
    </row>
    <row r="978" spans="1:6">
      <c r="A978" s="8"/>
      <c r="B978" s="16"/>
      <c r="C978" s="16"/>
      <c r="D978" s="16"/>
      <c r="E978" s="16"/>
      <c r="F978" s="16"/>
    </row>
    <row r="979" spans="1:6">
      <c r="A979" s="8"/>
      <c r="B979" s="16"/>
      <c r="C979" s="16"/>
      <c r="D979" s="16"/>
      <c r="E979" s="16"/>
      <c r="F979" s="16"/>
    </row>
    <row r="980" spans="1:6">
      <c r="A980" s="8"/>
      <c r="B980" s="16"/>
      <c r="C980" s="16"/>
      <c r="D980" s="16"/>
      <c r="E980" s="16"/>
      <c r="F980" s="16"/>
    </row>
    <row r="981" spans="1:6">
      <c r="A981" s="8"/>
      <c r="B981" s="16"/>
      <c r="C981" s="16"/>
      <c r="D981" s="16"/>
      <c r="E981" s="16"/>
      <c r="F981" s="16"/>
    </row>
    <row r="982" spans="1:6">
      <c r="A982" s="8"/>
      <c r="B982" s="16"/>
      <c r="C982" s="16"/>
      <c r="D982" s="16"/>
      <c r="E982" s="16"/>
      <c r="F982" s="16"/>
    </row>
    <row r="983" spans="1:6">
      <c r="A983" s="8"/>
      <c r="B983" s="16"/>
      <c r="C983" s="16"/>
      <c r="D983" s="16"/>
      <c r="E983" s="16"/>
      <c r="F983" s="16"/>
    </row>
    <row r="984" spans="1:6">
      <c r="A984" s="8"/>
      <c r="B984" s="16"/>
      <c r="C984" s="16"/>
      <c r="D984" s="16"/>
      <c r="E984" s="16"/>
      <c r="F984" s="16"/>
    </row>
    <row r="985" spans="1:6">
      <c r="A985" s="8"/>
      <c r="B985" s="16"/>
      <c r="C985" s="16"/>
      <c r="D985" s="16"/>
      <c r="E985" s="16"/>
      <c r="F985" s="16"/>
    </row>
    <row r="986" spans="1:6">
      <c r="A986" s="8"/>
      <c r="B986" s="16"/>
      <c r="C986" s="16"/>
      <c r="D986" s="16"/>
      <c r="E986" s="16"/>
      <c r="F986" s="16"/>
    </row>
    <row r="987" spans="1:6">
      <c r="A987" s="8"/>
      <c r="B987" s="16"/>
      <c r="C987" s="16"/>
      <c r="D987" s="16"/>
      <c r="E987" s="16"/>
      <c r="F987" s="16"/>
    </row>
    <row r="988" spans="1:6">
      <c r="A988" s="8"/>
      <c r="B988" s="16"/>
      <c r="C988" s="16"/>
      <c r="D988" s="16"/>
      <c r="E988" s="16"/>
      <c r="F988" s="16"/>
    </row>
    <row r="989" spans="1:6">
      <c r="A989" s="8"/>
      <c r="B989" s="16"/>
      <c r="C989" s="16"/>
      <c r="D989" s="16"/>
      <c r="E989" s="16"/>
      <c r="F989" s="16"/>
    </row>
    <row r="990" spans="1:6">
      <c r="A990" s="8"/>
      <c r="B990" s="16"/>
      <c r="C990" s="16"/>
      <c r="D990" s="16"/>
      <c r="E990" s="16"/>
      <c r="F990" s="16"/>
    </row>
    <row r="991" spans="1:6">
      <c r="A991" s="8"/>
      <c r="B991" s="16"/>
      <c r="C991" s="16"/>
      <c r="D991" s="16"/>
      <c r="E991" s="16"/>
      <c r="F991" s="16"/>
    </row>
    <row r="992" spans="1:6">
      <c r="A992" s="8"/>
      <c r="B992" s="16"/>
      <c r="C992" s="16"/>
      <c r="D992" s="16"/>
      <c r="E992" s="16"/>
      <c r="F992" s="16"/>
    </row>
    <row r="993" spans="1:6">
      <c r="A993" s="8"/>
      <c r="B993" s="16"/>
      <c r="C993" s="16"/>
      <c r="D993" s="16"/>
      <c r="E993" s="16"/>
      <c r="F993" s="16"/>
    </row>
    <row r="994" spans="1:6">
      <c r="A994" s="8"/>
      <c r="B994" s="16"/>
      <c r="C994" s="16"/>
      <c r="D994" s="16"/>
      <c r="E994" s="16"/>
      <c r="F994" s="16"/>
    </row>
    <row r="995" spans="1:6">
      <c r="A995" s="8"/>
      <c r="B995" s="16"/>
      <c r="C995" s="16"/>
      <c r="D995" s="16"/>
      <c r="E995" s="16"/>
      <c r="F995" s="16"/>
    </row>
    <row r="996" spans="1:6">
      <c r="A996" s="8"/>
      <c r="B996" s="16"/>
      <c r="C996" s="16"/>
      <c r="D996" s="16"/>
      <c r="E996" s="16"/>
      <c r="F996" s="16"/>
    </row>
    <row r="997" spans="1:6">
      <c r="A997" s="8"/>
      <c r="B997" s="16"/>
      <c r="C997" s="16"/>
      <c r="D997" s="16"/>
      <c r="E997" s="16"/>
      <c r="F997" s="16"/>
    </row>
    <row r="998" spans="1:6">
      <c r="A998" s="8"/>
      <c r="B998" s="16"/>
      <c r="C998" s="16"/>
      <c r="D998" s="16"/>
      <c r="E998" s="16"/>
      <c r="F998" s="16"/>
    </row>
    <row r="999" spans="1:6">
      <c r="A999" s="8"/>
      <c r="B999" s="16"/>
      <c r="C999" s="16"/>
      <c r="D999" s="16"/>
      <c r="E999" s="16"/>
      <c r="F999" s="16"/>
    </row>
    <row r="1000" spans="1:6">
      <c r="A1000" s="8"/>
      <c r="B1000" s="16"/>
      <c r="C1000" s="16"/>
      <c r="D1000" s="16"/>
      <c r="E1000" s="16"/>
      <c r="F1000" s="16"/>
    </row>
    <row r="1001" spans="1:6">
      <c r="A1001" s="8"/>
      <c r="B1001" s="16"/>
      <c r="C1001" s="16"/>
      <c r="D1001" s="16"/>
      <c r="E1001" s="16"/>
      <c r="F1001" s="16"/>
    </row>
    <row r="1002" spans="1:6">
      <c r="A1002" s="8"/>
      <c r="B1002" s="16"/>
      <c r="C1002" s="16"/>
      <c r="D1002" s="16"/>
      <c r="E1002" s="16"/>
      <c r="F1002" s="16"/>
    </row>
    <row r="1003" spans="1:6">
      <c r="A1003" s="8"/>
      <c r="B1003" s="16"/>
      <c r="C1003" s="16"/>
      <c r="D1003" s="16"/>
      <c r="E1003" s="16"/>
      <c r="F1003" s="16"/>
    </row>
    <row r="1004" spans="1:6">
      <c r="A1004" s="8"/>
      <c r="B1004" s="16"/>
      <c r="C1004" s="16"/>
      <c r="D1004" s="16"/>
      <c r="E1004" s="16"/>
      <c r="F1004" s="16"/>
    </row>
    <row r="1005" spans="1:6">
      <c r="A1005" s="8"/>
      <c r="B1005" s="16"/>
      <c r="C1005" s="16"/>
      <c r="D1005" s="16"/>
      <c r="E1005" s="16"/>
      <c r="F1005" s="16"/>
    </row>
    <row r="1006" spans="1:6">
      <c r="A1006" s="8"/>
      <c r="B1006" s="16"/>
      <c r="C1006" s="16"/>
      <c r="D1006" s="16"/>
      <c r="E1006" s="16"/>
      <c r="F1006" s="16"/>
    </row>
    <row r="1007" spans="1:6">
      <c r="A1007" s="8"/>
      <c r="B1007" s="16"/>
      <c r="C1007" s="16"/>
      <c r="D1007" s="16"/>
      <c r="E1007" s="16"/>
      <c r="F1007" s="16"/>
    </row>
    <row r="1008" spans="1:6">
      <c r="A1008" s="8"/>
      <c r="B1008" s="16"/>
      <c r="C1008" s="16"/>
      <c r="D1008" s="16"/>
      <c r="E1008" s="16"/>
      <c r="F1008" s="16"/>
    </row>
    <row r="1009" spans="1:6">
      <c r="A1009" s="8"/>
      <c r="B1009" s="16"/>
      <c r="C1009" s="16"/>
      <c r="D1009" s="16"/>
      <c r="E1009" s="16"/>
      <c r="F1009" s="16"/>
    </row>
    <row r="1010" spans="1:6">
      <c r="A1010" s="8"/>
      <c r="B1010" s="16"/>
      <c r="C1010" s="16"/>
      <c r="D1010" s="16"/>
      <c r="E1010" s="16"/>
      <c r="F1010" s="16"/>
    </row>
    <row r="1011" spans="1:6">
      <c r="A1011" s="8"/>
      <c r="B1011" s="16"/>
      <c r="C1011" s="16"/>
      <c r="D1011" s="16"/>
      <c r="E1011" s="16"/>
      <c r="F1011" s="16"/>
    </row>
    <row r="1012" spans="1:6">
      <c r="A1012" s="8"/>
      <c r="B1012" s="16"/>
      <c r="C1012" s="16"/>
      <c r="D1012" s="16"/>
      <c r="E1012" s="16"/>
      <c r="F1012" s="16"/>
    </row>
    <row r="1013" spans="1:6">
      <c r="A1013" s="8"/>
      <c r="B1013" s="16"/>
      <c r="C1013" s="16"/>
      <c r="D1013" s="16"/>
      <c r="E1013" s="16"/>
      <c r="F1013" s="16"/>
    </row>
    <row r="1014" spans="1:6">
      <c r="A1014" s="8"/>
      <c r="B1014" s="16"/>
      <c r="C1014" s="16"/>
      <c r="D1014" s="16"/>
      <c r="E1014" s="16"/>
      <c r="F1014" s="16"/>
    </row>
    <row r="1015" spans="1:6">
      <c r="A1015" s="8"/>
      <c r="B1015" s="16"/>
      <c r="C1015" s="16"/>
      <c r="D1015" s="16"/>
      <c r="E1015" s="16"/>
      <c r="F1015" s="16"/>
    </row>
    <row r="1016" spans="1:6">
      <c r="A1016" s="8"/>
      <c r="B1016" s="16"/>
      <c r="C1016" s="16"/>
      <c r="D1016" s="16"/>
      <c r="E1016" s="16"/>
      <c r="F1016" s="16"/>
    </row>
    <row r="1017" spans="1:6">
      <c r="A1017" s="8"/>
      <c r="B1017" s="16"/>
      <c r="C1017" s="16"/>
      <c r="D1017" s="16"/>
      <c r="E1017" s="16"/>
      <c r="F1017" s="16"/>
    </row>
    <row r="1018" spans="1:6">
      <c r="A1018" s="8"/>
      <c r="B1018" s="16"/>
      <c r="C1018" s="16"/>
      <c r="D1018" s="16"/>
      <c r="E1018" s="16"/>
      <c r="F1018" s="16"/>
    </row>
    <row r="1019" spans="1:6">
      <c r="A1019" s="8"/>
      <c r="B1019" s="16"/>
      <c r="C1019" s="16"/>
      <c r="D1019" s="16"/>
      <c r="E1019" s="16"/>
      <c r="F1019" s="16"/>
    </row>
    <row r="1020" spans="1:6">
      <c r="A1020" s="8"/>
      <c r="B1020" s="16"/>
      <c r="C1020" s="16"/>
      <c r="D1020" s="16"/>
      <c r="E1020" s="16"/>
      <c r="F1020" s="16"/>
    </row>
    <row r="1021" spans="1:6">
      <c r="A1021" s="8"/>
      <c r="B1021" s="16"/>
      <c r="C1021" s="16"/>
      <c r="D1021" s="16"/>
      <c r="E1021" s="16"/>
      <c r="F1021" s="16"/>
    </row>
    <row r="1022" spans="1:6">
      <c r="A1022" s="8"/>
      <c r="B1022" s="16"/>
      <c r="C1022" s="16"/>
      <c r="D1022" s="16"/>
      <c r="E1022" s="16"/>
      <c r="F1022" s="16"/>
    </row>
    <row r="1023" spans="1:6">
      <c r="A1023" s="8"/>
      <c r="B1023" s="16"/>
      <c r="C1023" s="16"/>
      <c r="D1023" s="16"/>
      <c r="E1023" s="16"/>
      <c r="F1023" s="16"/>
    </row>
    <row r="1024" spans="1:6">
      <c r="A1024" s="8"/>
      <c r="B1024" s="16"/>
      <c r="C1024" s="16"/>
      <c r="D1024" s="16"/>
      <c r="E1024" s="16"/>
      <c r="F1024" s="16"/>
    </row>
    <row r="1025" spans="1:6">
      <c r="A1025" s="8"/>
      <c r="B1025" s="16"/>
      <c r="C1025" s="16"/>
      <c r="D1025" s="16"/>
      <c r="E1025" s="16"/>
      <c r="F1025" s="16"/>
    </row>
    <row r="1026" spans="1:6">
      <c r="A1026" s="8"/>
      <c r="B1026" s="16"/>
      <c r="C1026" s="16"/>
      <c r="D1026" s="16"/>
      <c r="E1026" s="16"/>
      <c r="F1026" s="16"/>
    </row>
    <row r="1027" spans="1:6">
      <c r="A1027" s="8"/>
      <c r="B1027" s="16"/>
      <c r="C1027" s="16"/>
      <c r="D1027" s="16"/>
      <c r="E1027" s="16"/>
      <c r="F1027" s="16"/>
    </row>
    <row r="1028" spans="1:6">
      <c r="A1028" s="8"/>
      <c r="B1028" s="16"/>
      <c r="C1028" s="16"/>
      <c r="D1028" s="16"/>
      <c r="E1028" s="16"/>
      <c r="F1028" s="16"/>
    </row>
    <row r="1029" spans="1:6">
      <c r="A1029" s="8"/>
      <c r="B1029" s="16"/>
      <c r="C1029" s="16"/>
      <c r="D1029" s="16"/>
      <c r="E1029" s="16"/>
      <c r="F1029" s="16"/>
    </row>
    <row r="1030" spans="1:6">
      <c r="A1030" s="8"/>
      <c r="B1030" s="16"/>
      <c r="C1030" s="16"/>
      <c r="D1030" s="16"/>
      <c r="E1030" s="16"/>
      <c r="F1030" s="16"/>
    </row>
    <row r="1031" spans="1:6">
      <c r="A1031" s="8"/>
      <c r="B1031" s="16"/>
      <c r="C1031" s="16"/>
      <c r="D1031" s="16"/>
      <c r="E1031" s="16"/>
      <c r="F1031" s="16"/>
    </row>
    <row r="1032" spans="1:6">
      <c r="A1032" s="8"/>
      <c r="B1032" s="16"/>
      <c r="C1032" s="16"/>
      <c r="D1032" s="16"/>
      <c r="E1032" s="16"/>
      <c r="F1032" s="16"/>
    </row>
    <row r="1033" spans="1:6">
      <c r="A1033" s="8"/>
      <c r="B1033" s="16"/>
      <c r="C1033" s="16"/>
      <c r="D1033" s="16"/>
      <c r="E1033" s="16"/>
      <c r="F1033" s="16"/>
    </row>
    <row r="1034" spans="1:6">
      <c r="A1034" s="8"/>
      <c r="B1034" s="16"/>
      <c r="C1034" s="16"/>
      <c r="D1034" s="16"/>
      <c r="E1034" s="16"/>
      <c r="F1034" s="16"/>
    </row>
    <row r="1035" spans="1:6">
      <c r="A1035" s="8"/>
      <c r="B1035" s="16"/>
      <c r="C1035" s="16"/>
      <c r="D1035" s="16"/>
      <c r="E1035" s="16"/>
      <c r="F1035" s="16"/>
    </row>
    <row r="1036" spans="1:6">
      <c r="A1036" s="8"/>
      <c r="B1036" s="16"/>
      <c r="C1036" s="16"/>
      <c r="D1036" s="16"/>
      <c r="E1036" s="16"/>
      <c r="F1036" s="16"/>
    </row>
    <row r="1037" spans="1:6">
      <c r="A1037" s="8"/>
      <c r="B1037" s="16"/>
      <c r="C1037" s="16"/>
      <c r="D1037" s="16"/>
      <c r="E1037" s="16"/>
      <c r="F1037" s="16"/>
    </row>
    <row r="1038" spans="1:6">
      <c r="A1038" s="8"/>
      <c r="B1038" s="16"/>
      <c r="C1038" s="16"/>
      <c r="D1038" s="16"/>
      <c r="E1038" s="16"/>
      <c r="F1038" s="16"/>
    </row>
    <row r="1039" spans="1:6">
      <c r="A1039" s="8"/>
      <c r="B1039" s="16"/>
      <c r="C1039" s="16"/>
      <c r="D1039" s="16"/>
      <c r="E1039" s="16"/>
      <c r="F1039" s="16"/>
    </row>
    <row r="1040" spans="1:6">
      <c r="A1040" s="8"/>
      <c r="B1040" s="16"/>
      <c r="C1040" s="16"/>
      <c r="D1040" s="16"/>
      <c r="E1040" s="16"/>
      <c r="F1040" s="16"/>
    </row>
    <row r="1041" spans="1:6">
      <c r="A1041" s="8"/>
      <c r="B1041" s="16"/>
      <c r="C1041" s="16"/>
      <c r="D1041" s="16"/>
      <c r="E1041" s="16"/>
      <c r="F1041" s="16"/>
    </row>
    <row r="1042" spans="1:6">
      <c r="A1042" s="8"/>
      <c r="B1042" s="16"/>
      <c r="C1042" s="16"/>
      <c r="D1042" s="16"/>
      <c r="E1042" s="16"/>
      <c r="F1042" s="16"/>
    </row>
    <row r="1043" spans="1:6">
      <c r="A1043" s="8"/>
      <c r="B1043" s="16"/>
      <c r="C1043" s="16"/>
      <c r="D1043" s="16"/>
      <c r="E1043" s="16"/>
      <c r="F1043" s="16"/>
    </row>
    <row r="1044" spans="1:6">
      <c r="A1044" s="8"/>
      <c r="B1044" s="16"/>
      <c r="C1044" s="16"/>
      <c r="D1044" s="16"/>
      <c r="E1044" s="16"/>
      <c r="F1044" s="16"/>
    </row>
    <row r="1045" spans="1:6">
      <c r="A1045" s="8"/>
      <c r="B1045" s="16"/>
      <c r="C1045" s="16"/>
      <c r="D1045" s="16"/>
      <c r="E1045" s="16"/>
      <c r="F1045" s="16"/>
    </row>
    <row r="1046" spans="1:6">
      <c r="A1046" s="8"/>
      <c r="B1046" s="16"/>
      <c r="C1046" s="16"/>
      <c r="D1046" s="16"/>
      <c r="E1046" s="16"/>
      <c r="F1046" s="16"/>
    </row>
    <row r="1047" spans="1:6">
      <c r="A1047" s="8"/>
      <c r="B1047" s="16"/>
      <c r="C1047" s="16"/>
      <c r="D1047" s="16"/>
      <c r="E1047" s="16"/>
      <c r="F1047" s="16"/>
    </row>
    <row r="1048" spans="1:6">
      <c r="A1048" s="8"/>
      <c r="B1048" s="16"/>
      <c r="C1048" s="16"/>
      <c r="D1048" s="16"/>
      <c r="E1048" s="16"/>
      <c r="F1048" s="16"/>
    </row>
    <row r="1049" spans="1:6">
      <c r="A1049" s="8"/>
      <c r="B1049" s="16"/>
      <c r="C1049" s="16"/>
      <c r="D1049" s="16"/>
      <c r="E1049" s="16"/>
      <c r="F1049" s="16"/>
    </row>
    <row r="1050" spans="1:6">
      <c r="A1050" s="8"/>
      <c r="B1050" s="16"/>
      <c r="C1050" s="16"/>
      <c r="D1050" s="16"/>
      <c r="E1050" s="16"/>
      <c r="F1050" s="16"/>
    </row>
    <row r="1051" spans="1:6">
      <c r="A1051" s="8"/>
      <c r="B1051" s="16"/>
      <c r="C1051" s="16"/>
      <c r="D1051" s="16"/>
      <c r="E1051" s="16"/>
      <c r="F1051" s="16"/>
    </row>
    <row r="1052" spans="1:6">
      <c r="A1052" s="8"/>
      <c r="B1052" s="16"/>
      <c r="C1052" s="16"/>
      <c r="D1052" s="16"/>
      <c r="E1052" s="16"/>
      <c r="F1052" s="16"/>
    </row>
    <row r="1053" spans="1:6">
      <c r="A1053" s="8"/>
      <c r="B1053" s="16"/>
      <c r="C1053" s="16"/>
      <c r="D1053" s="16"/>
      <c r="E1053" s="16"/>
      <c r="F1053" s="16"/>
    </row>
    <row r="1054" spans="1:6">
      <c r="A1054" s="8"/>
      <c r="B1054" s="16"/>
      <c r="C1054" s="16"/>
      <c r="D1054" s="16"/>
      <c r="E1054" s="16"/>
      <c r="F1054" s="16"/>
    </row>
    <row r="1055" spans="1:6">
      <c r="A1055" s="8"/>
      <c r="B1055" s="16"/>
      <c r="C1055" s="16"/>
      <c r="D1055" s="16"/>
      <c r="E1055" s="16"/>
      <c r="F1055" s="16"/>
    </row>
    <row r="1056" spans="1:6">
      <c r="A1056" s="8"/>
      <c r="B1056" s="16"/>
      <c r="C1056" s="16"/>
      <c r="D1056" s="16"/>
      <c r="E1056" s="16"/>
      <c r="F1056" s="16"/>
    </row>
    <row r="1057" spans="1:6">
      <c r="A1057" s="8"/>
      <c r="B1057" s="16"/>
      <c r="C1057" s="16"/>
      <c r="D1057" s="16"/>
      <c r="E1057" s="16"/>
      <c r="F1057" s="16"/>
    </row>
    <row r="1058" spans="1:6">
      <c r="A1058" s="8"/>
      <c r="B1058" s="16"/>
      <c r="C1058" s="16"/>
      <c r="D1058" s="16"/>
      <c r="E1058" s="16"/>
      <c r="F1058" s="16"/>
    </row>
    <row r="1059" spans="1:6">
      <c r="A1059" s="8"/>
      <c r="B1059" s="16"/>
      <c r="C1059" s="16"/>
      <c r="D1059" s="16"/>
      <c r="E1059" s="16"/>
      <c r="F1059" s="16"/>
    </row>
    <row r="1060" spans="1:6">
      <c r="A1060" s="8"/>
      <c r="B1060" s="16"/>
      <c r="C1060" s="16"/>
      <c r="D1060" s="16"/>
      <c r="E1060" s="16"/>
      <c r="F1060" s="16"/>
    </row>
    <row r="1061" spans="1:6">
      <c r="A1061" s="8"/>
      <c r="B1061" s="16"/>
      <c r="C1061" s="16"/>
      <c r="D1061" s="16"/>
      <c r="E1061" s="16"/>
      <c r="F1061" s="16"/>
    </row>
    <row r="1062" spans="1:6">
      <c r="A1062" s="8"/>
      <c r="B1062" s="16"/>
      <c r="C1062" s="16"/>
      <c r="D1062" s="16"/>
      <c r="E1062" s="16"/>
      <c r="F1062" s="16"/>
    </row>
    <row r="1063" spans="1:6">
      <c r="A1063" s="8"/>
      <c r="B1063" s="16"/>
      <c r="C1063" s="16"/>
      <c r="D1063" s="16"/>
      <c r="E1063" s="16"/>
      <c r="F1063" s="16"/>
    </row>
    <row r="1064" spans="1:6">
      <c r="A1064" s="8"/>
      <c r="B1064" s="16"/>
      <c r="C1064" s="16"/>
      <c r="D1064" s="16"/>
      <c r="E1064" s="16"/>
      <c r="F1064" s="16"/>
    </row>
    <row r="1065" spans="1:6">
      <c r="A1065" s="8"/>
      <c r="B1065" s="16"/>
      <c r="C1065" s="16"/>
      <c r="D1065" s="16"/>
      <c r="E1065" s="16"/>
      <c r="F1065" s="16"/>
    </row>
    <row r="1066" spans="1:6">
      <c r="A1066" s="8"/>
      <c r="B1066" s="16"/>
      <c r="C1066" s="16"/>
      <c r="D1066" s="16"/>
      <c r="E1066" s="16"/>
      <c r="F1066" s="16"/>
    </row>
    <row r="1067" spans="1:6">
      <c r="A1067" s="8"/>
      <c r="B1067" s="16"/>
      <c r="C1067" s="16"/>
      <c r="D1067" s="16"/>
      <c r="E1067" s="16"/>
      <c r="F1067" s="16"/>
    </row>
    <row r="1068" spans="1:6">
      <c r="A1068" s="8"/>
      <c r="B1068" s="16"/>
      <c r="C1068" s="16"/>
      <c r="D1068" s="16"/>
      <c r="E1068" s="16"/>
      <c r="F1068" s="16"/>
    </row>
    <row r="1069" spans="1:6">
      <c r="A1069" s="8"/>
      <c r="B1069" s="16"/>
      <c r="C1069" s="16"/>
      <c r="D1069" s="16"/>
      <c r="E1069" s="16"/>
      <c r="F1069" s="16"/>
    </row>
    <row r="1070" spans="1:6">
      <c r="A1070" s="8"/>
      <c r="B1070" s="16"/>
      <c r="C1070" s="16"/>
      <c r="D1070" s="16"/>
      <c r="E1070" s="16"/>
      <c r="F1070" s="16"/>
    </row>
    <row r="1071" spans="1:6">
      <c r="A1071" s="8"/>
      <c r="B1071" s="16"/>
      <c r="C1071" s="16"/>
      <c r="D1071" s="16"/>
      <c r="E1071" s="16"/>
      <c r="F1071" s="16"/>
    </row>
    <row r="1072" spans="1:6">
      <c r="A1072" s="8"/>
      <c r="B1072" s="16"/>
      <c r="C1072" s="16"/>
      <c r="D1072" s="16"/>
      <c r="E1072" s="16"/>
      <c r="F1072" s="16"/>
    </row>
    <row r="1073" spans="1:6">
      <c r="A1073" s="8"/>
      <c r="B1073" s="16"/>
      <c r="C1073" s="16"/>
      <c r="D1073" s="16"/>
      <c r="E1073" s="16"/>
      <c r="F1073" s="16"/>
    </row>
    <row r="1074" spans="1:6">
      <c r="A1074" s="8"/>
      <c r="B1074" s="16"/>
      <c r="C1074" s="16"/>
      <c r="D1074" s="16"/>
      <c r="E1074" s="16"/>
      <c r="F1074" s="16"/>
    </row>
    <row r="1075" spans="1:6">
      <c r="A1075" s="8"/>
      <c r="B1075" s="16"/>
      <c r="C1075" s="16"/>
      <c r="D1075" s="16"/>
      <c r="E1075" s="16"/>
      <c r="F1075" s="16"/>
    </row>
    <row r="1076" spans="1:6">
      <c r="A1076" s="8"/>
      <c r="B1076" s="16"/>
      <c r="C1076" s="16"/>
      <c r="D1076" s="16"/>
      <c r="E1076" s="16"/>
      <c r="F1076" s="16"/>
    </row>
    <row r="1077" spans="1:6">
      <c r="A1077" s="8"/>
      <c r="B1077" s="16"/>
      <c r="C1077" s="16"/>
      <c r="D1077" s="16"/>
      <c r="E1077" s="16"/>
      <c r="F1077" s="16"/>
    </row>
    <row r="1078" spans="1:6">
      <c r="A1078" s="8"/>
      <c r="B1078" s="16"/>
      <c r="C1078" s="16"/>
      <c r="D1078" s="16"/>
      <c r="E1078" s="16"/>
      <c r="F1078" s="16"/>
    </row>
    <row r="1079" spans="1:6">
      <c r="A1079" s="8"/>
      <c r="B1079" s="16"/>
      <c r="C1079" s="16"/>
      <c r="D1079" s="16"/>
      <c r="E1079" s="16"/>
      <c r="F1079" s="16"/>
    </row>
    <row r="1080" spans="1:6">
      <c r="A1080" s="8"/>
      <c r="B1080" s="16"/>
      <c r="C1080" s="16"/>
      <c r="D1080" s="16"/>
      <c r="E1080" s="16"/>
      <c r="F1080" s="16"/>
    </row>
    <row r="1081" spans="1:6">
      <c r="A1081" s="8"/>
      <c r="B1081" s="16"/>
      <c r="C1081" s="16"/>
      <c r="D1081" s="16"/>
      <c r="E1081" s="16"/>
      <c r="F1081" s="16"/>
    </row>
    <row r="1082" spans="1:6">
      <c r="A1082" s="8"/>
      <c r="B1082" s="16"/>
      <c r="C1082" s="16"/>
      <c r="D1082" s="16"/>
      <c r="E1082" s="16"/>
      <c r="F1082" s="16"/>
    </row>
    <row r="1083" spans="1:6">
      <c r="A1083" s="8"/>
      <c r="B1083" s="16"/>
      <c r="C1083" s="16"/>
      <c r="D1083" s="16"/>
      <c r="E1083" s="16"/>
      <c r="F1083" s="16"/>
    </row>
    <row r="1084" spans="1:6">
      <c r="A1084" s="8"/>
      <c r="B1084" s="16"/>
      <c r="C1084" s="16"/>
      <c r="D1084" s="16"/>
      <c r="E1084" s="16"/>
      <c r="F1084" s="16"/>
    </row>
    <row r="1085" spans="1:6">
      <c r="A1085" s="8"/>
      <c r="B1085" s="16"/>
      <c r="C1085" s="16"/>
      <c r="D1085" s="16"/>
      <c r="E1085" s="16"/>
      <c r="F1085" s="16"/>
    </row>
    <row r="1086" spans="1:6">
      <c r="A1086" s="8"/>
      <c r="B1086" s="16"/>
      <c r="C1086" s="16"/>
      <c r="D1086" s="16"/>
      <c r="E1086" s="16"/>
      <c r="F1086" s="16"/>
    </row>
    <row r="1087" spans="1:6">
      <c r="A1087" s="8"/>
      <c r="B1087" s="16"/>
      <c r="C1087" s="16"/>
      <c r="D1087" s="16"/>
      <c r="E1087" s="16"/>
      <c r="F1087" s="16"/>
    </row>
    <row r="1088" spans="1:6">
      <c r="A1088" s="8"/>
      <c r="B1088" s="16"/>
      <c r="C1088" s="16"/>
      <c r="D1088" s="16"/>
      <c r="E1088" s="16"/>
      <c r="F1088" s="16"/>
    </row>
    <row r="1089" spans="1:6">
      <c r="A1089" s="8"/>
      <c r="B1089" s="16"/>
      <c r="C1089" s="16"/>
      <c r="D1089" s="16"/>
      <c r="E1089" s="16"/>
      <c r="F1089" s="16"/>
    </row>
    <row r="1090" spans="1:6">
      <c r="A1090" s="8"/>
      <c r="B1090" s="16"/>
      <c r="C1090" s="16"/>
      <c r="D1090" s="16"/>
      <c r="E1090" s="16"/>
      <c r="F1090" s="16"/>
    </row>
    <row r="1091" spans="1:6">
      <c r="A1091" s="8"/>
      <c r="B1091" s="16"/>
      <c r="C1091" s="16"/>
      <c r="D1091" s="16"/>
      <c r="E1091" s="16"/>
      <c r="F1091" s="16"/>
    </row>
    <row r="1092" spans="1:6">
      <c r="A1092" s="8"/>
      <c r="B1092" s="16"/>
      <c r="C1092" s="16"/>
      <c r="D1092" s="16"/>
      <c r="E1092" s="16"/>
      <c r="F1092" s="16"/>
    </row>
    <row r="1093" spans="1:6">
      <c r="A1093" s="8"/>
      <c r="B1093" s="16"/>
      <c r="C1093" s="16"/>
      <c r="D1093" s="16"/>
      <c r="E1093" s="16"/>
      <c r="F1093" s="16"/>
    </row>
    <row r="1094" spans="1:6">
      <c r="A1094" s="8"/>
      <c r="B1094" s="16"/>
      <c r="C1094" s="16"/>
      <c r="D1094" s="16"/>
      <c r="E1094" s="16"/>
      <c r="F1094" s="16"/>
    </row>
    <row r="1095" spans="1:6">
      <c r="A1095" s="8"/>
      <c r="B1095" s="16"/>
      <c r="C1095" s="16"/>
      <c r="D1095" s="16"/>
      <c r="E1095" s="16"/>
      <c r="F1095" s="16"/>
    </row>
    <row r="1096" spans="1:6">
      <c r="A1096" s="8"/>
      <c r="B1096" s="16"/>
      <c r="C1096" s="16"/>
      <c r="D1096" s="16"/>
      <c r="E1096" s="16"/>
      <c r="F1096" s="16"/>
    </row>
    <row r="1097" spans="1:6">
      <c r="A1097" s="8"/>
      <c r="B1097" s="16"/>
      <c r="C1097" s="16"/>
      <c r="D1097" s="16"/>
      <c r="E1097" s="16"/>
      <c r="F1097" s="16"/>
    </row>
    <row r="1098" spans="1:6">
      <c r="A1098" s="8"/>
      <c r="B1098" s="16"/>
      <c r="C1098" s="16"/>
      <c r="D1098" s="16"/>
      <c r="E1098" s="16"/>
      <c r="F1098" s="16"/>
    </row>
    <row r="1099" spans="1:6">
      <c r="A1099" s="8"/>
      <c r="B1099" s="16"/>
      <c r="C1099" s="16"/>
      <c r="D1099" s="16"/>
      <c r="E1099" s="16"/>
      <c r="F1099" s="16"/>
    </row>
    <row r="1100" spans="1:6">
      <c r="A1100" s="8"/>
      <c r="B1100" s="16"/>
      <c r="C1100" s="16"/>
      <c r="D1100" s="16"/>
      <c r="E1100" s="16"/>
      <c r="F1100" s="16"/>
    </row>
    <row r="1101" spans="1:6">
      <c r="A1101" s="8"/>
      <c r="B1101" s="16"/>
      <c r="C1101" s="16"/>
      <c r="D1101" s="16"/>
      <c r="E1101" s="16"/>
      <c r="F1101" s="16"/>
    </row>
    <row r="1102" spans="1:6">
      <c r="A1102" s="8"/>
      <c r="B1102" s="16"/>
      <c r="C1102" s="16"/>
      <c r="D1102" s="16"/>
      <c r="E1102" s="16"/>
      <c r="F1102" s="16"/>
    </row>
    <row r="1103" spans="1:6">
      <c r="A1103" s="8"/>
      <c r="B1103" s="16"/>
      <c r="C1103" s="16"/>
      <c r="D1103" s="16"/>
      <c r="E1103" s="16"/>
      <c r="F1103" s="16"/>
    </row>
    <row r="1104" spans="1:6">
      <c r="A1104" s="8"/>
      <c r="B1104" s="16"/>
      <c r="C1104" s="16"/>
      <c r="D1104" s="16"/>
      <c r="E1104" s="16"/>
      <c r="F1104" s="16"/>
    </row>
    <row r="1105" spans="1:6">
      <c r="A1105" s="8"/>
      <c r="B1105" s="16"/>
      <c r="C1105" s="16"/>
      <c r="D1105" s="16"/>
      <c r="E1105" s="16"/>
      <c r="F1105" s="16"/>
    </row>
    <row r="1106" spans="1:6">
      <c r="A1106" s="8"/>
      <c r="B1106" s="16"/>
      <c r="C1106" s="16"/>
      <c r="D1106" s="16"/>
      <c r="E1106" s="16"/>
      <c r="F1106" s="16"/>
    </row>
    <row r="1107" spans="1:6">
      <c r="A1107" s="8"/>
      <c r="B1107" s="16"/>
      <c r="C1107" s="16"/>
      <c r="D1107" s="16"/>
      <c r="E1107" s="16"/>
      <c r="F1107" s="16"/>
    </row>
    <row r="1108" spans="1:6">
      <c r="A1108" s="8"/>
      <c r="B1108" s="16"/>
      <c r="C1108" s="16"/>
      <c r="D1108" s="16"/>
      <c r="E1108" s="16"/>
      <c r="F1108" s="16"/>
    </row>
    <row r="1109" spans="1:6">
      <c r="A1109" s="8"/>
      <c r="B1109" s="16"/>
      <c r="C1109" s="16"/>
      <c r="D1109" s="16"/>
      <c r="E1109" s="16"/>
      <c r="F1109" s="16"/>
    </row>
    <row r="1110" spans="1:6">
      <c r="A1110" s="8"/>
      <c r="B1110" s="16"/>
      <c r="C1110" s="16"/>
      <c r="D1110" s="16"/>
      <c r="E1110" s="16"/>
      <c r="F1110" s="16"/>
    </row>
    <row r="1111" spans="1:6">
      <c r="A1111" s="8"/>
      <c r="B1111" s="16"/>
      <c r="C1111" s="16"/>
      <c r="D1111" s="16"/>
      <c r="E1111" s="16"/>
      <c r="F1111" s="16"/>
    </row>
    <row r="1112" spans="1:6">
      <c r="A1112" s="8"/>
      <c r="B1112" s="16"/>
      <c r="C1112" s="16"/>
      <c r="D1112" s="16"/>
      <c r="E1112" s="16"/>
      <c r="F1112" s="16"/>
    </row>
    <row r="1113" spans="1:6">
      <c r="A1113" s="8"/>
      <c r="B1113" s="16"/>
      <c r="C1113" s="16"/>
      <c r="D1113" s="16"/>
      <c r="E1113" s="16"/>
      <c r="F1113" s="16"/>
    </row>
    <row r="1114" spans="1:6">
      <c r="A1114" s="8"/>
      <c r="B1114" s="16"/>
      <c r="C1114" s="16"/>
      <c r="D1114" s="16"/>
      <c r="E1114" s="16"/>
      <c r="F1114" s="16"/>
    </row>
    <row r="1115" spans="1:6">
      <c r="A1115" s="8"/>
      <c r="B1115" s="16"/>
      <c r="C1115" s="16"/>
      <c r="D1115" s="16"/>
      <c r="E1115" s="16"/>
      <c r="F1115" s="16"/>
    </row>
    <row r="1116" spans="1:6">
      <c r="A1116" s="8"/>
      <c r="B1116" s="16"/>
      <c r="C1116" s="16"/>
      <c r="D1116" s="16"/>
      <c r="E1116" s="16"/>
      <c r="F1116" s="16"/>
    </row>
    <row r="1117" spans="1:6">
      <c r="A1117" s="8"/>
      <c r="B1117" s="16"/>
      <c r="C1117" s="16"/>
      <c r="D1117" s="16"/>
      <c r="E1117" s="16"/>
      <c r="F1117" s="16"/>
    </row>
    <row r="1118" spans="1:6">
      <c r="A1118" s="8"/>
      <c r="B1118" s="16"/>
      <c r="C1118" s="16"/>
      <c r="D1118" s="16"/>
      <c r="E1118" s="16"/>
      <c r="F1118" s="16"/>
    </row>
    <row r="1119" spans="1:6">
      <c r="A1119" s="8"/>
      <c r="B1119" s="16"/>
      <c r="C1119" s="16"/>
      <c r="D1119" s="16"/>
      <c r="E1119" s="16"/>
      <c r="F1119" s="16"/>
    </row>
    <row r="1120" spans="1:6">
      <c r="A1120" s="8"/>
      <c r="B1120" s="16"/>
      <c r="C1120" s="16"/>
      <c r="D1120" s="16"/>
      <c r="E1120" s="16"/>
      <c r="F1120" s="16"/>
    </row>
    <row r="1121" spans="1:6">
      <c r="A1121" s="8"/>
      <c r="B1121" s="16"/>
      <c r="C1121" s="16"/>
      <c r="D1121" s="16"/>
      <c r="E1121" s="16"/>
      <c r="F1121" s="16"/>
    </row>
    <row r="1122" spans="1:6">
      <c r="A1122" s="8"/>
      <c r="B1122" s="16"/>
      <c r="C1122" s="16"/>
      <c r="D1122" s="16"/>
      <c r="E1122" s="16"/>
      <c r="F1122" s="16"/>
    </row>
    <row r="1123" spans="1:6">
      <c r="A1123" s="8"/>
      <c r="B1123" s="16"/>
      <c r="C1123" s="16"/>
      <c r="D1123" s="16"/>
      <c r="E1123" s="16"/>
      <c r="F1123" s="16"/>
    </row>
    <row r="1124" spans="1:6">
      <c r="A1124" s="8"/>
      <c r="B1124" s="16"/>
      <c r="C1124" s="16"/>
      <c r="D1124" s="16"/>
      <c r="E1124" s="16"/>
      <c r="F1124" s="16"/>
    </row>
    <row r="1125" spans="1:6">
      <c r="A1125" s="8"/>
      <c r="B1125" s="16"/>
      <c r="C1125" s="16"/>
      <c r="D1125" s="16"/>
      <c r="E1125" s="16"/>
      <c r="F1125" s="16"/>
    </row>
    <row r="1126" spans="1:6">
      <c r="A1126" s="8"/>
      <c r="B1126" s="16"/>
      <c r="C1126" s="16"/>
      <c r="D1126" s="16"/>
      <c r="E1126" s="16"/>
      <c r="F1126" s="16"/>
    </row>
    <row r="1127" spans="1:6">
      <c r="A1127" s="8"/>
      <c r="B1127" s="16"/>
      <c r="C1127" s="16"/>
      <c r="D1127" s="16"/>
      <c r="E1127" s="16"/>
      <c r="F1127" s="16"/>
    </row>
    <row r="1128" spans="1:6">
      <c r="A1128" s="8"/>
      <c r="B1128" s="16"/>
      <c r="C1128" s="16"/>
      <c r="D1128" s="16"/>
      <c r="E1128" s="16"/>
      <c r="F1128" s="16"/>
    </row>
    <row r="1129" spans="1:6">
      <c r="A1129" s="8"/>
      <c r="B1129" s="16"/>
      <c r="C1129" s="16"/>
      <c r="D1129" s="16"/>
      <c r="E1129" s="16"/>
      <c r="F1129" s="16"/>
    </row>
    <row r="1130" spans="1:6">
      <c r="A1130" s="8"/>
      <c r="B1130" s="16"/>
      <c r="C1130" s="16"/>
      <c r="D1130" s="16"/>
      <c r="E1130" s="16"/>
      <c r="F1130" s="16"/>
    </row>
    <row r="1131" spans="1:6">
      <c r="A1131" s="8"/>
      <c r="B1131" s="16"/>
      <c r="C1131" s="16"/>
      <c r="D1131" s="16"/>
      <c r="E1131" s="16"/>
      <c r="F1131" s="16"/>
    </row>
    <row r="1132" spans="1:6">
      <c r="A1132" s="8"/>
      <c r="B1132" s="16"/>
      <c r="C1132" s="16"/>
      <c r="D1132" s="16"/>
      <c r="E1132" s="16"/>
      <c r="F1132" s="16"/>
    </row>
    <row r="1133" spans="1:6">
      <c r="A1133" s="8"/>
      <c r="B1133" s="16"/>
      <c r="C1133" s="16"/>
      <c r="D1133" s="16"/>
      <c r="E1133" s="16"/>
      <c r="F1133" s="16"/>
    </row>
    <row r="1134" spans="1:6">
      <c r="A1134" s="8"/>
      <c r="B1134" s="16"/>
      <c r="C1134" s="16"/>
      <c r="D1134" s="16"/>
      <c r="E1134" s="16"/>
      <c r="F1134" s="16"/>
    </row>
    <row r="1135" spans="1:6">
      <c r="A1135" s="8"/>
      <c r="B1135" s="16"/>
      <c r="C1135" s="16"/>
      <c r="D1135" s="16"/>
      <c r="E1135" s="16"/>
      <c r="F1135" s="16"/>
    </row>
    <row r="1136" spans="1:6">
      <c r="A1136" s="8"/>
      <c r="B1136" s="16"/>
      <c r="C1136" s="16"/>
      <c r="D1136" s="16"/>
      <c r="E1136" s="16"/>
      <c r="F1136" s="16"/>
    </row>
    <row r="1137" spans="1:6">
      <c r="A1137" s="8"/>
      <c r="B1137" s="16"/>
      <c r="C1137" s="16"/>
      <c r="D1137" s="16"/>
      <c r="E1137" s="16"/>
      <c r="F1137" s="16"/>
    </row>
    <row r="1138" spans="1:6">
      <c r="A1138" s="8"/>
      <c r="B1138" s="16"/>
      <c r="C1138" s="16"/>
      <c r="D1138" s="16"/>
      <c r="E1138" s="16"/>
      <c r="F1138" s="16"/>
    </row>
    <row r="1139" spans="1:6">
      <c r="A1139" s="8"/>
      <c r="B1139" s="16"/>
      <c r="C1139" s="16"/>
      <c r="D1139" s="16"/>
      <c r="E1139" s="16"/>
      <c r="F1139" s="16"/>
    </row>
    <row r="1140" spans="1:6">
      <c r="A1140" s="8"/>
      <c r="B1140" s="16"/>
      <c r="C1140" s="16"/>
      <c r="D1140" s="16"/>
      <c r="E1140" s="16"/>
      <c r="F1140" s="16"/>
    </row>
    <row r="1141" spans="1:6">
      <c r="A1141" s="8"/>
      <c r="B1141" s="16"/>
      <c r="C1141" s="16"/>
      <c r="D1141" s="16"/>
      <c r="E1141" s="16"/>
      <c r="F1141" s="16"/>
    </row>
    <row r="1142" spans="1:6">
      <c r="A1142" s="8"/>
      <c r="B1142" s="16"/>
      <c r="C1142" s="16"/>
      <c r="D1142" s="16"/>
      <c r="E1142" s="16"/>
      <c r="F1142" s="16"/>
    </row>
    <row r="1143" spans="1:6">
      <c r="A1143" s="8"/>
      <c r="B1143" s="16"/>
      <c r="C1143" s="16"/>
      <c r="D1143" s="16"/>
      <c r="E1143" s="16"/>
      <c r="F1143" s="16"/>
    </row>
    <row r="1144" spans="1:6">
      <c r="A1144" s="8"/>
      <c r="B1144" s="16"/>
      <c r="C1144" s="16"/>
      <c r="D1144" s="16"/>
      <c r="E1144" s="16"/>
      <c r="F1144" s="16"/>
    </row>
    <row r="1145" spans="1:6">
      <c r="A1145" s="8"/>
      <c r="B1145" s="16"/>
      <c r="C1145" s="16"/>
      <c r="D1145" s="16"/>
      <c r="E1145" s="16"/>
      <c r="F1145" s="16"/>
    </row>
    <row r="1146" spans="1:6">
      <c r="A1146" s="8"/>
      <c r="B1146" s="16"/>
      <c r="C1146" s="16"/>
      <c r="D1146" s="16"/>
      <c r="E1146" s="16"/>
      <c r="F1146" s="16"/>
    </row>
    <row r="1147" spans="1:6">
      <c r="A1147" s="8"/>
      <c r="B1147" s="16"/>
      <c r="C1147" s="16"/>
      <c r="D1147" s="16"/>
      <c r="E1147" s="16"/>
      <c r="F1147" s="16"/>
    </row>
    <row r="1148" spans="1:6">
      <c r="A1148" s="8"/>
      <c r="B1148" s="16"/>
      <c r="C1148" s="16"/>
      <c r="D1148" s="16"/>
      <c r="E1148" s="16"/>
      <c r="F1148" s="16"/>
    </row>
    <row r="1149" spans="1:6">
      <c r="A1149" s="8"/>
      <c r="B1149" s="16"/>
      <c r="C1149" s="16"/>
      <c r="D1149" s="16"/>
      <c r="E1149" s="16"/>
      <c r="F1149" s="16"/>
    </row>
    <row r="1150" spans="1:6">
      <c r="A1150" s="8"/>
      <c r="B1150" s="16"/>
      <c r="C1150" s="16"/>
      <c r="D1150" s="16"/>
      <c r="E1150" s="16"/>
      <c r="F1150" s="16"/>
    </row>
    <row r="1151" spans="1:6">
      <c r="A1151" s="8"/>
      <c r="B1151" s="16"/>
      <c r="C1151" s="16"/>
      <c r="D1151" s="16"/>
      <c r="E1151" s="16"/>
      <c r="F1151" s="16"/>
    </row>
    <row r="1152" spans="1:6">
      <c r="A1152" s="8"/>
      <c r="B1152" s="16"/>
      <c r="C1152" s="16"/>
      <c r="D1152" s="16"/>
      <c r="E1152" s="16"/>
      <c r="F1152" s="16"/>
    </row>
    <row r="1153" spans="1:6">
      <c r="A1153" s="8"/>
      <c r="B1153" s="16"/>
      <c r="C1153" s="16"/>
      <c r="D1153" s="16"/>
      <c r="E1153" s="16"/>
      <c r="F1153" s="16"/>
    </row>
    <row r="1154" spans="1:6">
      <c r="A1154" s="8"/>
      <c r="B1154" s="16"/>
      <c r="C1154" s="16"/>
      <c r="D1154" s="16"/>
      <c r="E1154" s="16"/>
      <c r="F1154" s="16"/>
    </row>
    <row r="1155" spans="1:6">
      <c r="A1155" s="8"/>
      <c r="B1155" s="16"/>
      <c r="C1155" s="16"/>
      <c r="D1155" s="16"/>
      <c r="E1155" s="16"/>
      <c r="F1155" s="16"/>
    </row>
    <row r="1156" spans="1:6">
      <c r="A1156" s="8"/>
      <c r="B1156" s="16"/>
      <c r="C1156" s="16"/>
      <c r="D1156" s="16"/>
      <c r="E1156" s="16"/>
      <c r="F1156" s="16"/>
    </row>
    <row r="1157" spans="1:6">
      <c r="A1157" s="8"/>
      <c r="B1157" s="16"/>
      <c r="C1157" s="16"/>
      <c r="D1157" s="16"/>
      <c r="E1157" s="16"/>
      <c r="F1157" s="16"/>
    </row>
    <row r="1158" spans="1:6">
      <c r="A1158" s="8"/>
      <c r="B1158" s="16"/>
      <c r="C1158" s="16"/>
      <c r="D1158" s="16"/>
      <c r="E1158" s="16"/>
      <c r="F1158" s="16"/>
    </row>
    <row r="1159" spans="1:6">
      <c r="A1159" s="8"/>
      <c r="B1159" s="16"/>
      <c r="C1159" s="16"/>
      <c r="D1159" s="16"/>
      <c r="E1159" s="16"/>
      <c r="F1159" s="16"/>
    </row>
    <row r="1160" spans="1:6">
      <c r="A1160" s="8"/>
      <c r="B1160" s="16"/>
      <c r="C1160" s="16"/>
      <c r="D1160" s="16"/>
      <c r="E1160" s="16"/>
      <c r="F1160" s="16"/>
    </row>
    <row r="1161" spans="1:6">
      <c r="A1161" s="8"/>
      <c r="B1161" s="16"/>
      <c r="C1161" s="16"/>
      <c r="D1161" s="16"/>
      <c r="E1161" s="16"/>
      <c r="F1161" s="16"/>
    </row>
    <row r="1162" spans="1:6">
      <c r="A1162" s="8"/>
      <c r="B1162" s="16"/>
      <c r="C1162" s="16"/>
      <c r="D1162" s="16"/>
      <c r="E1162" s="16"/>
      <c r="F1162" s="16"/>
    </row>
    <row r="1163" spans="1:6">
      <c r="A1163" s="8"/>
      <c r="B1163" s="16"/>
      <c r="C1163" s="16"/>
      <c r="D1163" s="16"/>
      <c r="E1163" s="16"/>
      <c r="F1163" s="16"/>
    </row>
    <row r="1164" spans="1:6">
      <c r="A1164" s="8"/>
      <c r="B1164" s="16"/>
      <c r="C1164" s="16"/>
      <c r="D1164" s="16"/>
      <c r="E1164" s="16"/>
      <c r="F1164" s="16"/>
    </row>
    <row r="1165" spans="1:6">
      <c r="A1165" s="8"/>
      <c r="B1165" s="16"/>
      <c r="C1165" s="16"/>
      <c r="D1165" s="16"/>
      <c r="E1165" s="16"/>
      <c r="F1165" s="16"/>
    </row>
    <row r="1166" spans="1:6">
      <c r="A1166" s="8"/>
      <c r="B1166" s="16"/>
      <c r="C1166" s="16"/>
      <c r="D1166" s="16"/>
      <c r="E1166" s="16"/>
      <c r="F1166" s="16"/>
    </row>
    <row r="1167" spans="1:6">
      <c r="A1167" s="8"/>
      <c r="B1167" s="16"/>
      <c r="C1167" s="16"/>
      <c r="D1167" s="16"/>
      <c r="E1167" s="16"/>
      <c r="F1167" s="16"/>
    </row>
    <row r="1168" spans="1:6">
      <c r="A1168" s="8"/>
      <c r="B1168" s="16"/>
      <c r="C1168" s="16"/>
      <c r="D1168" s="16"/>
      <c r="E1168" s="16"/>
      <c r="F1168" s="16"/>
    </row>
    <row r="1169" spans="1:6">
      <c r="A1169" s="8"/>
      <c r="B1169" s="16"/>
      <c r="C1169" s="16"/>
      <c r="D1169" s="16"/>
      <c r="E1169" s="16"/>
      <c r="F1169" s="16"/>
    </row>
    <row r="1170" spans="1:6">
      <c r="A1170" s="8"/>
      <c r="B1170" s="16"/>
      <c r="C1170" s="16"/>
      <c r="D1170" s="16"/>
      <c r="E1170" s="16"/>
      <c r="F1170" s="16"/>
    </row>
    <row r="1171" spans="1:6">
      <c r="A1171" s="8"/>
      <c r="B1171" s="16"/>
      <c r="C1171" s="16"/>
      <c r="D1171" s="16"/>
      <c r="E1171" s="16"/>
      <c r="F1171" s="16"/>
    </row>
    <row r="1172" spans="1:6">
      <c r="A1172" s="8"/>
      <c r="B1172" s="16"/>
      <c r="C1172" s="16"/>
      <c r="D1172" s="16"/>
      <c r="E1172" s="16"/>
      <c r="F1172" s="16"/>
    </row>
    <row r="1173" spans="1:6">
      <c r="A1173" s="8"/>
      <c r="B1173" s="16"/>
      <c r="C1173" s="16"/>
      <c r="D1173" s="16"/>
      <c r="E1173" s="16"/>
      <c r="F1173" s="16"/>
    </row>
    <row r="1174" spans="1:6">
      <c r="A1174" s="8"/>
      <c r="B1174" s="16"/>
      <c r="C1174" s="16"/>
      <c r="D1174" s="16"/>
      <c r="E1174" s="16"/>
      <c r="F1174" s="16"/>
    </row>
    <row r="1175" spans="1:6">
      <c r="A1175" s="8"/>
      <c r="B1175" s="16"/>
      <c r="C1175" s="16"/>
      <c r="D1175" s="16"/>
      <c r="E1175" s="16"/>
      <c r="F1175" s="16"/>
    </row>
    <row r="1176" spans="1:6">
      <c r="A1176" s="8"/>
      <c r="B1176" s="16"/>
      <c r="C1176" s="16"/>
      <c r="D1176" s="16"/>
      <c r="E1176" s="16"/>
      <c r="F1176" s="16"/>
    </row>
    <row r="1177" spans="1:6">
      <c r="A1177" s="8"/>
      <c r="B1177" s="16"/>
      <c r="C1177" s="16"/>
      <c r="D1177" s="16"/>
      <c r="E1177" s="16"/>
      <c r="F1177" s="16"/>
    </row>
    <row r="1178" spans="1:6">
      <c r="A1178" s="8"/>
      <c r="B1178" s="16"/>
      <c r="C1178" s="16"/>
      <c r="D1178" s="16"/>
      <c r="E1178" s="16"/>
      <c r="F1178" s="16"/>
    </row>
    <row r="1179" spans="1:6">
      <c r="A1179" s="8"/>
      <c r="B1179" s="16"/>
      <c r="C1179" s="16"/>
      <c r="D1179" s="16"/>
      <c r="E1179" s="16"/>
      <c r="F1179" s="16"/>
    </row>
    <row r="1180" spans="1:6">
      <c r="A1180" s="8"/>
      <c r="B1180" s="16"/>
      <c r="C1180" s="16"/>
      <c r="D1180" s="16"/>
      <c r="E1180" s="16"/>
      <c r="F1180" s="16"/>
    </row>
    <row r="1181" spans="1:6">
      <c r="A1181" s="8"/>
      <c r="B1181" s="16"/>
      <c r="C1181" s="16"/>
      <c r="D1181" s="16"/>
      <c r="E1181" s="16"/>
      <c r="F1181" s="16"/>
    </row>
    <row r="1182" spans="1:6">
      <c r="A1182" s="8"/>
      <c r="B1182" s="16"/>
      <c r="C1182" s="16"/>
      <c r="D1182" s="16"/>
      <c r="E1182" s="16"/>
      <c r="F1182" s="16"/>
    </row>
    <row r="1183" spans="1:6">
      <c r="A1183" s="8"/>
      <c r="B1183" s="16"/>
      <c r="C1183" s="16"/>
      <c r="D1183" s="16"/>
      <c r="E1183" s="16"/>
      <c r="F1183" s="16"/>
    </row>
    <row r="1184" spans="1:6">
      <c r="A1184" s="8"/>
      <c r="B1184" s="16"/>
      <c r="C1184" s="16"/>
      <c r="D1184" s="16"/>
      <c r="E1184" s="16"/>
      <c r="F1184" s="16"/>
    </row>
    <row r="1185" spans="1:6">
      <c r="A1185" s="8"/>
      <c r="B1185" s="16"/>
      <c r="C1185" s="16"/>
      <c r="D1185" s="16"/>
      <c r="E1185" s="16"/>
      <c r="F1185" s="16"/>
    </row>
    <row r="1186" spans="1:6">
      <c r="A1186" s="8"/>
      <c r="B1186" s="16"/>
      <c r="C1186" s="16"/>
      <c r="D1186" s="16"/>
      <c r="E1186" s="16"/>
      <c r="F1186" s="16"/>
    </row>
    <row r="1187" spans="1:6">
      <c r="A1187" s="8"/>
      <c r="B1187" s="16"/>
      <c r="C1187" s="16"/>
      <c r="D1187" s="16"/>
      <c r="E1187" s="16"/>
      <c r="F1187" s="16"/>
    </row>
    <row r="1188" spans="1:6">
      <c r="A1188" s="8"/>
      <c r="B1188" s="16"/>
      <c r="C1188" s="16"/>
      <c r="D1188" s="16"/>
      <c r="E1188" s="16"/>
      <c r="F1188" s="16"/>
    </row>
    <row r="1189" spans="1:6">
      <c r="A1189" s="8"/>
      <c r="B1189" s="16"/>
      <c r="C1189" s="16"/>
      <c r="D1189" s="16"/>
      <c r="E1189" s="16"/>
      <c r="F1189" s="16"/>
    </row>
    <row r="1190" spans="1:6">
      <c r="A1190" s="8"/>
      <c r="B1190" s="16"/>
      <c r="C1190" s="16"/>
      <c r="D1190" s="16"/>
      <c r="E1190" s="16"/>
      <c r="F1190" s="16"/>
    </row>
    <row r="1191" spans="1:6">
      <c r="A1191" s="8"/>
      <c r="B1191" s="16"/>
      <c r="C1191" s="16"/>
      <c r="D1191" s="16"/>
      <c r="E1191" s="16"/>
      <c r="F1191" s="16"/>
    </row>
    <row r="1192" spans="1:6">
      <c r="A1192" s="8"/>
      <c r="B1192" s="16"/>
      <c r="C1192" s="16"/>
      <c r="D1192" s="16"/>
      <c r="E1192" s="16"/>
      <c r="F1192" s="16"/>
    </row>
    <row r="1193" spans="1:6">
      <c r="A1193" s="8"/>
      <c r="B1193" s="16"/>
      <c r="C1193" s="16"/>
      <c r="D1193" s="16"/>
      <c r="E1193" s="16"/>
      <c r="F1193" s="16"/>
    </row>
    <row r="1194" spans="1:6">
      <c r="A1194" s="8"/>
      <c r="B1194" s="16"/>
      <c r="C1194" s="16"/>
      <c r="D1194" s="16"/>
      <c r="E1194" s="16"/>
      <c r="F1194" s="16"/>
    </row>
    <row r="1195" spans="1:6">
      <c r="A1195" s="8"/>
      <c r="B1195" s="16"/>
      <c r="C1195" s="16"/>
      <c r="D1195" s="16"/>
      <c r="E1195" s="16"/>
      <c r="F1195" s="16"/>
    </row>
    <row r="1196" spans="1:6">
      <c r="A1196" s="8"/>
      <c r="B1196" s="16"/>
      <c r="C1196" s="16"/>
      <c r="D1196" s="16"/>
      <c r="E1196" s="16"/>
      <c r="F1196" s="16"/>
    </row>
    <row r="1197" spans="1:6">
      <c r="A1197" s="8"/>
      <c r="B1197" s="16"/>
      <c r="C1197" s="16"/>
      <c r="D1197" s="16"/>
      <c r="E1197" s="16"/>
      <c r="F1197" s="16"/>
    </row>
    <row r="1198" spans="1:6">
      <c r="A1198" s="8"/>
      <c r="B1198" s="16"/>
      <c r="C1198" s="16"/>
      <c r="D1198" s="16"/>
      <c r="E1198" s="16"/>
      <c r="F1198" s="16"/>
    </row>
    <row r="1199" spans="1:6">
      <c r="A1199" s="8"/>
      <c r="B1199" s="16"/>
      <c r="C1199" s="16"/>
      <c r="D1199" s="16"/>
      <c r="E1199" s="16"/>
      <c r="F1199" s="16"/>
    </row>
    <row r="1200" spans="1:6">
      <c r="A1200" s="8"/>
      <c r="B1200" s="16"/>
      <c r="C1200" s="16"/>
      <c r="D1200" s="16"/>
      <c r="E1200" s="16"/>
      <c r="F1200" s="16"/>
    </row>
    <row r="1201" spans="1:6">
      <c r="A1201" s="8"/>
      <c r="B1201" s="16"/>
      <c r="C1201" s="16"/>
      <c r="D1201" s="16"/>
      <c r="E1201" s="16"/>
      <c r="F1201" s="16"/>
    </row>
    <row r="1202" spans="1:6">
      <c r="A1202" s="8"/>
      <c r="B1202" s="16"/>
      <c r="C1202" s="16"/>
      <c r="D1202" s="16"/>
      <c r="E1202" s="16"/>
      <c r="F1202" s="16"/>
    </row>
    <row r="1203" spans="1:6">
      <c r="A1203" s="8"/>
      <c r="B1203" s="16"/>
      <c r="C1203" s="16"/>
      <c r="D1203" s="16"/>
      <c r="E1203" s="16"/>
      <c r="F1203" s="16"/>
    </row>
    <row r="1204" spans="1:6">
      <c r="A1204" s="8"/>
      <c r="B1204" s="16"/>
      <c r="C1204" s="16"/>
      <c r="D1204" s="16"/>
      <c r="E1204" s="16"/>
      <c r="F1204" s="16"/>
    </row>
    <row r="1205" spans="1:6">
      <c r="A1205" s="8"/>
      <c r="B1205" s="16"/>
      <c r="C1205" s="16"/>
      <c r="D1205" s="16"/>
      <c r="E1205" s="16"/>
      <c r="F1205" s="16"/>
    </row>
    <row r="1206" spans="1:6">
      <c r="A1206" s="8"/>
      <c r="B1206" s="16"/>
      <c r="C1206" s="16"/>
      <c r="D1206" s="16"/>
      <c r="E1206" s="16"/>
      <c r="F1206" s="16"/>
    </row>
    <row r="1207" spans="1:6">
      <c r="A1207" s="8"/>
      <c r="B1207" s="16"/>
      <c r="C1207" s="16"/>
      <c r="D1207" s="16"/>
      <c r="E1207" s="16"/>
      <c r="F1207" s="16"/>
    </row>
    <row r="1208" spans="1:6">
      <c r="A1208" s="8"/>
      <c r="B1208" s="16"/>
      <c r="C1208" s="16"/>
      <c r="D1208" s="16"/>
      <c r="E1208" s="16"/>
      <c r="F1208" s="16"/>
    </row>
    <row r="1209" spans="1:6">
      <c r="A1209" s="8"/>
      <c r="B1209" s="16"/>
      <c r="C1209" s="16"/>
      <c r="D1209" s="16"/>
      <c r="E1209" s="16"/>
      <c r="F1209" s="16"/>
    </row>
    <row r="1210" spans="1:6">
      <c r="A1210" s="8"/>
      <c r="B1210" s="16"/>
      <c r="C1210" s="16"/>
      <c r="D1210" s="16"/>
      <c r="E1210" s="16"/>
      <c r="F1210" s="16"/>
    </row>
    <row r="1211" spans="1:6">
      <c r="A1211" s="8"/>
      <c r="B1211" s="16"/>
      <c r="C1211" s="16"/>
      <c r="D1211" s="16"/>
      <c r="E1211" s="16"/>
      <c r="F1211" s="16"/>
    </row>
    <row r="1212" spans="1:6">
      <c r="A1212" s="8"/>
      <c r="B1212" s="16"/>
      <c r="C1212" s="16"/>
      <c r="D1212" s="16"/>
      <c r="E1212" s="16"/>
      <c r="F1212" s="16"/>
    </row>
    <row r="1213" spans="1:6">
      <c r="A1213" s="8"/>
      <c r="B1213" s="16"/>
      <c r="C1213" s="16"/>
      <c r="D1213" s="16"/>
      <c r="E1213" s="16"/>
      <c r="F1213" s="16"/>
    </row>
    <row r="1214" spans="1:6">
      <c r="A1214" s="8"/>
      <c r="B1214" s="16"/>
      <c r="C1214" s="16"/>
      <c r="D1214" s="16"/>
      <c r="E1214" s="16"/>
      <c r="F1214" s="16"/>
    </row>
    <row r="1215" spans="1:6">
      <c r="A1215" s="8"/>
      <c r="B1215" s="16"/>
      <c r="C1215" s="16"/>
      <c r="D1215" s="16"/>
      <c r="E1215" s="16"/>
      <c r="F1215" s="16"/>
    </row>
    <row r="1216" spans="1:6">
      <c r="A1216" s="8"/>
      <c r="B1216" s="16"/>
      <c r="C1216" s="16"/>
      <c r="D1216" s="16"/>
      <c r="E1216" s="16"/>
      <c r="F1216" s="16"/>
    </row>
    <row r="1217" spans="1:6">
      <c r="A1217" s="8"/>
      <c r="B1217" s="16"/>
      <c r="C1217" s="16"/>
      <c r="D1217" s="16"/>
      <c r="E1217" s="16"/>
      <c r="F1217" s="16"/>
    </row>
    <row r="1218" spans="1:6">
      <c r="A1218" s="8"/>
      <c r="B1218" s="16"/>
      <c r="C1218" s="16"/>
      <c r="D1218" s="16"/>
      <c r="E1218" s="16"/>
      <c r="F1218" s="16"/>
    </row>
    <row r="1219" spans="1:6">
      <c r="A1219" s="8"/>
      <c r="B1219" s="16"/>
      <c r="C1219" s="16"/>
      <c r="D1219" s="16"/>
      <c r="E1219" s="16"/>
      <c r="F1219" s="16"/>
    </row>
    <row r="1220" spans="1:6">
      <c r="A1220" s="8"/>
      <c r="B1220" s="16"/>
      <c r="C1220" s="16"/>
      <c r="D1220" s="16"/>
      <c r="E1220" s="16"/>
      <c r="F1220" s="16"/>
    </row>
    <row r="1221" spans="1:6">
      <c r="A1221" s="8"/>
      <c r="B1221" s="16"/>
      <c r="C1221" s="16"/>
      <c r="D1221" s="16"/>
      <c r="E1221" s="16"/>
      <c r="F1221" s="16"/>
    </row>
    <row r="1222" spans="1:6">
      <c r="A1222" s="8"/>
      <c r="B1222" s="16"/>
      <c r="C1222" s="16"/>
      <c r="D1222" s="16"/>
      <c r="E1222" s="16"/>
      <c r="F1222" s="16"/>
    </row>
    <row r="1223" spans="1:6">
      <c r="A1223" s="8"/>
      <c r="B1223" s="16"/>
      <c r="C1223" s="16"/>
      <c r="D1223" s="16"/>
      <c r="E1223" s="16"/>
      <c r="F1223" s="16"/>
    </row>
    <row r="1224" spans="1:6">
      <c r="A1224" s="8"/>
      <c r="B1224" s="16"/>
      <c r="C1224" s="16"/>
      <c r="D1224" s="16"/>
      <c r="E1224" s="16"/>
      <c r="F1224" s="16"/>
    </row>
    <row r="1225" spans="1:6">
      <c r="A1225" s="8"/>
      <c r="B1225" s="16"/>
      <c r="C1225" s="16"/>
      <c r="D1225" s="16"/>
      <c r="E1225" s="16"/>
      <c r="F1225" s="16"/>
    </row>
    <row r="1226" spans="1:6">
      <c r="A1226" s="8"/>
      <c r="B1226" s="16"/>
      <c r="C1226" s="16"/>
      <c r="D1226" s="16"/>
      <c r="E1226" s="16"/>
      <c r="F1226" s="16"/>
    </row>
    <row r="1227" spans="1:6">
      <c r="A1227" s="8"/>
      <c r="B1227" s="16"/>
      <c r="C1227" s="16"/>
      <c r="D1227" s="16"/>
      <c r="E1227" s="16"/>
      <c r="F1227" s="16"/>
    </row>
    <row r="1228" spans="1:6">
      <c r="A1228" s="8"/>
      <c r="B1228" s="16"/>
      <c r="C1228" s="16"/>
      <c r="D1228" s="16"/>
      <c r="E1228" s="16"/>
      <c r="F1228" s="16"/>
    </row>
    <row r="1229" spans="1:6">
      <c r="A1229" s="8"/>
      <c r="B1229" s="16"/>
      <c r="C1229" s="16"/>
      <c r="D1229" s="16"/>
      <c r="E1229" s="16"/>
      <c r="F1229" s="16"/>
    </row>
    <row r="1230" spans="1:6">
      <c r="A1230" s="8"/>
      <c r="B1230" s="16"/>
      <c r="C1230" s="16"/>
      <c r="D1230" s="16"/>
      <c r="E1230" s="16"/>
      <c r="F1230" s="16"/>
    </row>
    <row r="1231" spans="1:6">
      <c r="A1231" s="8"/>
      <c r="B1231" s="16"/>
      <c r="C1231" s="16"/>
      <c r="D1231" s="16"/>
      <c r="E1231" s="16"/>
      <c r="F1231" s="16"/>
    </row>
    <row r="1232" spans="1:6">
      <c r="A1232" s="8"/>
      <c r="B1232" s="16"/>
      <c r="C1232" s="16"/>
      <c r="D1232" s="16"/>
      <c r="E1232" s="16"/>
      <c r="F1232" s="16"/>
    </row>
    <row r="1233" spans="1:6">
      <c r="A1233" s="8"/>
      <c r="B1233" s="16"/>
      <c r="C1233" s="16"/>
      <c r="D1233" s="16"/>
      <c r="E1233" s="16"/>
      <c r="F1233" s="16"/>
    </row>
    <row r="1234" spans="1:6">
      <c r="A1234" s="8"/>
      <c r="B1234" s="16"/>
      <c r="C1234" s="16"/>
      <c r="D1234" s="16"/>
      <c r="E1234" s="16"/>
      <c r="F1234" s="16"/>
    </row>
    <row r="1235" spans="1:6">
      <c r="A1235" s="8"/>
      <c r="B1235" s="16"/>
      <c r="C1235" s="16"/>
      <c r="D1235" s="16"/>
      <c r="E1235" s="16"/>
      <c r="F1235" s="16"/>
    </row>
    <row r="1236" spans="1:6">
      <c r="A1236" s="8"/>
      <c r="B1236" s="16"/>
      <c r="C1236" s="16"/>
      <c r="D1236" s="16"/>
      <c r="E1236" s="16"/>
      <c r="F1236" s="16"/>
    </row>
    <row r="1237" spans="1:6">
      <c r="A1237" s="8"/>
      <c r="B1237" s="16"/>
      <c r="C1237" s="16"/>
      <c r="D1237" s="16"/>
      <c r="E1237" s="16"/>
      <c r="F1237" s="16"/>
    </row>
    <row r="1238" spans="1:6">
      <c r="A1238" s="8"/>
      <c r="B1238" s="16"/>
      <c r="C1238" s="16"/>
      <c r="D1238" s="16"/>
      <c r="E1238" s="16"/>
      <c r="F1238" s="16"/>
    </row>
    <row r="1239" spans="1:6">
      <c r="A1239" s="8"/>
      <c r="B1239" s="16"/>
      <c r="C1239" s="16"/>
      <c r="D1239" s="16"/>
      <c r="E1239" s="16"/>
      <c r="F1239" s="16"/>
    </row>
    <row r="1240" spans="1:6">
      <c r="A1240" s="8"/>
      <c r="B1240" s="16"/>
      <c r="C1240" s="16"/>
      <c r="D1240" s="16"/>
      <c r="E1240" s="16"/>
      <c r="F1240" s="16"/>
    </row>
    <row r="1241" spans="1:6">
      <c r="A1241" s="8"/>
      <c r="B1241" s="16"/>
      <c r="C1241" s="16"/>
      <c r="D1241" s="16"/>
      <c r="E1241" s="16"/>
      <c r="F1241" s="16"/>
    </row>
    <row r="1242" spans="1:6">
      <c r="A1242" s="8"/>
      <c r="B1242" s="16"/>
      <c r="C1242" s="16"/>
      <c r="D1242" s="16"/>
      <c r="E1242" s="16"/>
      <c r="F1242" s="16"/>
    </row>
    <row r="1243" spans="1:6">
      <c r="A1243" s="8"/>
      <c r="B1243" s="16"/>
      <c r="C1243" s="16"/>
      <c r="D1243" s="16"/>
      <c r="E1243" s="16"/>
      <c r="F1243" s="16"/>
    </row>
    <row r="1244" spans="1:6">
      <c r="A1244" s="8"/>
      <c r="B1244" s="16"/>
      <c r="C1244" s="16"/>
      <c r="D1244" s="16"/>
      <c r="E1244" s="16"/>
      <c r="F1244" s="16"/>
    </row>
    <row r="1245" spans="1:6">
      <c r="A1245" s="8"/>
      <c r="B1245" s="16"/>
      <c r="C1245" s="16"/>
      <c r="D1245" s="16"/>
      <c r="E1245" s="16"/>
      <c r="F1245" s="16"/>
    </row>
    <row r="1246" spans="1:6">
      <c r="A1246" s="8"/>
      <c r="B1246" s="16"/>
      <c r="C1246" s="16"/>
      <c r="D1246" s="16"/>
      <c r="E1246" s="16"/>
      <c r="F1246" s="16"/>
    </row>
    <row r="1247" spans="1:6">
      <c r="A1247" s="8"/>
      <c r="B1247" s="16"/>
      <c r="C1247" s="16"/>
      <c r="D1247" s="16"/>
      <c r="E1247" s="16"/>
      <c r="F1247" s="16"/>
    </row>
    <row r="1248" spans="1:6">
      <c r="A1248" s="8"/>
      <c r="B1248" s="16"/>
      <c r="C1248" s="16"/>
      <c r="D1248" s="16"/>
      <c r="E1248" s="16"/>
      <c r="F1248" s="16"/>
    </row>
    <row r="1249" spans="1:6">
      <c r="A1249" s="8"/>
      <c r="B1249" s="16"/>
      <c r="C1249" s="16"/>
      <c r="D1249" s="16"/>
      <c r="E1249" s="16"/>
      <c r="F1249" s="16"/>
    </row>
    <row r="1250" spans="1:6">
      <c r="A1250" s="8"/>
      <c r="B1250" s="16"/>
      <c r="C1250" s="16"/>
      <c r="D1250" s="16"/>
      <c r="E1250" s="16"/>
      <c r="F1250" s="16"/>
    </row>
    <row r="1251" spans="1:6">
      <c r="A1251" s="8"/>
      <c r="B1251" s="16"/>
      <c r="C1251" s="16"/>
      <c r="D1251" s="16"/>
      <c r="E1251" s="16"/>
      <c r="F1251" s="16"/>
    </row>
    <row r="1252" spans="1:6">
      <c r="A1252" s="8"/>
      <c r="B1252" s="16"/>
      <c r="C1252" s="16"/>
      <c r="D1252" s="16"/>
      <c r="E1252" s="16"/>
      <c r="F1252" s="16"/>
    </row>
    <row r="1253" spans="1:6">
      <c r="A1253" s="8"/>
      <c r="B1253" s="16"/>
      <c r="C1253" s="16"/>
      <c r="D1253" s="16"/>
      <c r="E1253" s="16"/>
      <c r="F1253" s="16"/>
    </row>
    <row r="1254" spans="1:6">
      <c r="A1254" s="8"/>
      <c r="B1254" s="16"/>
      <c r="C1254" s="16"/>
      <c r="D1254" s="16"/>
      <c r="E1254" s="16"/>
      <c r="F1254" s="16"/>
    </row>
    <row r="1255" spans="1:6">
      <c r="A1255" s="8"/>
      <c r="B1255" s="16"/>
      <c r="C1255" s="16"/>
      <c r="D1255" s="16"/>
      <c r="E1255" s="16"/>
      <c r="F1255" s="16"/>
    </row>
    <row r="1256" spans="1:6">
      <c r="A1256" s="8"/>
      <c r="B1256" s="16"/>
      <c r="C1256" s="16"/>
      <c r="D1256" s="16"/>
      <c r="E1256" s="16"/>
      <c r="F1256" s="16"/>
    </row>
    <row r="1257" spans="1:6">
      <c r="A1257" s="8"/>
      <c r="B1257" s="16"/>
      <c r="C1257" s="16"/>
      <c r="D1257" s="16"/>
      <c r="E1257" s="16"/>
      <c r="F1257" s="16"/>
    </row>
    <row r="1258" spans="1:6">
      <c r="A1258" s="8"/>
      <c r="B1258" s="16"/>
      <c r="C1258" s="16"/>
      <c r="D1258" s="16"/>
      <c r="E1258" s="16"/>
      <c r="F1258" s="16"/>
    </row>
    <row r="1259" spans="1:6">
      <c r="A1259" s="8"/>
      <c r="B1259" s="16"/>
      <c r="C1259" s="16"/>
      <c r="D1259" s="16"/>
      <c r="E1259" s="16"/>
      <c r="F1259" s="16"/>
    </row>
    <row r="1260" spans="1:6">
      <c r="A1260" s="8"/>
      <c r="B1260" s="16"/>
      <c r="C1260" s="16"/>
      <c r="D1260" s="16"/>
      <c r="E1260" s="16"/>
      <c r="F1260" s="16"/>
    </row>
    <row r="1261" spans="1:6">
      <c r="A1261" s="8"/>
      <c r="B1261" s="16"/>
      <c r="C1261" s="16"/>
      <c r="D1261" s="16"/>
      <c r="E1261" s="16"/>
      <c r="F1261" s="16"/>
    </row>
    <row r="1262" spans="1:6">
      <c r="A1262" s="8"/>
      <c r="B1262" s="16"/>
      <c r="C1262" s="16"/>
      <c r="D1262" s="16"/>
      <c r="E1262" s="16"/>
      <c r="F1262" s="16"/>
    </row>
    <row r="1263" spans="1:6">
      <c r="A1263" s="8"/>
      <c r="B1263" s="16"/>
      <c r="C1263" s="16"/>
      <c r="D1263" s="16"/>
      <c r="E1263" s="16"/>
      <c r="F1263" s="16"/>
    </row>
    <row r="1264" spans="1:6">
      <c r="A1264" s="8"/>
      <c r="B1264" s="16"/>
      <c r="C1264" s="16"/>
      <c r="D1264" s="16"/>
      <c r="E1264" s="16"/>
      <c r="F1264" s="16"/>
    </row>
    <row r="1265" spans="1:6">
      <c r="A1265" s="8"/>
      <c r="B1265" s="16"/>
      <c r="C1265" s="16"/>
      <c r="D1265" s="16"/>
      <c r="E1265" s="16"/>
      <c r="F1265" s="16"/>
    </row>
    <row r="1266" spans="1:6">
      <c r="A1266" s="8"/>
      <c r="B1266" s="16"/>
      <c r="C1266" s="16"/>
      <c r="D1266" s="16"/>
      <c r="E1266" s="16"/>
      <c r="F1266" s="16"/>
    </row>
    <row r="1267" spans="1:6">
      <c r="A1267" s="8"/>
      <c r="B1267" s="16"/>
      <c r="C1267" s="16"/>
      <c r="D1267" s="16"/>
      <c r="E1267" s="16"/>
      <c r="F1267" s="16"/>
    </row>
    <row r="1268" spans="1:6">
      <c r="A1268" s="8"/>
      <c r="B1268" s="16"/>
      <c r="C1268" s="16"/>
      <c r="D1268" s="16"/>
      <c r="E1268" s="16"/>
      <c r="F1268" s="16"/>
    </row>
    <row r="1269" spans="1:6">
      <c r="A1269" s="8"/>
      <c r="B1269" s="16"/>
      <c r="C1269" s="16"/>
      <c r="D1269" s="16"/>
      <c r="E1269" s="16"/>
      <c r="F1269" s="16"/>
    </row>
    <row r="1270" spans="1:6">
      <c r="A1270" s="8"/>
      <c r="B1270" s="16"/>
      <c r="C1270" s="16"/>
      <c r="D1270" s="16"/>
      <c r="E1270" s="16"/>
      <c r="F1270" s="16"/>
    </row>
    <row r="1271" spans="1:6">
      <c r="A1271" s="8"/>
      <c r="B1271" s="16"/>
      <c r="C1271" s="16"/>
      <c r="D1271" s="16"/>
      <c r="E1271" s="16"/>
      <c r="F1271" s="16"/>
    </row>
    <row r="1272" spans="1:6">
      <c r="A1272" s="8"/>
      <c r="B1272" s="16"/>
      <c r="C1272" s="16"/>
      <c r="D1272" s="16"/>
      <c r="E1272" s="16"/>
      <c r="F1272" s="16"/>
    </row>
    <row r="1273" spans="1:6">
      <c r="A1273" s="8"/>
      <c r="B1273" s="16"/>
      <c r="C1273" s="16"/>
      <c r="D1273" s="16"/>
      <c r="E1273" s="16"/>
      <c r="F1273" s="16"/>
    </row>
    <row r="1274" spans="1:6">
      <c r="A1274" s="8"/>
      <c r="B1274" s="16"/>
      <c r="C1274" s="16"/>
      <c r="D1274" s="16"/>
      <c r="E1274" s="16"/>
      <c r="F1274" s="16"/>
    </row>
    <row r="1275" spans="1:6">
      <c r="A1275" s="8"/>
      <c r="B1275" s="16"/>
      <c r="C1275" s="16"/>
      <c r="D1275" s="16"/>
      <c r="E1275" s="16"/>
      <c r="F1275" s="16"/>
    </row>
    <row r="1276" spans="1:6">
      <c r="A1276" s="8"/>
      <c r="B1276" s="16"/>
      <c r="C1276" s="16"/>
      <c r="D1276" s="16"/>
      <c r="E1276" s="16"/>
      <c r="F1276" s="16"/>
    </row>
    <row r="1277" spans="1:6">
      <c r="A1277" s="8"/>
      <c r="B1277" s="16"/>
      <c r="C1277" s="16"/>
      <c r="D1277" s="16"/>
      <c r="E1277" s="16"/>
      <c r="F1277" s="16"/>
    </row>
    <row r="1278" spans="1:6">
      <c r="A1278" s="8"/>
      <c r="B1278" s="16"/>
      <c r="C1278" s="16"/>
      <c r="D1278" s="16"/>
      <c r="E1278" s="16"/>
      <c r="F1278" s="16"/>
    </row>
    <row r="1279" spans="1:6">
      <c r="A1279" s="8"/>
      <c r="B1279" s="16"/>
      <c r="C1279" s="16"/>
      <c r="D1279" s="16"/>
      <c r="E1279" s="16"/>
      <c r="F1279" s="16"/>
    </row>
    <row r="1280" spans="1:6">
      <c r="A1280" s="8"/>
      <c r="B1280" s="16"/>
      <c r="C1280" s="16"/>
      <c r="D1280" s="16"/>
      <c r="E1280" s="16"/>
      <c r="F1280" s="16"/>
    </row>
    <row r="1281" spans="1:6">
      <c r="A1281" s="8"/>
      <c r="B1281" s="16"/>
      <c r="C1281" s="16"/>
      <c r="D1281" s="16"/>
      <c r="E1281" s="16"/>
      <c r="F1281" s="16"/>
    </row>
    <row r="1282" spans="1:6">
      <c r="A1282" s="8"/>
      <c r="B1282" s="16"/>
      <c r="C1282" s="16"/>
      <c r="D1282" s="16"/>
      <c r="E1282" s="16"/>
      <c r="F1282" s="16"/>
    </row>
    <row r="1283" spans="1:6">
      <c r="A1283" s="8"/>
      <c r="B1283" s="16"/>
      <c r="C1283" s="16"/>
      <c r="D1283" s="16"/>
      <c r="E1283" s="16"/>
      <c r="F1283" s="16"/>
    </row>
    <row r="1284" spans="1:6">
      <c r="A1284" s="8"/>
      <c r="B1284" s="16"/>
      <c r="C1284" s="16"/>
      <c r="D1284" s="16"/>
      <c r="E1284" s="16"/>
      <c r="F1284" s="16"/>
    </row>
    <row r="1285" spans="1:6">
      <c r="A1285" s="8"/>
      <c r="B1285" s="16"/>
      <c r="C1285" s="16"/>
      <c r="D1285" s="16"/>
      <c r="E1285" s="16"/>
      <c r="F1285" s="16"/>
    </row>
    <row r="1286" spans="1:6">
      <c r="A1286" s="8"/>
      <c r="B1286" s="16"/>
      <c r="C1286" s="16"/>
      <c r="D1286" s="16"/>
      <c r="E1286" s="16"/>
      <c r="F1286" s="16"/>
    </row>
    <row r="1287" spans="1:6">
      <c r="A1287" s="8"/>
      <c r="B1287" s="16"/>
      <c r="C1287" s="16"/>
      <c r="D1287" s="16"/>
      <c r="E1287" s="16"/>
      <c r="F1287" s="16"/>
    </row>
    <row r="1288" spans="1:6">
      <c r="A1288" s="8"/>
      <c r="B1288" s="16"/>
      <c r="C1288" s="16"/>
      <c r="D1288" s="16"/>
      <c r="E1288" s="16"/>
      <c r="F1288" s="16"/>
    </row>
    <row r="1289" spans="1:6">
      <c r="A1289" s="8"/>
      <c r="B1289" s="16"/>
      <c r="C1289" s="16"/>
      <c r="D1289" s="16"/>
      <c r="E1289" s="16"/>
      <c r="F1289" s="16"/>
    </row>
    <row r="1290" spans="1:6">
      <c r="A1290" s="8"/>
      <c r="B1290" s="16"/>
      <c r="C1290" s="16"/>
      <c r="D1290" s="16"/>
      <c r="E1290" s="16"/>
      <c r="F1290" s="16"/>
    </row>
    <row r="1291" spans="1:6">
      <c r="A1291" s="8"/>
      <c r="B1291" s="16"/>
      <c r="C1291" s="16"/>
      <c r="D1291" s="16"/>
      <c r="E1291" s="16"/>
      <c r="F1291" s="16"/>
    </row>
    <row r="1292" spans="1:6">
      <c r="A1292" s="8"/>
      <c r="B1292" s="16"/>
      <c r="C1292" s="16"/>
      <c r="D1292" s="16"/>
      <c r="E1292" s="16"/>
      <c r="F1292" s="16"/>
    </row>
    <row r="1293" spans="1:6">
      <c r="A1293" s="8"/>
      <c r="B1293" s="16"/>
      <c r="C1293" s="16"/>
      <c r="D1293" s="16"/>
      <c r="E1293" s="16"/>
      <c r="F1293" s="16"/>
    </row>
    <row r="1294" spans="1:6">
      <c r="A1294" s="8"/>
      <c r="B1294" s="16"/>
      <c r="C1294" s="16"/>
      <c r="D1294" s="16"/>
      <c r="E1294" s="16"/>
      <c r="F1294" s="16"/>
    </row>
    <row r="1295" spans="1:6">
      <c r="A1295" s="8"/>
      <c r="B1295" s="16"/>
      <c r="C1295" s="16"/>
      <c r="D1295" s="16"/>
      <c r="E1295" s="16"/>
      <c r="F1295" s="16"/>
    </row>
    <row r="1296" spans="1:6">
      <c r="A1296" s="8"/>
      <c r="B1296" s="16"/>
      <c r="C1296" s="16"/>
      <c r="D1296" s="16"/>
      <c r="E1296" s="16"/>
      <c r="F1296" s="16"/>
    </row>
    <row r="1297" spans="1:6">
      <c r="A1297" s="8"/>
      <c r="B1297" s="16"/>
      <c r="C1297" s="16"/>
      <c r="D1297" s="16"/>
      <c r="E1297" s="16"/>
      <c r="F1297" s="16"/>
    </row>
    <row r="1298" spans="1:6">
      <c r="A1298" s="8"/>
      <c r="B1298" s="16"/>
      <c r="C1298" s="16"/>
      <c r="D1298" s="16"/>
      <c r="E1298" s="16"/>
      <c r="F1298" s="16"/>
    </row>
    <row r="1299" spans="1:6">
      <c r="A1299" s="8"/>
      <c r="B1299" s="16"/>
      <c r="C1299" s="16"/>
      <c r="D1299" s="16"/>
      <c r="E1299" s="16"/>
      <c r="F1299" s="16"/>
    </row>
    <row r="1300" spans="1:6">
      <c r="A1300" s="8"/>
      <c r="B1300" s="16"/>
      <c r="C1300" s="16"/>
      <c r="D1300" s="16"/>
      <c r="E1300" s="16"/>
      <c r="F1300" s="16"/>
    </row>
    <row r="1301" spans="1:6">
      <c r="A1301" s="8"/>
      <c r="B1301" s="16"/>
      <c r="C1301" s="16"/>
      <c r="D1301" s="16"/>
      <c r="E1301" s="16"/>
      <c r="F1301" s="16"/>
    </row>
    <row r="1302" spans="1:6">
      <c r="A1302" s="8"/>
      <c r="B1302" s="16"/>
      <c r="C1302" s="16"/>
      <c r="D1302" s="16"/>
      <c r="E1302" s="16"/>
      <c r="F1302" s="16"/>
    </row>
    <row r="1303" spans="1:6">
      <c r="A1303" s="8"/>
      <c r="B1303" s="16"/>
      <c r="C1303" s="16"/>
      <c r="D1303" s="16"/>
      <c r="E1303" s="16"/>
      <c r="F1303" s="16"/>
    </row>
    <row r="1304" spans="1:6">
      <c r="A1304" s="8"/>
      <c r="B1304" s="16"/>
      <c r="C1304" s="16"/>
      <c r="D1304" s="16"/>
      <c r="E1304" s="16"/>
      <c r="F1304" s="16"/>
    </row>
    <row r="1305" spans="1:6">
      <c r="A1305" s="8"/>
      <c r="B1305" s="16"/>
      <c r="C1305" s="16"/>
      <c r="D1305" s="16"/>
      <c r="E1305" s="16"/>
      <c r="F1305" s="16"/>
    </row>
    <row r="1306" spans="1:6">
      <c r="A1306" s="8"/>
      <c r="B1306" s="16"/>
      <c r="C1306" s="16"/>
      <c r="D1306" s="16"/>
      <c r="E1306" s="16"/>
      <c r="F1306" s="16"/>
    </row>
    <row r="1307" spans="1:6">
      <c r="A1307" s="8"/>
      <c r="B1307" s="16"/>
      <c r="C1307" s="16"/>
      <c r="D1307" s="16"/>
      <c r="E1307" s="16"/>
      <c r="F1307" s="16"/>
    </row>
    <row r="1308" spans="1:6">
      <c r="A1308" s="8"/>
      <c r="B1308" s="16"/>
      <c r="C1308" s="16"/>
      <c r="D1308" s="16"/>
      <c r="E1308" s="16"/>
      <c r="F1308" s="16"/>
    </row>
    <row r="1309" spans="1:6">
      <c r="A1309" s="8"/>
      <c r="B1309" s="16"/>
      <c r="C1309" s="16"/>
      <c r="D1309" s="16"/>
      <c r="E1309" s="16"/>
      <c r="F1309" s="16"/>
    </row>
    <row r="1310" spans="1:6">
      <c r="A1310" s="8"/>
      <c r="B1310" s="16"/>
      <c r="C1310" s="16"/>
      <c r="D1310" s="16"/>
      <c r="E1310" s="16"/>
      <c r="F1310" s="16"/>
    </row>
    <row r="1311" spans="1:6">
      <c r="A1311" s="8"/>
      <c r="B1311" s="16"/>
      <c r="C1311" s="16"/>
      <c r="D1311" s="16"/>
      <c r="E1311" s="16"/>
      <c r="F1311" s="16"/>
    </row>
    <row r="1312" spans="1:6">
      <c r="A1312" s="8"/>
      <c r="B1312" s="16"/>
      <c r="C1312" s="16"/>
      <c r="D1312" s="16"/>
      <c r="E1312" s="16"/>
      <c r="F1312" s="16"/>
    </row>
    <row r="1313" spans="1:6">
      <c r="A1313" s="8"/>
      <c r="B1313" s="16"/>
      <c r="C1313" s="16"/>
      <c r="D1313" s="16"/>
      <c r="E1313" s="16"/>
      <c r="F1313" s="16"/>
    </row>
    <row r="1314" spans="1:6">
      <c r="A1314" s="8"/>
      <c r="B1314" s="16"/>
      <c r="C1314" s="16"/>
      <c r="D1314" s="16"/>
      <c r="E1314" s="16"/>
      <c r="F1314" s="16"/>
    </row>
    <row r="1315" spans="1:6">
      <c r="A1315" s="8"/>
      <c r="B1315" s="16"/>
      <c r="C1315" s="16"/>
      <c r="D1315" s="16"/>
      <c r="E1315" s="16"/>
      <c r="F1315" s="16"/>
    </row>
    <row r="1316" spans="1:6">
      <c r="A1316" s="8"/>
      <c r="B1316" s="16"/>
      <c r="C1316" s="16"/>
      <c r="D1316" s="16"/>
      <c r="E1316" s="16"/>
      <c r="F1316" s="16"/>
    </row>
    <row r="1317" spans="1:6">
      <c r="A1317" s="8"/>
      <c r="B1317" s="16"/>
      <c r="C1317" s="16"/>
      <c r="D1317" s="16"/>
      <c r="E1317" s="16"/>
      <c r="F1317" s="16"/>
    </row>
    <row r="1318" spans="1:6">
      <c r="A1318" s="8"/>
      <c r="B1318" s="16"/>
      <c r="C1318" s="16"/>
      <c r="D1318" s="16"/>
      <c r="E1318" s="16"/>
      <c r="F1318" s="16"/>
    </row>
    <row r="1319" spans="1:6">
      <c r="A1319" s="8"/>
      <c r="B1319" s="16"/>
      <c r="C1319" s="16"/>
      <c r="D1319" s="16"/>
      <c r="E1319" s="16"/>
      <c r="F1319" s="16"/>
    </row>
    <row r="1320" spans="1:6">
      <c r="A1320" s="8"/>
      <c r="B1320" s="16"/>
      <c r="C1320" s="16"/>
      <c r="D1320" s="16"/>
      <c r="E1320" s="16"/>
      <c r="F1320" s="16"/>
    </row>
    <row r="1321" spans="1:6">
      <c r="A1321" s="8"/>
      <c r="B1321" s="16"/>
      <c r="C1321" s="16"/>
      <c r="D1321" s="16"/>
      <c r="E1321" s="16"/>
      <c r="F1321" s="16"/>
    </row>
    <row r="1322" spans="1:6">
      <c r="A1322" s="8"/>
      <c r="B1322" s="16"/>
      <c r="C1322" s="16"/>
      <c r="D1322" s="16"/>
      <c r="E1322" s="16"/>
      <c r="F1322" s="16"/>
    </row>
    <row r="1323" spans="1:6">
      <c r="A1323" s="8"/>
      <c r="B1323" s="16"/>
      <c r="C1323" s="16"/>
      <c r="D1323" s="16"/>
      <c r="E1323" s="16"/>
      <c r="F1323" s="16"/>
    </row>
    <row r="1324" spans="1:6">
      <c r="A1324" s="8"/>
      <c r="B1324" s="16"/>
      <c r="C1324" s="16"/>
      <c r="D1324" s="16"/>
      <c r="E1324" s="16"/>
      <c r="F1324" s="16"/>
    </row>
    <row r="1325" spans="1:6">
      <c r="A1325" s="8"/>
      <c r="B1325" s="16"/>
      <c r="C1325" s="16"/>
      <c r="D1325" s="16"/>
      <c r="E1325" s="16"/>
      <c r="F1325" s="16"/>
    </row>
    <row r="1326" spans="1:6">
      <c r="A1326" s="8"/>
      <c r="B1326" s="16"/>
      <c r="C1326" s="16"/>
      <c r="D1326" s="16"/>
      <c r="E1326" s="16"/>
      <c r="F1326" s="16"/>
    </row>
    <row r="1327" spans="1:6">
      <c r="A1327" s="8"/>
      <c r="B1327" s="16"/>
      <c r="C1327" s="16"/>
      <c r="D1327" s="16"/>
      <c r="E1327" s="16"/>
      <c r="F1327" s="16"/>
    </row>
    <row r="1328" spans="1:6">
      <c r="A1328" s="8"/>
      <c r="B1328" s="16"/>
      <c r="C1328" s="16"/>
      <c r="D1328" s="16"/>
      <c r="E1328" s="16"/>
      <c r="F1328" s="16"/>
    </row>
    <row r="1329" spans="1:6">
      <c r="A1329" s="8"/>
      <c r="B1329" s="16"/>
      <c r="C1329" s="16"/>
      <c r="D1329" s="16"/>
      <c r="E1329" s="16"/>
      <c r="F1329" s="16"/>
    </row>
    <row r="1330" spans="1:6">
      <c r="A1330" s="8"/>
      <c r="B1330" s="16"/>
      <c r="C1330" s="16"/>
      <c r="D1330" s="16"/>
      <c r="E1330" s="16"/>
      <c r="F1330" s="16"/>
    </row>
    <row r="1331" spans="1:6">
      <c r="A1331" s="8"/>
      <c r="B1331" s="16"/>
      <c r="C1331" s="16"/>
      <c r="D1331" s="16"/>
      <c r="E1331" s="16"/>
      <c r="F1331" s="16"/>
    </row>
    <row r="1332" spans="1:6">
      <c r="A1332" s="8"/>
      <c r="B1332" s="16"/>
      <c r="C1332" s="16"/>
      <c r="D1332" s="16"/>
      <c r="E1332" s="16"/>
      <c r="F1332" s="16"/>
    </row>
    <row r="1333" spans="1:6">
      <c r="A1333" s="8"/>
      <c r="B1333" s="16"/>
      <c r="C1333" s="16"/>
      <c r="D1333" s="16"/>
      <c r="E1333" s="16"/>
      <c r="F1333" s="16"/>
    </row>
    <row r="1334" spans="1:6">
      <c r="A1334" s="8"/>
      <c r="B1334" s="16"/>
      <c r="C1334" s="16"/>
      <c r="D1334" s="16"/>
      <c r="E1334" s="16"/>
      <c r="F1334" s="16"/>
    </row>
    <row r="1335" spans="1:6">
      <c r="A1335" s="8"/>
      <c r="B1335" s="16"/>
      <c r="C1335" s="16"/>
      <c r="D1335" s="16"/>
      <c r="E1335" s="16"/>
      <c r="F1335" s="16"/>
    </row>
    <row r="1336" spans="1:6">
      <c r="A1336" s="8"/>
      <c r="B1336" s="16"/>
      <c r="C1336" s="16"/>
      <c r="D1336" s="16"/>
      <c r="E1336" s="16"/>
      <c r="F1336" s="16"/>
    </row>
    <row r="1337" spans="1:6">
      <c r="A1337" s="8"/>
      <c r="B1337" s="16"/>
      <c r="C1337" s="16"/>
      <c r="D1337" s="16"/>
      <c r="E1337" s="16"/>
      <c r="F1337" s="16"/>
    </row>
    <row r="1338" spans="1:6">
      <c r="A1338" s="8"/>
      <c r="B1338" s="16"/>
      <c r="C1338" s="16"/>
      <c r="D1338" s="16"/>
      <c r="E1338" s="16"/>
      <c r="F1338" s="16"/>
    </row>
    <row r="1339" spans="1:6">
      <c r="A1339" s="8"/>
      <c r="B1339" s="16"/>
      <c r="C1339" s="16"/>
      <c r="D1339" s="16"/>
      <c r="E1339" s="16"/>
      <c r="F1339" s="16"/>
    </row>
    <row r="1340" spans="1:6">
      <c r="A1340" s="8"/>
      <c r="B1340" s="16"/>
      <c r="C1340" s="16"/>
      <c r="D1340" s="16"/>
      <c r="E1340" s="16"/>
      <c r="F1340" s="16"/>
    </row>
    <row r="1341" spans="1:6">
      <c r="A1341" s="8"/>
      <c r="B1341" s="16"/>
      <c r="C1341" s="16"/>
      <c r="D1341" s="16"/>
      <c r="E1341" s="16"/>
      <c r="F1341" s="16"/>
    </row>
    <row r="1342" spans="1:6">
      <c r="A1342" s="8"/>
      <c r="B1342" s="16"/>
      <c r="C1342" s="16"/>
      <c r="D1342" s="16"/>
      <c r="E1342" s="16"/>
      <c r="F1342" s="16"/>
    </row>
    <row r="1343" spans="1:6">
      <c r="A1343" s="8"/>
      <c r="B1343" s="16"/>
      <c r="C1343" s="16"/>
      <c r="D1343" s="16"/>
      <c r="E1343" s="16"/>
      <c r="F1343" s="16"/>
    </row>
    <row r="1344" spans="1:6">
      <c r="A1344" s="8"/>
      <c r="B1344" s="16"/>
      <c r="C1344" s="16"/>
      <c r="D1344" s="16"/>
      <c r="E1344" s="16"/>
      <c r="F1344" s="16"/>
    </row>
    <row r="1345" spans="1:6">
      <c r="A1345" s="8"/>
      <c r="B1345" s="16"/>
      <c r="C1345" s="16"/>
      <c r="D1345" s="16"/>
      <c r="E1345" s="16"/>
      <c r="F1345" s="16"/>
    </row>
    <row r="1346" spans="1:6">
      <c r="A1346" s="8"/>
      <c r="B1346" s="16"/>
      <c r="C1346" s="16"/>
      <c r="D1346" s="16"/>
      <c r="E1346" s="16"/>
      <c r="F1346" s="16"/>
    </row>
    <row r="1347" spans="1:6">
      <c r="A1347" s="8"/>
      <c r="B1347" s="16"/>
      <c r="C1347" s="16"/>
      <c r="D1347" s="16"/>
      <c r="E1347" s="16"/>
      <c r="F1347" s="16"/>
    </row>
    <row r="1348" spans="1:6">
      <c r="A1348" s="8"/>
      <c r="B1348" s="16"/>
      <c r="C1348" s="16"/>
      <c r="D1348" s="16"/>
      <c r="E1348" s="16"/>
      <c r="F1348" s="16"/>
    </row>
    <row r="1349" spans="1:6">
      <c r="A1349" s="8"/>
      <c r="B1349" s="16"/>
      <c r="C1349" s="16"/>
      <c r="D1349" s="16"/>
      <c r="E1349" s="16"/>
      <c r="F1349" s="16"/>
    </row>
    <row r="1350" spans="1:6">
      <c r="A1350" s="8"/>
      <c r="B1350" s="16"/>
      <c r="C1350" s="16"/>
      <c r="D1350" s="16"/>
      <c r="E1350" s="16"/>
      <c r="F1350" s="16"/>
    </row>
    <row r="1351" spans="1:6">
      <c r="A1351" s="8"/>
      <c r="B1351" s="16"/>
      <c r="C1351" s="16"/>
      <c r="D1351" s="16"/>
      <c r="E1351" s="16"/>
      <c r="F1351" s="16"/>
    </row>
    <row r="1352" spans="1:6">
      <c r="A1352" s="8"/>
      <c r="B1352" s="16"/>
      <c r="C1352" s="16"/>
      <c r="D1352" s="16"/>
      <c r="E1352" s="16"/>
      <c r="F1352" s="16"/>
    </row>
    <row r="1353" spans="1:6">
      <c r="A1353" s="8"/>
      <c r="B1353" s="16"/>
      <c r="C1353" s="16"/>
      <c r="D1353" s="16"/>
      <c r="E1353" s="16"/>
      <c r="F1353" s="16"/>
    </row>
    <row r="1354" spans="1:6">
      <c r="A1354" s="8"/>
      <c r="B1354" s="16"/>
      <c r="C1354" s="16"/>
      <c r="D1354" s="16"/>
      <c r="E1354" s="16"/>
      <c r="F1354" s="16"/>
    </row>
    <row r="1355" spans="1:6">
      <c r="A1355" s="8"/>
      <c r="B1355" s="16"/>
      <c r="C1355" s="16"/>
      <c r="D1355" s="16"/>
      <c r="E1355" s="16"/>
      <c r="F1355" s="16"/>
    </row>
    <row r="1356" spans="1:6">
      <c r="A1356" s="8"/>
      <c r="B1356" s="16"/>
      <c r="C1356" s="16"/>
      <c r="D1356" s="16"/>
      <c r="E1356" s="16"/>
      <c r="F1356" s="16"/>
    </row>
    <row r="1357" spans="1:6">
      <c r="A1357" s="8"/>
      <c r="B1357" s="16"/>
      <c r="C1357" s="16"/>
      <c r="D1357" s="16"/>
      <c r="E1357" s="16"/>
      <c r="F1357" s="16"/>
    </row>
    <row r="1358" spans="1:6">
      <c r="A1358" s="8"/>
      <c r="B1358" s="16"/>
      <c r="C1358" s="16"/>
      <c r="D1358" s="16"/>
      <c r="E1358" s="16"/>
      <c r="F1358" s="16"/>
    </row>
    <row r="1359" spans="1:6">
      <c r="A1359" s="8"/>
      <c r="B1359" s="16"/>
      <c r="C1359" s="16"/>
      <c r="D1359" s="16"/>
      <c r="E1359" s="16"/>
      <c r="F1359" s="16"/>
    </row>
    <row r="1360" spans="1:6">
      <c r="A1360" s="8"/>
      <c r="B1360" s="16"/>
      <c r="C1360" s="16"/>
      <c r="D1360" s="16"/>
      <c r="E1360" s="16"/>
      <c r="F1360" s="16"/>
    </row>
    <row r="1361" spans="1:6">
      <c r="A1361" s="8"/>
      <c r="B1361" s="16"/>
      <c r="C1361" s="16"/>
      <c r="D1361" s="16"/>
      <c r="E1361" s="16"/>
      <c r="F1361" s="16"/>
    </row>
    <row r="1362" spans="1:6">
      <c r="A1362" s="8"/>
      <c r="B1362" s="16"/>
      <c r="C1362" s="16"/>
      <c r="D1362" s="16"/>
      <c r="E1362" s="16"/>
      <c r="F1362" s="16"/>
    </row>
    <row r="1363" spans="1:6">
      <c r="A1363" s="8"/>
      <c r="B1363" s="16"/>
      <c r="C1363" s="16"/>
      <c r="D1363" s="16"/>
      <c r="E1363" s="16"/>
      <c r="F1363" s="16"/>
    </row>
    <row r="1364" spans="1:6">
      <c r="A1364" s="8"/>
      <c r="B1364" s="16"/>
      <c r="C1364" s="16"/>
      <c r="D1364" s="16"/>
      <c r="E1364" s="16"/>
      <c r="F1364" s="16"/>
    </row>
    <row r="1365" spans="1:6">
      <c r="A1365" s="8"/>
      <c r="B1365" s="16"/>
      <c r="C1365" s="16"/>
      <c r="D1365" s="16"/>
      <c r="E1365" s="16"/>
      <c r="F1365" s="16"/>
    </row>
    <row r="1366" spans="1:6">
      <c r="A1366" s="8"/>
      <c r="B1366" s="16"/>
      <c r="C1366" s="16"/>
      <c r="D1366" s="16"/>
      <c r="E1366" s="16"/>
      <c r="F1366" s="16"/>
    </row>
    <row r="1367" spans="1:6">
      <c r="A1367" s="8"/>
      <c r="B1367" s="16"/>
      <c r="C1367" s="16"/>
      <c r="D1367" s="16"/>
      <c r="E1367" s="16"/>
      <c r="F1367" s="16"/>
    </row>
    <row r="1368" spans="1:6">
      <c r="A1368" s="8"/>
      <c r="B1368" s="16"/>
      <c r="C1368" s="16"/>
      <c r="D1368" s="16"/>
      <c r="E1368" s="16"/>
      <c r="F1368" s="16"/>
    </row>
    <row r="1369" spans="1:6">
      <c r="A1369" s="8"/>
      <c r="B1369" s="16"/>
      <c r="C1369" s="16"/>
      <c r="D1369" s="16"/>
      <c r="E1369" s="16"/>
      <c r="F1369" s="16"/>
    </row>
    <row r="1370" spans="1:6">
      <c r="A1370" s="8"/>
      <c r="B1370" s="16"/>
      <c r="C1370" s="16"/>
      <c r="D1370" s="16"/>
      <c r="E1370" s="16"/>
      <c r="F1370" s="16"/>
    </row>
    <row r="1371" spans="1:6">
      <c r="A1371" s="8"/>
      <c r="B1371" s="16"/>
      <c r="C1371" s="16"/>
      <c r="D1371" s="16"/>
      <c r="E1371" s="16"/>
      <c r="F1371" s="16"/>
    </row>
    <row r="1372" spans="1:6">
      <c r="A1372" s="8"/>
      <c r="B1372" s="16"/>
      <c r="C1372" s="16"/>
      <c r="D1372" s="16"/>
      <c r="E1372" s="16"/>
      <c r="F1372" s="16"/>
    </row>
    <row r="1373" spans="1:6">
      <c r="A1373" s="8"/>
      <c r="B1373" s="16"/>
      <c r="C1373" s="16"/>
      <c r="D1373" s="16"/>
      <c r="E1373" s="16"/>
      <c r="F1373" s="16"/>
    </row>
    <row r="1374" spans="1:6">
      <c r="A1374" s="8"/>
      <c r="B1374" s="16"/>
      <c r="C1374" s="16"/>
      <c r="D1374" s="16"/>
      <c r="E1374" s="16"/>
      <c r="F1374" s="16"/>
    </row>
    <row r="1375" spans="1:6">
      <c r="A1375" s="8"/>
      <c r="B1375" s="16"/>
      <c r="C1375" s="16"/>
      <c r="D1375" s="16"/>
      <c r="E1375" s="16"/>
      <c r="F1375" s="16"/>
    </row>
    <row r="1376" spans="1:6">
      <c r="A1376" s="8"/>
      <c r="B1376" s="16"/>
      <c r="C1376" s="16"/>
      <c r="D1376" s="16"/>
      <c r="E1376" s="16"/>
      <c r="F1376" s="16"/>
    </row>
    <row r="1377" spans="1:6">
      <c r="A1377" s="8"/>
      <c r="B1377" s="16"/>
      <c r="C1377" s="16"/>
      <c r="D1377" s="16"/>
      <c r="E1377" s="16"/>
      <c r="F1377" s="16"/>
    </row>
    <row r="1378" spans="1:6">
      <c r="A1378" s="8"/>
      <c r="B1378" s="16"/>
      <c r="C1378" s="16"/>
      <c r="D1378" s="16"/>
      <c r="E1378" s="16"/>
      <c r="F1378" s="16"/>
    </row>
    <row r="1379" spans="1:6">
      <c r="A1379" s="8"/>
      <c r="B1379" s="16"/>
      <c r="C1379" s="16"/>
      <c r="D1379" s="16"/>
      <c r="E1379" s="16"/>
      <c r="F1379" s="16"/>
    </row>
    <row r="1380" spans="1:6">
      <c r="A1380" s="8"/>
      <c r="B1380" s="16"/>
      <c r="C1380" s="16"/>
      <c r="D1380" s="16"/>
      <c r="E1380" s="16"/>
      <c r="F1380" s="16"/>
    </row>
    <row r="1381" spans="1:6">
      <c r="A1381" s="8"/>
      <c r="B1381" s="16"/>
      <c r="C1381" s="16"/>
      <c r="D1381" s="16"/>
      <c r="E1381" s="16"/>
      <c r="F1381" s="16"/>
    </row>
    <row r="1382" spans="1:6">
      <c r="A1382" s="8"/>
      <c r="B1382" s="16"/>
      <c r="C1382" s="16"/>
      <c r="D1382" s="16"/>
      <c r="E1382" s="16"/>
      <c r="F1382" s="16"/>
    </row>
    <row r="1383" spans="1:6">
      <c r="A1383" s="8"/>
      <c r="B1383" s="16"/>
      <c r="C1383" s="16"/>
      <c r="D1383" s="16"/>
      <c r="E1383" s="16"/>
      <c r="F1383" s="16"/>
    </row>
    <row r="1384" spans="1:6">
      <c r="A1384" s="8"/>
      <c r="B1384" s="16"/>
      <c r="C1384" s="16"/>
      <c r="D1384" s="16"/>
      <c r="E1384" s="16"/>
      <c r="F1384" s="16"/>
    </row>
    <row r="1385" spans="1:6">
      <c r="A1385" s="8"/>
      <c r="B1385" s="16"/>
      <c r="C1385" s="16"/>
      <c r="D1385" s="16"/>
      <c r="E1385" s="16"/>
      <c r="F1385" s="16"/>
    </row>
    <row r="1386" spans="1:6">
      <c r="A1386" s="8"/>
      <c r="B1386" s="16"/>
      <c r="C1386" s="16"/>
      <c r="D1386" s="16"/>
      <c r="E1386" s="16"/>
      <c r="F1386" s="16"/>
    </row>
    <row r="1387" spans="1:6">
      <c r="A1387" s="8"/>
      <c r="B1387" s="16"/>
      <c r="C1387" s="16"/>
      <c r="D1387" s="16"/>
      <c r="E1387" s="16"/>
      <c r="F1387" s="16"/>
    </row>
    <row r="1388" spans="1:6">
      <c r="A1388" s="8"/>
      <c r="B1388" s="16"/>
      <c r="C1388" s="16"/>
      <c r="D1388" s="16"/>
      <c r="E1388" s="16"/>
      <c r="F1388" s="16"/>
    </row>
    <row r="1389" spans="1:6">
      <c r="A1389" s="8"/>
      <c r="B1389" s="16"/>
      <c r="C1389" s="16"/>
      <c r="D1389" s="16"/>
      <c r="E1389" s="16"/>
      <c r="F1389" s="16"/>
    </row>
    <row r="1390" spans="1:6">
      <c r="A1390" s="8"/>
      <c r="B1390" s="16"/>
      <c r="C1390" s="16"/>
      <c r="D1390" s="16"/>
      <c r="E1390" s="16"/>
      <c r="F1390" s="16"/>
    </row>
    <row r="1391" spans="1:6">
      <c r="A1391" s="8"/>
      <c r="B1391" s="16"/>
      <c r="C1391" s="16"/>
      <c r="D1391" s="16"/>
      <c r="E1391" s="16"/>
      <c r="F1391" s="16"/>
    </row>
    <row r="1392" spans="1:6">
      <c r="A1392" s="8"/>
      <c r="B1392" s="16"/>
      <c r="C1392" s="16"/>
      <c r="D1392" s="16"/>
      <c r="E1392" s="16"/>
      <c r="F1392" s="16"/>
    </row>
    <row r="1393" spans="1:6">
      <c r="A1393" s="8"/>
      <c r="B1393" s="16"/>
      <c r="C1393" s="16"/>
      <c r="D1393" s="16"/>
      <c r="E1393" s="16"/>
      <c r="F1393" s="16"/>
    </row>
    <row r="1394" spans="1:6">
      <c r="A1394" s="8"/>
      <c r="B1394" s="16"/>
      <c r="C1394" s="16"/>
      <c r="D1394" s="16"/>
      <c r="E1394" s="16"/>
      <c r="F1394" s="16"/>
    </row>
    <row r="1395" spans="1:6">
      <c r="A1395" s="8"/>
      <c r="B1395" s="16"/>
      <c r="C1395" s="16"/>
      <c r="D1395" s="16"/>
      <c r="E1395" s="16"/>
      <c r="F1395" s="16"/>
    </row>
    <row r="1396" spans="1:6">
      <c r="A1396" s="8"/>
      <c r="B1396" s="16"/>
      <c r="C1396" s="16"/>
      <c r="D1396" s="16"/>
      <c r="E1396" s="16"/>
      <c r="F1396" s="16"/>
    </row>
    <row r="1397" spans="1:6">
      <c r="A1397" s="8"/>
      <c r="B1397" s="16"/>
      <c r="C1397" s="16"/>
      <c r="D1397" s="16"/>
      <c r="E1397" s="16"/>
      <c r="F1397" s="16"/>
    </row>
    <row r="1398" spans="1:6">
      <c r="A1398" s="8"/>
      <c r="B1398" s="16"/>
      <c r="C1398" s="16"/>
      <c r="D1398" s="16"/>
      <c r="E1398" s="16"/>
      <c r="F1398" s="16"/>
    </row>
    <row r="1399" spans="1:6">
      <c r="A1399" s="8"/>
      <c r="B1399" s="16"/>
      <c r="C1399" s="16"/>
      <c r="D1399" s="16"/>
      <c r="E1399" s="16"/>
      <c r="F1399" s="16"/>
    </row>
    <row r="1400" spans="1:6">
      <c r="A1400" s="8"/>
      <c r="B1400" s="16"/>
      <c r="C1400" s="16"/>
      <c r="D1400" s="16"/>
      <c r="E1400" s="16"/>
      <c r="F1400" s="16"/>
    </row>
    <row r="1401" spans="1:6">
      <c r="A1401" s="8"/>
      <c r="B1401" s="16"/>
      <c r="C1401" s="16"/>
      <c r="D1401" s="16"/>
      <c r="E1401" s="16"/>
      <c r="F1401" s="16"/>
    </row>
    <row r="1402" spans="1:6">
      <c r="A1402" s="8"/>
      <c r="B1402" s="16"/>
      <c r="C1402" s="16"/>
      <c r="D1402" s="16"/>
      <c r="E1402" s="16"/>
      <c r="F1402" s="16"/>
    </row>
    <row r="1403" spans="1:6">
      <c r="A1403" s="8"/>
      <c r="B1403" s="16"/>
      <c r="C1403" s="16"/>
      <c r="D1403" s="16"/>
      <c r="E1403" s="16"/>
      <c r="F1403" s="16"/>
    </row>
    <row r="1404" spans="1:6">
      <c r="A1404" s="8"/>
      <c r="B1404" s="16"/>
      <c r="C1404" s="16"/>
      <c r="D1404" s="16"/>
      <c r="E1404" s="16"/>
      <c r="F1404" s="16"/>
    </row>
    <row r="1405" spans="1:6">
      <c r="A1405" s="8"/>
      <c r="B1405" s="16"/>
      <c r="C1405" s="16"/>
      <c r="D1405" s="16"/>
      <c r="E1405" s="16"/>
      <c r="F1405" s="16"/>
    </row>
    <row r="1406" spans="1:6">
      <c r="A1406" s="8"/>
      <c r="B1406" s="16"/>
      <c r="C1406" s="16"/>
      <c r="D1406" s="16"/>
      <c r="E1406" s="16"/>
      <c r="F1406" s="16"/>
    </row>
    <row r="1407" spans="1:6">
      <c r="A1407" s="8"/>
      <c r="B1407" s="16"/>
      <c r="C1407" s="16"/>
      <c r="D1407" s="16"/>
      <c r="E1407" s="16"/>
      <c r="F1407" s="16"/>
    </row>
    <row r="1408" spans="1:6">
      <c r="A1408" s="8"/>
      <c r="B1408" s="16"/>
      <c r="C1408" s="16"/>
      <c r="D1408" s="16"/>
      <c r="E1408" s="16"/>
      <c r="F1408" s="16"/>
    </row>
    <row r="1409" spans="1:6">
      <c r="A1409" s="8"/>
      <c r="B1409" s="16"/>
      <c r="C1409" s="16"/>
      <c r="D1409" s="16"/>
      <c r="E1409" s="16"/>
      <c r="F1409" s="16"/>
    </row>
    <row r="1410" spans="1:6">
      <c r="A1410" s="8"/>
      <c r="B1410" s="16"/>
      <c r="C1410" s="16"/>
      <c r="D1410" s="16"/>
      <c r="E1410" s="16"/>
      <c r="F1410" s="16"/>
    </row>
    <row r="1411" spans="1:6">
      <c r="A1411" s="8"/>
      <c r="B1411" s="16"/>
      <c r="C1411" s="16"/>
      <c r="D1411" s="16"/>
      <c r="E1411" s="16"/>
      <c r="F1411" s="16"/>
    </row>
    <row r="1412" spans="1:6">
      <c r="A1412" s="8"/>
      <c r="B1412" s="16"/>
      <c r="C1412" s="16"/>
      <c r="D1412" s="16"/>
      <c r="E1412" s="16"/>
      <c r="F1412" s="16"/>
    </row>
    <row r="1413" spans="1:6">
      <c r="A1413" s="8"/>
      <c r="B1413" s="16"/>
      <c r="C1413" s="16"/>
      <c r="D1413" s="16"/>
      <c r="E1413" s="16"/>
      <c r="F1413" s="16"/>
    </row>
    <row r="1414" spans="1:6">
      <c r="A1414" s="8"/>
      <c r="B1414" s="16"/>
      <c r="C1414" s="16"/>
      <c r="D1414" s="16"/>
      <c r="E1414" s="16"/>
      <c r="F1414" s="16"/>
    </row>
    <row r="1415" spans="1:6">
      <c r="A1415" s="8"/>
      <c r="B1415" s="16"/>
      <c r="C1415" s="16"/>
      <c r="D1415" s="16"/>
      <c r="E1415" s="16"/>
      <c r="F1415" s="16"/>
    </row>
    <row r="1416" spans="1:6">
      <c r="A1416" s="8"/>
      <c r="B1416" s="16"/>
      <c r="C1416" s="16"/>
      <c r="D1416" s="16"/>
      <c r="E1416" s="16"/>
      <c r="F1416" s="16"/>
    </row>
    <row r="1417" spans="1:6">
      <c r="A1417" s="8"/>
      <c r="B1417" s="16"/>
      <c r="C1417" s="16"/>
      <c r="D1417" s="16"/>
      <c r="E1417" s="16"/>
      <c r="F1417" s="16"/>
    </row>
    <row r="1418" spans="1:6">
      <c r="A1418" s="8"/>
      <c r="B1418" s="16"/>
      <c r="C1418" s="16"/>
      <c r="D1418" s="16"/>
      <c r="E1418" s="16"/>
      <c r="F1418" s="16"/>
    </row>
    <row r="1419" spans="1:6">
      <c r="A1419" s="8"/>
      <c r="B1419" s="16"/>
      <c r="C1419" s="16"/>
      <c r="D1419" s="16"/>
      <c r="E1419" s="16"/>
      <c r="F1419" s="16"/>
    </row>
    <row r="1420" spans="1:6">
      <c r="A1420" s="8"/>
      <c r="B1420" s="16"/>
      <c r="C1420" s="16"/>
      <c r="D1420" s="16"/>
      <c r="E1420" s="16"/>
      <c r="F1420" s="16"/>
    </row>
    <row r="1421" spans="1:6">
      <c r="A1421" s="8"/>
      <c r="B1421" s="16"/>
      <c r="C1421" s="16"/>
      <c r="D1421" s="16"/>
      <c r="E1421" s="16"/>
      <c r="F1421" s="16"/>
    </row>
    <row r="1422" spans="1:6">
      <c r="A1422" s="8"/>
      <c r="B1422" s="16"/>
      <c r="C1422" s="16"/>
      <c r="D1422" s="16"/>
      <c r="E1422" s="16"/>
      <c r="F1422" s="16"/>
    </row>
    <row r="1423" spans="1:6">
      <c r="A1423" s="8"/>
      <c r="B1423" s="16"/>
      <c r="C1423" s="16"/>
      <c r="D1423" s="16"/>
      <c r="E1423" s="16"/>
      <c r="F1423" s="16"/>
    </row>
    <row r="1424" spans="1:6">
      <c r="A1424" s="8"/>
      <c r="B1424" s="16"/>
      <c r="C1424" s="16"/>
      <c r="D1424" s="16"/>
      <c r="E1424" s="16"/>
      <c r="F1424" s="16"/>
    </row>
    <row r="1425" spans="1:6">
      <c r="A1425" s="8"/>
      <c r="B1425" s="16"/>
      <c r="C1425" s="16"/>
      <c r="D1425" s="16"/>
      <c r="E1425" s="16"/>
      <c r="F1425" s="16"/>
    </row>
    <row r="1426" spans="1:6">
      <c r="A1426" s="8"/>
      <c r="B1426" s="16"/>
      <c r="C1426" s="16"/>
      <c r="D1426" s="16"/>
      <c r="E1426" s="16"/>
      <c r="F1426" s="16"/>
    </row>
    <row r="1427" spans="1:6">
      <c r="A1427" s="8"/>
      <c r="B1427" s="16"/>
      <c r="C1427" s="16"/>
      <c r="D1427" s="16"/>
      <c r="E1427" s="16"/>
      <c r="F1427" s="16"/>
    </row>
    <row r="1428" spans="1:6">
      <c r="A1428" s="8"/>
      <c r="B1428" s="16"/>
      <c r="C1428" s="16"/>
      <c r="D1428" s="16"/>
      <c r="E1428" s="16"/>
      <c r="F1428" s="16"/>
    </row>
    <row r="1429" spans="1:6">
      <c r="A1429" s="8"/>
      <c r="B1429" s="16"/>
      <c r="C1429" s="16"/>
      <c r="D1429" s="16"/>
      <c r="E1429" s="16"/>
      <c r="F1429" s="16"/>
    </row>
    <row r="1430" spans="1:6">
      <c r="A1430" s="8"/>
      <c r="B1430" s="16"/>
      <c r="C1430" s="16"/>
      <c r="D1430" s="16"/>
      <c r="E1430" s="16"/>
      <c r="F1430" s="16"/>
    </row>
    <row r="1431" spans="1:6">
      <c r="A1431" s="8"/>
      <c r="B1431" s="16"/>
      <c r="C1431" s="16"/>
      <c r="D1431" s="16"/>
      <c r="E1431" s="16"/>
      <c r="F1431" s="16"/>
    </row>
    <row r="1432" spans="1:6">
      <c r="A1432" s="8"/>
      <c r="B1432" s="16"/>
      <c r="C1432" s="16"/>
      <c r="D1432" s="16"/>
      <c r="E1432" s="16"/>
      <c r="F1432" s="16"/>
    </row>
    <row r="1433" spans="1:6">
      <c r="A1433" s="8"/>
      <c r="B1433" s="16"/>
      <c r="C1433" s="16"/>
      <c r="D1433" s="16"/>
      <c r="E1433" s="16"/>
      <c r="F1433" s="16"/>
    </row>
    <row r="1434" spans="1:6">
      <c r="A1434" s="8"/>
      <c r="B1434" s="16"/>
      <c r="C1434" s="16"/>
      <c r="D1434" s="16"/>
      <c r="E1434" s="16"/>
      <c r="F1434" s="16"/>
    </row>
    <row r="1435" spans="1:6">
      <c r="A1435" s="8"/>
      <c r="B1435" s="16"/>
      <c r="C1435" s="16"/>
      <c r="D1435" s="16"/>
      <c r="E1435" s="16"/>
      <c r="F1435" s="16"/>
    </row>
    <row r="1436" spans="1:6">
      <c r="A1436" s="8"/>
      <c r="B1436" s="16"/>
      <c r="C1436" s="16"/>
      <c r="D1436" s="16"/>
      <c r="E1436" s="16"/>
      <c r="F1436" s="16"/>
    </row>
    <row r="1437" spans="1:6">
      <c r="A1437" s="8"/>
      <c r="B1437" s="16"/>
      <c r="C1437" s="16"/>
      <c r="D1437" s="16"/>
      <c r="E1437" s="16"/>
      <c r="F1437" s="16"/>
    </row>
    <row r="1438" spans="1:6">
      <c r="A1438" s="8"/>
      <c r="B1438" s="16"/>
      <c r="C1438" s="16"/>
      <c r="D1438" s="16"/>
      <c r="E1438" s="16"/>
      <c r="F1438" s="16"/>
    </row>
    <row r="1439" spans="1:6">
      <c r="A1439" s="8"/>
      <c r="B1439" s="16"/>
      <c r="C1439" s="16"/>
      <c r="D1439" s="16"/>
      <c r="E1439" s="16"/>
      <c r="F1439" s="16"/>
    </row>
    <row r="1440" spans="1:6">
      <c r="A1440" s="8"/>
      <c r="B1440" s="16"/>
      <c r="C1440" s="16"/>
      <c r="D1440" s="16"/>
      <c r="E1440" s="16"/>
      <c r="F1440" s="16"/>
    </row>
    <row r="1441" spans="1:6">
      <c r="A1441" s="8"/>
      <c r="B1441" s="16"/>
      <c r="C1441" s="16"/>
      <c r="D1441" s="16"/>
      <c r="E1441" s="16"/>
      <c r="F1441" s="16"/>
    </row>
    <row r="1442" spans="1:6">
      <c r="A1442" s="8"/>
      <c r="B1442" s="16"/>
      <c r="C1442" s="16"/>
      <c r="D1442" s="16"/>
      <c r="E1442" s="16"/>
      <c r="F1442" s="16"/>
    </row>
    <row r="1443" spans="1:6">
      <c r="A1443" s="8"/>
      <c r="B1443" s="16"/>
      <c r="C1443" s="16"/>
      <c r="D1443" s="16"/>
      <c r="E1443" s="16"/>
      <c r="F1443" s="16"/>
    </row>
    <row r="1444" spans="1:6">
      <c r="A1444" s="8"/>
      <c r="B1444" s="16"/>
      <c r="C1444" s="16"/>
      <c r="D1444" s="16"/>
      <c r="E1444" s="16"/>
      <c r="F1444" s="16"/>
    </row>
    <row r="1445" spans="1:6">
      <c r="A1445" s="8"/>
      <c r="B1445" s="16"/>
      <c r="C1445" s="16"/>
      <c r="D1445" s="16"/>
      <c r="E1445" s="16"/>
      <c r="F1445" s="16"/>
    </row>
    <row r="1446" spans="1:6">
      <c r="A1446" s="8"/>
      <c r="B1446" s="16"/>
      <c r="C1446" s="16"/>
      <c r="D1446" s="16"/>
      <c r="E1446" s="16"/>
      <c r="F1446" s="16"/>
    </row>
    <row r="1447" spans="1:6">
      <c r="A1447" s="8"/>
      <c r="B1447" s="16"/>
      <c r="C1447" s="16"/>
      <c r="D1447" s="16"/>
      <c r="E1447" s="16"/>
      <c r="F1447" s="16"/>
    </row>
    <row r="1448" spans="1:6">
      <c r="A1448" s="8"/>
      <c r="B1448" s="16"/>
      <c r="C1448" s="16"/>
      <c r="D1448" s="16"/>
      <c r="E1448" s="16"/>
      <c r="F1448" s="16"/>
    </row>
    <row r="1449" spans="1:6">
      <c r="A1449" s="8"/>
      <c r="B1449" s="16"/>
      <c r="C1449" s="16"/>
      <c r="D1449" s="16"/>
      <c r="E1449" s="16"/>
      <c r="F1449" s="16"/>
    </row>
    <row r="1450" spans="1:6">
      <c r="A1450" s="8"/>
      <c r="B1450" s="16"/>
      <c r="C1450" s="16"/>
      <c r="D1450" s="16"/>
      <c r="E1450" s="16"/>
      <c r="F1450" s="16"/>
    </row>
    <row r="1451" spans="1:6">
      <c r="A1451" s="8"/>
      <c r="B1451" s="16"/>
      <c r="C1451" s="16"/>
      <c r="D1451" s="16"/>
      <c r="E1451" s="16"/>
      <c r="F1451" s="16"/>
    </row>
    <row r="1452" spans="1:6">
      <c r="A1452" s="8"/>
      <c r="B1452" s="16"/>
      <c r="C1452" s="16"/>
      <c r="D1452" s="16"/>
      <c r="E1452" s="16"/>
      <c r="F1452" s="16"/>
    </row>
    <row r="1453" spans="1:6">
      <c r="A1453" s="8"/>
      <c r="B1453" s="16"/>
      <c r="C1453" s="16"/>
      <c r="D1453" s="16"/>
      <c r="E1453" s="16"/>
      <c r="F1453" s="16"/>
    </row>
    <row r="1454" spans="1:6">
      <c r="A1454" s="8"/>
      <c r="B1454" s="16"/>
      <c r="C1454" s="16"/>
      <c r="D1454" s="16"/>
      <c r="E1454" s="16"/>
      <c r="F1454" s="16"/>
    </row>
    <row r="1455" spans="1:6">
      <c r="A1455" s="8"/>
      <c r="B1455" s="16"/>
      <c r="C1455" s="16"/>
      <c r="D1455" s="16"/>
      <c r="E1455" s="16"/>
      <c r="F1455" s="16"/>
    </row>
    <row r="1456" spans="1:6">
      <c r="A1456" s="8"/>
      <c r="B1456" s="16"/>
      <c r="C1456" s="16"/>
      <c r="D1456" s="16"/>
      <c r="E1456" s="16"/>
      <c r="F1456" s="16"/>
    </row>
    <row r="1457" spans="1:6">
      <c r="A1457" s="8"/>
      <c r="B1457" s="16"/>
      <c r="C1457" s="16"/>
      <c r="D1457" s="16"/>
      <c r="E1457" s="16"/>
      <c r="F1457" s="16"/>
    </row>
    <row r="1458" spans="1:6">
      <c r="A1458" s="8"/>
      <c r="B1458" s="16"/>
      <c r="C1458" s="16"/>
      <c r="D1458" s="16"/>
      <c r="E1458" s="16"/>
      <c r="F1458" s="16"/>
    </row>
    <row r="1459" spans="1:6">
      <c r="A1459" s="8"/>
      <c r="B1459" s="16"/>
      <c r="C1459" s="16"/>
      <c r="D1459" s="16"/>
      <c r="E1459" s="16"/>
      <c r="F1459" s="16"/>
    </row>
    <row r="1460" spans="1:6">
      <c r="A1460" s="8"/>
      <c r="B1460" s="16"/>
      <c r="C1460" s="16"/>
      <c r="D1460" s="16"/>
      <c r="E1460" s="16"/>
      <c r="F1460" s="16"/>
    </row>
    <row r="1461" spans="1:6">
      <c r="A1461" s="8"/>
      <c r="B1461" s="16"/>
      <c r="C1461" s="16"/>
      <c r="D1461" s="16"/>
      <c r="E1461" s="16"/>
      <c r="F1461" s="16"/>
    </row>
    <row r="1462" spans="1:6">
      <c r="A1462" s="8"/>
      <c r="B1462" s="16"/>
      <c r="C1462" s="16"/>
      <c r="D1462" s="16"/>
      <c r="E1462" s="16"/>
      <c r="F1462" s="16"/>
    </row>
    <row r="1463" spans="1:6">
      <c r="A1463" s="8"/>
      <c r="B1463" s="16"/>
      <c r="C1463" s="16"/>
      <c r="D1463" s="16"/>
      <c r="E1463" s="16"/>
      <c r="F1463" s="16"/>
    </row>
    <row r="1464" spans="1:6">
      <c r="A1464" s="8"/>
      <c r="B1464" s="16"/>
      <c r="C1464" s="16"/>
      <c r="D1464" s="16"/>
      <c r="E1464" s="16"/>
      <c r="F1464" s="16"/>
    </row>
    <row r="1465" spans="1:6">
      <c r="A1465" s="8"/>
      <c r="B1465" s="16"/>
      <c r="C1465" s="16"/>
      <c r="D1465" s="16"/>
      <c r="E1465" s="16"/>
      <c r="F1465" s="16"/>
    </row>
    <row r="1466" spans="1:6">
      <c r="A1466" s="8"/>
      <c r="B1466" s="16"/>
      <c r="C1466" s="16"/>
      <c r="D1466" s="16"/>
      <c r="E1466" s="16"/>
      <c r="F1466" s="16"/>
    </row>
    <row r="1467" spans="1:6">
      <c r="A1467" s="8"/>
      <c r="B1467" s="16"/>
      <c r="C1467" s="16"/>
      <c r="D1467" s="16"/>
      <c r="E1467" s="16"/>
      <c r="F1467" s="16"/>
    </row>
    <row r="1468" spans="1:6">
      <c r="A1468" s="8"/>
      <c r="B1468" s="16"/>
      <c r="C1468" s="16"/>
      <c r="D1468" s="16"/>
      <c r="E1468" s="16"/>
      <c r="F1468" s="16"/>
    </row>
    <row r="1469" spans="1:6">
      <c r="A1469" s="8"/>
      <c r="B1469" s="16"/>
      <c r="C1469" s="16"/>
      <c r="D1469" s="16"/>
      <c r="E1469" s="16"/>
      <c r="F1469" s="16"/>
    </row>
    <row r="1470" spans="1:6">
      <c r="A1470" s="8"/>
      <c r="B1470" s="16"/>
      <c r="C1470" s="16"/>
      <c r="D1470" s="16"/>
      <c r="E1470" s="16"/>
      <c r="F1470" s="16"/>
    </row>
    <row r="1471" spans="1:6">
      <c r="A1471" s="8"/>
      <c r="B1471" s="16"/>
      <c r="C1471" s="16"/>
      <c r="D1471" s="16"/>
      <c r="E1471" s="16"/>
      <c r="F1471" s="16"/>
    </row>
    <row r="1472" spans="1:6">
      <c r="A1472" s="8"/>
      <c r="B1472" s="16"/>
      <c r="C1472" s="16"/>
      <c r="D1472" s="16"/>
      <c r="E1472" s="16"/>
      <c r="F1472" s="16"/>
    </row>
    <row r="1473" spans="1:6">
      <c r="A1473" s="8"/>
      <c r="B1473" s="16"/>
      <c r="C1473" s="16"/>
      <c r="D1473" s="16"/>
      <c r="E1473" s="16"/>
      <c r="F1473" s="16"/>
    </row>
    <row r="1474" spans="1:6">
      <c r="A1474" s="8"/>
      <c r="B1474" s="16"/>
      <c r="C1474" s="16"/>
      <c r="D1474" s="16"/>
      <c r="E1474" s="16"/>
      <c r="F1474" s="16"/>
    </row>
    <row r="1475" spans="1:6">
      <c r="A1475" s="8"/>
      <c r="B1475" s="16"/>
      <c r="C1475" s="16"/>
      <c r="D1475" s="16"/>
      <c r="E1475" s="16"/>
      <c r="F1475" s="16"/>
    </row>
    <row r="1476" spans="1:6">
      <c r="A1476" s="8"/>
      <c r="B1476" s="16"/>
      <c r="C1476" s="16"/>
      <c r="D1476" s="16"/>
      <c r="E1476" s="16"/>
      <c r="F1476" s="16"/>
    </row>
    <row r="1477" spans="1:6">
      <c r="A1477" s="8"/>
      <c r="B1477" s="16"/>
      <c r="C1477" s="16"/>
      <c r="D1477" s="16"/>
      <c r="E1477" s="16"/>
      <c r="F1477" s="16"/>
    </row>
    <row r="1478" spans="1:6">
      <c r="A1478" s="8"/>
      <c r="B1478" s="16"/>
      <c r="C1478" s="16"/>
      <c r="D1478" s="16"/>
      <c r="E1478" s="16"/>
      <c r="F1478" s="16"/>
    </row>
    <row r="1479" spans="1:6">
      <c r="A1479" s="8"/>
      <c r="B1479" s="16"/>
      <c r="C1479" s="16"/>
      <c r="D1479" s="16"/>
      <c r="E1479" s="16"/>
      <c r="F1479" s="16"/>
    </row>
    <row r="1480" spans="1:6">
      <c r="A1480" s="8"/>
      <c r="B1480" s="16"/>
      <c r="C1480" s="16"/>
      <c r="D1480" s="16"/>
      <c r="E1480" s="16"/>
      <c r="F1480" s="16"/>
    </row>
    <row r="1481" spans="1:6">
      <c r="A1481" s="8"/>
      <c r="B1481" s="16"/>
      <c r="C1481" s="16"/>
      <c r="D1481" s="16"/>
      <c r="E1481" s="16"/>
      <c r="F1481" s="16"/>
    </row>
    <row r="1482" spans="1:6">
      <c r="A1482" s="8"/>
      <c r="B1482" s="16"/>
      <c r="C1482" s="16"/>
      <c r="D1482" s="16"/>
      <c r="E1482" s="16"/>
      <c r="F1482" s="16"/>
    </row>
    <row r="1483" spans="1:6">
      <c r="A1483" s="8"/>
      <c r="B1483" s="16"/>
      <c r="C1483" s="16"/>
      <c r="D1483" s="16"/>
      <c r="E1483" s="16"/>
      <c r="F1483" s="16"/>
    </row>
    <row r="1484" spans="1:6">
      <c r="A1484" s="8"/>
      <c r="B1484" s="16"/>
      <c r="C1484" s="16"/>
      <c r="D1484" s="16"/>
      <c r="E1484" s="16"/>
      <c r="F1484" s="16"/>
    </row>
    <row r="1485" spans="1:6">
      <c r="A1485" s="8"/>
      <c r="B1485" s="16"/>
      <c r="C1485" s="16"/>
      <c r="D1485" s="16"/>
      <c r="E1485" s="16"/>
      <c r="F1485" s="16"/>
    </row>
    <row r="1486" spans="1:6">
      <c r="A1486" s="8"/>
      <c r="B1486" s="16"/>
      <c r="C1486" s="16"/>
      <c r="D1486" s="16"/>
      <c r="E1486" s="16"/>
      <c r="F1486" s="16"/>
    </row>
    <row r="1487" spans="1:6">
      <c r="A1487" s="8"/>
      <c r="B1487" s="16"/>
      <c r="C1487" s="16"/>
      <c r="D1487" s="16"/>
      <c r="E1487" s="16"/>
      <c r="F1487" s="16"/>
    </row>
    <row r="1488" spans="1:6">
      <c r="A1488" s="8"/>
      <c r="B1488" s="16"/>
      <c r="C1488" s="16"/>
      <c r="D1488" s="16"/>
      <c r="E1488" s="16"/>
      <c r="F1488" s="16"/>
    </row>
    <row r="1489" spans="1:6">
      <c r="A1489" s="8"/>
      <c r="B1489" s="16"/>
      <c r="C1489" s="16"/>
      <c r="D1489" s="16"/>
      <c r="E1489" s="16"/>
      <c r="F1489" s="16"/>
    </row>
    <row r="1490" spans="1:6">
      <c r="A1490" s="8"/>
      <c r="B1490" s="16"/>
      <c r="C1490" s="16"/>
      <c r="D1490" s="16"/>
      <c r="E1490" s="16"/>
      <c r="F1490" s="16"/>
    </row>
    <row r="1491" spans="1:6">
      <c r="A1491" s="8"/>
      <c r="B1491" s="16"/>
      <c r="C1491" s="16"/>
      <c r="D1491" s="16"/>
      <c r="E1491" s="16"/>
      <c r="F1491" s="16"/>
    </row>
    <row r="1492" spans="1:6">
      <c r="A1492" s="8"/>
      <c r="B1492" s="16"/>
      <c r="C1492" s="16"/>
      <c r="D1492" s="16"/>
      <c r="E1492" s="16"/>
      <c r="F1492" s="16"/>
    </row>
    <row r="1493" spans="1:6">
      <c r="A1493" s="8"/>
      <c r="B1493" s="16"/>
      <c r="C1493" s="16"/>
      <c r="D1493" s="16"/>
      <c r="E1493" s="16"/>
      <c r="F1493" s="16"/>
    </row>
    <row r="1494" spans="1:6">
      <c r="A1494" s="8"/>
      <c r="B1494" s="16"/>
      <c r="C1494" s="16"/>
      <c r="D1494" s="16"/>
      <c r="E1494" s="16"/>
      <c r="F1494" s="16"/>
    </row>
    <row r="1495" spans="1:6">
      <c r="A1495" s="8"/>
      <c r="B1495" s="16"/>
      <c r="C1495" s="16"/>
      <c r="D1495" s="16"/>
      <c r="E1495" s="16"/>
      <c r="F1495" s="16"/>
    </row>
    <row r="1496" spans="1:6">
      <c r="A1496" s="8"/>
      <c r="B1496" s="16"/>
      <c r="C1496" s="16"/>
      <c r="D1496" s="16"/>
      <c r="E1496" s="16"/>
      <c r="F1496" s="16"/>
    </row>
    <row r="1497" spans="1:6">
      <c r="A1497" s="8"/>
      <c r="B1497" s="16"/>
      <c r="C1497" s="16"/>
      <c r="D1497" s="16"/>
      <c r="E1497" s="16"/>
      <c r="F1497" s="16"/>
    </row>
    <row r="1498" spans="1:6">
      <c r="A1498" s="8"/>
      <c r="B1498" s="16"/>
      <c r="C1498" s="16"/>
      <c r="D1498" s="16"/>
      <c r="E1498" s="16"/>
      <c r="F1498" s="16"/>
    </row>
    <row r="1499" spans="1:6">
      <c r="A1499" s="8"/>
      <c r="B1499" s="16"/>
      <c r="C1499" s="16"/>
      <c r="D1499" s="16"/>
      <c r="E1499" s="16"/>
      <c r="F1499" s="16"/>
    </row>
    <row r="1500" spans="1:6">
      <c r="A1500" s="8"/>
      <c r="B1500" s="16"/>
      <c r="C1500" s="16"/>
      <c r="D1500" s="16"/>
      <c r="E1500" s="16"/>
      <c r="F1500" s="16"/>
    </row>
    <row r="1501" spans="1:6">
      <c r="A1501" s="8"/>
      <c r="B1501" s="16"/>
      <c r="C1501" s="16"/>
      <c r="D1501" s="16"/>
      <c r="E1501" s="16"/>
      <c r="F1501" s="16"/>
    </row>
    <row r="1502" spans="1:6">
      <c r="A1502" s="8"/>
      <c r="B1502" s="16"/>
      <c r="C1502" s="16"/>
      <c r="D1502" s="16"/>
      <c r="E1502" s="16"/>
      <c r="F1502" s="16"/>
    </row>
    <row r="1503" spans="1:6">
      <c r="A1503" s="8"/>
      <c r="B1503" s="16"/>
      <c r="C1503" s="16"/>
      <c r="D1503" s="16"/>
      <c r="E1503" s="16"/>
      <c r="F1503" s="16"/>
    </row>
    <row r="1504" spans="1:6">
      <c r="A1504" s="8"/>
      <c r="B1504" s="16"/>
      <c r="C1504" s="16"/>
      <c r="D1504" s="16"/>
      <c r="E1504" s="16"/>
      <c r="F1504" s="16"/>
    </row>
    <row r="1505" spans="1:6">
      <c r="A1505" s="8"/>
      <c r="B1505" s="16"/>
      <c r="C1505" s="16"/>
      <c r="D1505" s="16"/>
      <c r="E1505" s="16"/>
      <c r="F1505" s="16"/>
    </row>
    <row r="1506" spans="1:6">
      <c r="A1506" s="8"/>
      <c r="B1506" s="16"/>
      <c r="C1506" s="16"/>
      <c r="D1506" s="16"/>
      <c r="E1506" s="16"/>
      <c r="F1506" s="16"/>
    </row>
    <row r="1507" spans="1:6">
      <c r="A1507" s="8"/>
      <c r="B1507" s="16"/>
      <c r="C1507" s="16"/>
      <c r="D1507" s="16"/>
      <c r="E1507" s="16"/>
      <c r="F1507" s="16"/>
    </row>
    <row r="1508" spans="1:6">
      <c r="A1508" s="8"/>
      <c r="B1508" s="16"/>
      <c r="C1508" s="16"/>
      <c r="D1508" s="16"/>
      <c r="E1508" s="16"/>
      <c r="F1508" s="16"/>
    </row>
    <row r="1509" spans="1:6">
      <c r="A1509" s="8"/>
      <c r="B1509" s="16"/>
      <c r="C1509" s="16"/>
      <c r="D1509" s="16"/>
      <c r="E1509" s="16"/>
      <c r="F1509" s="16"/>
    </row>
    <row r="1510" spans="1:6">
      <c r="A1510" s="8"/>
      <c r="B1510" s="16"/>
      <c r="C1510" s="16"/>
      <c r="D1510" s="16"/>
      <c r="E1510" s="16"/>
      <c r="F1510" s="16"/>
    </row>
    <row r="1511" spans="1:6">
      <c r="A1511" s="8"/>
      <c r="B1511" s="16"/>
      <c r="C1511" s="16"/>
      <c r="D1511" s="16"/>
      <c r="E1511" s="16"/>
      <c r="F1511" s="16"/>
    </row>
    <row r="1512" spans="1:6">
      <c r="A1512" s="8"/>
      <c r="B1512" s="16"/>
      <c r="C1512" s="16"/>
      <c r="D1512" s="16"/>
      <c r="E1512" s="16"/>
      <c r="F1512" s="16"/>
    </row>
    <row r="1513" spans="1:6">
      <c r="A1513" s="8"/>
      <c r="B1513" s="16"/>
      <c r="C1513" s="16"/>
      <c r="D1513" s="16"/>
      <c r="E1513" s="16"/>
      <c r="F1513" s="16"/>
    </row>
    <row r="1514" spans="1:6">
      <c r="A1514" s="8"/>
      <c r="B1514" s="16"/>
      <c r="C1514" s="16"/>
      <c r="D1514" s="16"/>
      <c r="E1514" s="16"/>
      <c r="F1514" s="16"/>
    </row>
    <row r="1515" spans="1:6">
      <c r="A1515" s="8"/>
      <c r="B1515" s="16"/>
      <c r="C1515" s="16"/>
      <c r="D1515" s="16"/>
      <c r="E1515" s="16"/>
      <c r="F1515" s="16"/>
    </row>
    <row r="1516" spans="1:6">
      <c r="A1516" s="8"/>
      <c r="B1516" s="16"/>
      <c r="C1516" s="16"/>
      <c r="D1516" s="16"/>
      <c r="E1516" s="16"/>
      <c r="F1516" s="16"/>
    </row>
    <row r="1517" spans="1:6">
      <c r="A1517" s="8"/>
      <c r="B1517" s="16"/>
      <c r="C1517" s="16"/>
      <c r="D1517" s="16"/>
      <c r="E1517" s="16"/>
      <c r="F1517" s="16"/>
    </row>
    <row r="1518" spans="1:6">
      <c r="A1518" s="8"/>
      <c r="B1518" s="16"/>
      <c r="C1518" s="16"/>
      <c r="D1518" s="16"/>
      <c r="E1518" s="16"/>
      <c r="F1518" s="16"/>
    </row>
    <row r="1519" spans="1:6">
      <c r="A1519" s="8"/>
      <c r="B1519" s="16"/>
      <c r="C1519" s="16"/>
      <c r="D1519" s="16"/>
      <c r="E1519" s="16"/>
      <c r="F1519" s="16"/>
    </row>
    <row r="1520" spans="1:6">
      <c r="A1520" s="8"/>
      <c r="B1520" s="16"/>
      <c r="C1520" s="16"/>
      <c r="D1520" s="16"/>
      <c r="E1520" s="16"/>
      <c r="F1520" s="16"/>
    </row>
    <row r="1521" spans="1:6">
      <c r="A1521" s="8"/>
      <c r="B1521" s="16"/>
      <c r="C1521" s="16"/>
      <c r="D1521" s="16"/>
      <c r="E1521" s="16"/>
      <c r="F1521" s="16"/>
    </row>
    <row r="1522" spans="1:6">
      <c r="A1522" s="8"/>
      <c r="B1522" s="16"/>
      <c r="C1522" s="16"/>
      <c r="D1522" s="16"/>
      <c r="E1522" s="16"/>
      <c r="F1522" s="16"/>
    </row>
    <row r="1523" spans="1:6">
      <c r="A1523" s="8"/>
      <c r="B1523" s="16"/>
      <c r="C1523" s="16"/>
      <c r="D1523" s="16"/>
      <c r="E1523" s="16"/>
      <c r="F1523" s="16"/>
    </row>
    <row r="1524" spans="1:6">
      <c r="A1524" s="8"/>
      <c r="B1524" s="16"/>
      <c r="C1524" s="16"/>
      <c r="D1524" s="16"/>
      <c r="E1524" s="16"/>
      <c r="F1524" s="16"/>
    </row>
    <row r="1525" spans="1:6">
      <c r="A1525" s="8"/>
      <c r="B1525" s="16"/>
      <c r="C1525" s="16"/>
      <c r="D1525" s="16"/>
      <c r="E1525" s="16"/>
      <c r="F1525" s="16"/>
    </row>
    <row r="1526" spans="1:6">
      <c r="A1526" s="8"/>
      <c r="B1526" s="16"/>
      <c r="C1526" s="16"/>
      <c r="D1526" s="16"/>
      <c r="E1526" s="16"/>
      <c r="F1526" s="16"/>
    </row>
    <row r="1527" spans="1:6">
      <c r="A1527" s="8"/>
      <c r="B1527" s="16"/>
      <c r="C1527" s="16"/>
      <c r="D1527" s="16"/>
      <c r="E1527" s="16"/>
      <c r="F1527" s="16"/>
    </row>
    <row r="1528" spans="1:6">
      <c r="A1528" s="8"/>
      <c r="B1528" s="16"/>
      <c r="C1528" s="16"/>
      <c r="D1528" s="16"/>
      <c r="E1528" s="16"/>
      <c r="F1528" s="16"/>
    </row>
    <row r="1529" spans="1:6">
      <c r="A1529" s="8"/>
      <c r="B1529" s="16"/>
      <c r="C1529" s="16"/>
      <c r="D1529" s="16"/>
      <c r="E1529" s="16"/>
      <c r="F1529" s="16"/>
    </row>
    <row r="1530" spans="1:6">
      <c r="A1530" s="8"/>
      <c r="B1530" s="16"/>
      <c r="C1530" s="16"/>
      <c r="D1530" s="16"/>
      <c r="E1530" s="16"/>
      <c r="F1530" s="16"/>
    </row>
    <row r="1531" spans="1:6">
      <c r="A1531" s="8"/>
      <c r="B1531" s="16"/>
      <c r="C1531" s="16"/>
      <c r="D1531" s="16"/>
      <c r="E1531" s="16"/>
      <c r="F1531" s="16"/>
    </row>
    <row r="1532" spans="1:6">
      <c r="A1532" s="8"/>
      <c r="B1532" s="16"/>
      <c r="C1532" s="16"/>
      <c r="D1532" s="16"/>
      <c r="E1532" s="16"/>
      <c r="F1532" s="16"/>
    </row>
    <row r="1533" spans="1:6">
      <c r="A1533" s="8"/>
      <c r="B1533" s="16"/>
      <c r="C1533" s="16"/>
      <c r="D1533" s="16"/>
      <c r="E1533" s="16"/>
      <c r="F1533" s="16"/>
    </row>
    <row r="1534" spans="1:6">
      <c r="A1534" s="8"/>
      <c r="B1534" s="16"/>
      <c r="C1534" s="16"/>
      <c r="D1534" s="16"/>
      <c r="E1534" s="16"/>
      <c r="F1534" s="16"/>
    </row>
    <row r="1535" spans="1:6">
      <c r="A1535" s="8"/>
      <c r="B1535" s="16"/>
      <c r="C1535" s="16"/>
      <c r="D1535" s="16"/>
      <c r="E1535" s="16"/>
      <c r="F1535" s="16"/>
    </row>
    <row r="1536" spans="1:6">
      <c r="A1536" s="8"/>
      <c r="B1536" s="16"/>
      <c r="C1536" s="16"/>
      <c r="D1536" s="16"/>
      <c r="E1536" s="16"/>
      <c r="F1536" s="16"/>
    </row>
    <row r="1537" spans="1:6">
      <c r="A1537" s="8"/>
      <c r="B1537" s="16"/>
      <c r="C1537" s="16"/>
      <c r="D1537" s="16"/>
      <c r="E1537" s="16"/>
      <c r="F1537" s="16"/>
    </row>
    <row r="1538" spans="1:6">
      <c r="A1538" s="8"/>
      <c r="B1538" s="16"/>
      <c r="C1538" s="16"/>
      <c r="D1538" s="16"/>
      <c r="E1538" s="16"/>
      <c r="F1538" s="16"/>
    </row>
    <row r="1539" spans="1:6">
      <c r="A1539" s="8"/>
      <c r="B1539" s="16"/>
      <c r="C1539" s="16"/>
      <c r="D1539" s="16"/>
      <c r="E1539" s="16"/>
      <c r="F1539" s="16"/>
    </row>
    <row r="1540" spans="1:6">
      <c r="A1540" s="8"/>
      <c r="B1540" s="16"/>
      <c r="C1540" s="16"/>
      <c r="D1540" s="16"/>
      <c r="E1540" s="16"/>
      <c r="F1540" s="16"/>
    </row>
    <row r="1541" spans="1:6">
      <c r="A1541" s="8"/>
      <c r="B1541" s="16"/>
      <c r="C1541" s="16"/>
      <c r="D1541" s="16"/>
      <c r="E1541" s="16"/>
      <c r="F1541" s="16"/>
    </row>
    <row r="1542" spans="1:6">
      <c r="A1542" s="8"/>
      <c r="B1542" s="16"/>
      <c r="C1542" s="16"/>
      <c r="D1542" s="16"/>
      <c r="E1542" s="16"/>
      <c r="F1542" s="16"/>
    </row>
    <row r="1543" spans="1:6">
      <c r="A1543" s="8"/>
      <c r="B1543" s="16"/>
      <c r="C1543" s="16"/>
      <c r="D1543" s="16"/>
      <c r="E1543" s="16"/>
      <c r="F1543" s="16"/>
    </row>
    <row r="1544" spans="1:6">
      <c r="A1544" s="8"/>
      <c r="B1544" s="16"/>
      <c r="C1544" s="16"/>
      <c r="D1544" s="16"/>
      <c r="E1544" s="16"/>
      <c r="F1544" s="16"/>
    </row>
    <row r="1545" spans="1:6">
      <c r="A1545" s="8"/>
      <c r="B1545" s="16"/>
      <c r="C1545" s="16"/>
      <c r="D1545" s="16"/>
      <c r="E1545" s="16"/>
      <c r="F1545" s="16"/>
    </row>
    <row r="1546" spans="1:6">
      <c r="A1546" s="8"/>
      <c r="B1546" s="16"/>
      <c r="C1546" s="16"/>
      <c r="D1546" s="16"/>
      <c r="E1546" s="16"/>
      <c r="F1546" s="16"/>
    </row>
    <row r="1547" spans="1:6">
      <c r="A1547" s="8"/>
      <c r="B1547" s="16"/>
      <c r="C1547" s="16"/>
      <c r="D1547" s="16"/>
      <c r="E1547" s="16"/>
      <c r="F1547" s="16"/>
    </row>
    <row r="1548" spans="1:6">
      <c r="A1548" s="8"/>
      <c r="B1548" s="16"/>
      <c r="C1548" s="16"/>
      <c r="D1548" s="16"/>
      <c r="E1548" s="16"/>
      <c r="F1548" s="16"/>
    </row>
    <row r="1549" spans="1:6">
      <c r="A1549" s="8"/>
      <c r="B1549" s="16"/>
      <c r="C1549" s="16"/>
      <c r="D1549" s="16"/>
      <c r="E1549" s="16"/>
      <c r="F1549" s="16"/>
    </row>
    <row r="1550" spans="1:6">
      <c r="A1550" s="8"/>
      <c r="B1550" s="16"/>
      <c r="C1550" s="16"/>
      <c r="D1550" s="16"/>
      <c r="E1550" s="16"/>
      <c r="F1550" s="16"/>
    </row>
    <row r="1551" spans="1:6">
      <c r="A1551" s="8"/>
      <c r="B1551" s="16"/>
      <c r="C1551" s="16"/>
      <c r="D1551" s="16"/>
      <c r="E1551" s="16"/>
      <c r="F1551" s="16"/>
    </row>
    <row r="1552" spans="1:6">
      <c r="A1552" s="8"/>
      <c r="B1552" s="16"/>
      <c r="C1552" s="16"/>
      <c r="D1552" s="16"/>
      <c r="E1552" s="16"/>
      <c r="F1552" s="16"/>
    </row>
    <row r="1553" spans="1:6">
      <c r="A1553" s="8"/>
      <c r="B1553" s="16"/>
      <c r="C1553" s="16"/>
      <c r="D1553" s="16"/>
      <c r="E1553" s="16"/>
      <c r="F1553" s="16"/>
    </row>
    <row r="1554" spans="1:6">
      <c r="A1554" s="8"/>
      <c r="B1554" s="16"/>
      <c r="C1554" s="16"/>
      <c r="D1554" s="16"/>
      <c r="E1554" s="16"/>
      <c r="F1554" s="16"/>
    </row>
    <row r="1555" spans="1:6">
      <c r="A1555" s="8"/>
      <c r="B1555" s="16"/>
      <c r="C1555" s="16"/>
      <c r="D1555" s="16"/>
      <c r="E1555" s="16"/>
      <c r="F1555" s="16"/>
    </row>
    <row r="1556" spans="1:6">
      <c r="A1556" s="8"/>
      <c r="B1556" s="16"/>
      <c r="C1556" s="16"/>
      <c r="D1556" s="16"/>
      <c r="E1556" s="16"/>
      <c r="F1556" s="16"/>
    </row>
    <row r="1557" spans="1:6">
      <c r="A1557" s="8"/>
      <c r="B1557" s="16"/>
      <c r="C1557" s="16"/>
      <c r="D1557" s="16"/>
      <c r="E1557" s="16"/>
      <c r="F1557" s="16"/>
    </row>
    <row r="1558" spans="1:6">
      <c r="A1558" s="8"/>
      <c r="B1558" s="16"/>
      <c r="C1558" s="16"/>
      <c r="D1558" s="16"/>
      <c r="E1558" s="16"/>
      <c r="F1558" s="16"/>
    </row>
    <row r="1559" spans="1:6">
      <c r="A1559" s="8"/>
      <c r="B1559" s="16"/>
      <c r="C1559" s="16"/>
      <c r="D1559" s="16"/>
      <c r="E1559" s="16"/>
      <c r="F1559" s="16"/>
    </row>
    <row r="1560" spans="1:6">
      <c r="A1560" s="8"/>
      <c r="B1560" s="16"/>
      <c r="C1560" s="16"/>
      <c r="D1560" s="16"/>
      <c r="E1560" s="16"/>
      <c r="F1560" s="16"/>
    </row>
    <row r="1561" spans="1:6">
      <c r="A1561" s="8"/>
      <c r="B1561" s="16"/>
      <c r="C1561" s="16"/>
      <c r="D1561" s="16"/>
      <c r="E1561" s="16"/>
      <c r="F1561" s="16"/>
    </row>
    <row r="1562" spans="1:6">
      <c r="A1562" s="8"/>
      <c r="B1562" s="16"/>
      <c r="C1562" s="16"/>
      <c r="D1562" s="16"/>
      <c r="E1562" s="16"/>
      <c r="F1562" s="16"/>
    </row>
    <row r="1563" spans="1:6">
      <c r="A1563" s="8"/>
      <c r="B1563" s="16"/>
      <c r="C1563" s="16"/>
      <c r="D1563" s="16"/>
      <c r="E1563" s="16"/>
      <c r="F1563" s="16"/>
    </row>
    <row r="1564" spans="1:6">
      <c r="A1564" s="8"/>
      <c r="B1564" s="16"/>
      <c r="C1564" s="16"/>
      <c r="D1564" s="16"/>
      <c r="E1564" s="16"/>
      <c r="F1564" s="16"/>
    </row>
    <row r="1565" spans="1:6">
      <c r="A1565" s="8"/>
      <c r="B1565" s="16"/>
      <c r="C1565" s="16"/>
      <c r="D1565" s="16"/>
      <c r="E1565" s="16"/>
      <c r="F1565" s="16"/>
    </row>
    <row r="1566" spans="1:6">
      <c r="A1566" s="8"/>
      <c r="B1566" s="16"/>
      <c r="C1566" s="16"/>
      <c r="D1566" s="16"/>
      <c r="E1566" s="16"/>
      <c r="F1566" s="16"/>
    </row>
    <row r="1567" spans="1:6">
      <c r="A1567" s="8"/>
      <c r="B1567" s="16"/>
      <c r="C1567" s="16"/>
      <c r="D1567" s="16"/>
      <c r="E1567" s="16"/>
      <c r="F1567" s="16"/>
    </row>
    <row r="1568" spans="1:6">
      <c r="A1568" s="8"/>
      <c r="B1568" s="16"/>
      <c r="C1568" s="16"/>
      <c r="D1568" s="16"/>
      <c r="E1568" s="16"/>
      <c r="F1568" s="16"/>
    </row>
    <row r="1569" spans="1:6">
      <c r="A1569" s="8"/>
      <c r="B1569" s="16"/>
      <c r="C1569" s="16"/>
      <c r="D1569" s="16"/>
      <c r="E1569" s="16"/>
      <c r="F1569" s="16"/>
    </row>
    <row r="1570" spans="1:6">
      <c r="A1570" s="8"/>
      <c r="B1570" s="16"/>
      <c r="C1570" s="16"/>
      <c r="D1570" s="16"/>
      <c r="E1570" s="16"/>
      <c r="F1570" s="16"/>
    </row>
    <row r="1571" spans="1:6">
      <c r="A1571" s="8"/>
      <c r="B1571" s="16"/>
      <c r="C1571" s="16"/>
      <c r="D1571" s="16"/>
      <c r="E1571" s="16"/>
      <c r="F1571" s="16"/>
    </row>
    <row r="1572" spans="1:6">
      <c r="A1572" s="8"/>
      <c r="B1572" s="16"/>
      <c r="C1572" s="16"/>
      <c r="D1572" s="16"/>
      <c r="E1572" s="16"/>
      <c r="F1572" s="16"/>
    </row>
    <row r="1573" spans="1:6">
      <c r="A1573" s="8"/>
      <c r="B1573" s="16"/>
      <c r="C1573" s="16"/>
      <c r="D1573" s="16"/>
      <c r="E1573" s="16"/>
      <c r="F1573" s="16"/>
    </row>
    <row r="1574" spans="1:6">
      <c r="A1574" s="8"/>
      <c r="B1574" s="16"/>
      <c r="C1574" s="16"/>
      <c r="D1574" s="16"/>
      <c r="E1574" s="16"/>
      <c r="F1574" s="16"/>
    </row>
    <row r="1575" spans="1:6">
      <c r="A1575" s="8"/>
      <c r="B1575" s="16"/>
      <c r="C1575" s="16"/>
      <c r="D1575" s="16"/>
      <c r="E1575" s="16"/>
      <c r="F1575" s="16"/>
    </row>
    <row r="1576" spans="1:6">
      <c r="A1576" s="8"/>
      <c r="B1576" s="16"/>
      <c r="C1576" s="16"/>
      <c r="D1576" s="16"/>
      <c r="E1576" s="16"/>
      <c r="F1576" s="16"/>
    </row>
    <row r="1577" spans="1:6">
      <c r="A1577" s="8"/>
      <c r="B1577" s="16"/>
      <c r="C1577" s="16"/>
      <c r="D1577" s="16"/>
      <c r="E1577" s="16"/>
      <c r="F1577" s="16"/>
    </row>
    <row r="1578" spans="1:6">
      <c r="A1578" s="8"/>
      <c r="B1578" s="16"/>
      <c r="C1578" s="16"/>
      <c r="D1578" s="16"/>
      <c r="E1578" s="16"/>
      <c r="F1578" s="16"/>
    </row>
    <row r="1579" spans="1:6">
      <c r="A1579" s="8"/>
      <c r="B1579" s="16"/>
      <c r="C1579" s="16"/>
      <c r="D1579" s="16"/>
      <c r="E1579" s="16"/>
      <c r="F1579" s="16"/>
    </row>
    <row r="1580" spans="1:6">
      <c r="A1580" s="8"/>
      <c r="B1580" s="16"/>
      <c r="C1580" s="16"/>
      <c r="D1580" s="16"/>
      <c r="E1580" s="16"/>
      <c r="F1580" s="16"/>
    </row>
    <row r="1581" spans="1:6">
      <c r="A1581" s="8"/>
      <c r="B1581" s="16"/>
      <c r="C1581" s="16"/>
      <c r="D1581" s="16"/>
      <c r="E1581" s="16"/>
      <c r="F1581" s="16"/>
    </row>
    <row r="1582" spans="1:6">
      <c r="A1582" s="8"/>
      <c r="B1582" s="16"/>
      <c r="C1582" s="16"/>
      <c r="D1582" s="16"/>
      <c r="E1582" s="16"/>
      <c r="F1582" s="16"/>
    </row>
    <row r="1583" spans="1:6">
      <c r="A1583" s="8"/>
      <c r="B1583" s="16"/>
      <c r="C1583" s="16"/>
      <c r="D1583" s="16"/>
      <c r="E1583" s="16"/>
      <c r="F1583" s="16"/>
    </row>
    <row r="1584" spans="1:6">
      <c r="A1584" s="8"/>
      <c r="B1584" s="16"/>
      <c r="C1584" s="16"/>
      <c r="D1584" s="16"/>
      <c r="E1584" s="16"/>
      <c r="F1584" s="16"/>
    </row>
    <row r="1585" spans="1:6">
      <c r="A1585" s="8"/>
      <c r="B1585" s="16"/>
      <c r="C1585" s="16"/>
      <c r="D1585" s="16"/>
      <c r="E1585" s="16"/>
      <c r="F1585" s="16"/>
    </row>
    <row r="1586" spans="1:6">
      <c r="A1586" s="8"/>
      <c r="B1586" s="16"/>
      <c r="C1586" s="16"/>
      <c r="D1586" s="16"/>
      <c r="E1586" s="16"/>
      <c r="F1586" s="16"/>
    </row>
    <row r="1587" spans="1:6">
      <c r="A1587" s="8"/>
      <c r="B1587" s="16"/>
      <c r="C1587" s="16"/>
      <c r="D1587" s="16"/>
      <c r="E1587" s="16"/>
      <c r="F1587" s="16"/>
    </row>
    <row r="1588" spans="1:6">
      <c r="A1588" s="8"/>
      <c r="B1588" s="16"/>
      <c r="C1588" s="16"/>
      <c r="D1588" s="16"/>
      <c r="E1588" s="16"/>
      <c r="F1588" s="16"/>
    </row>
    <row r="1589" spans="1:6">
      <c r="A1589" s="8"/>
      <c r="B1589" s="16"/>
      <c r="C1589" s="16"/>
      <c r="D1589" s="16"/>
      <c r="E1589" s="16"/>
      <c r="F1589" s="16"/>
    </row>
    <row r="1590" spans="1:6">
      <c r="A1590" s="8"/>
      <c r="B1590" s="16"/>
      <c r="C1590" s="16"/>
      <c r="D1590" s="16"/>
      <c r="E1590" s="16"/>
      <c r="F1590" s="16"/>
    </row>
    <row r="1591" spans="1:6">
      <c r="A1591" s="8"/>
      <c r="B1591" s="16"/>
      <c r="C1591" s="16"/>
      <c r="D1591" s="16"/>
      <c r="E1591" s="16"/>
      <c r="F1591" s="16"/>
    </row>
    <row r="1592" spans="1:6">
      <c r="A1592" s="8"/>
      <c r="B1592" s="16"/>
      <c r="C1592" s="16"/>
      <c r="D1592" s="16"/>
      <c r="E1592" s="16"/>
      <c r="F1592" s="16"/>
    </row>
    <row r="1593" spans="1:6">
      <c r="A1593" s="8"/>
      <c r="B1593" s="16"/>
      <c r="C1593" s="16"/>
      <c r="D1593" s="16"/>
      <c r="E1593" s="16"/>
      <c r="F1593" s="16"/>
    </row>
    <row r="1594" spans="1:6">
      <c r="A1594" s="8"/>
      <c r="B1594" s="16"/>
      <c r="C1594" s="16"/>
      <c r="D1594" s="16"/>
      <c r="E1594" s="16"/>
      <c r="F1594" s="16"/>
    </row>
    <row r="1595" spans="1:6">
      <c r="A1595" s="8"/>
      <c r="B1595" s="16"/>
      <c r="C1595" s="16"/>
      <c r="D1595" s="16"/>
      <c r="E1595" s="16"/>
      <c r="F1595" s="16"/>
    </row>
    <row r="1596" spans="1:6">
      <c r="A1596" s="8"/>
      <c r="B1596" s="16"/>
      <c r="C1596" s="16"/>
      <c r="D1596" s="16"/>
      <c r="E1596" s="16"/>
      <c r="F1596" s="16"/>
    </row>
    <row r="1597" spans="1:6">
      <c r="A1597" s="8"/>
      <c r="B1597" s="16"/>
      <c r="C1597" s="16"/>
      <c r="D1597" s="16"/>
      <c r="E1597" s="16"/>
      <c r="F1597" s="16"/>
    </row>
    <row r="1598" spans="1:6">
      <c r="A1598" s="8"/>
      <c r="B1598" s="16"/>
      <c r="C1598" s="16"/>
      <c r="D1598" s="16"/>
      <c r="E1598" s="16"/>
      <c r="F1598" s="16"/>
    </row>
    <row r="1599" spans="1:6">
      <c r="A1599" s="8"/>
      <c r="B1599" s="16"/>
      <c r="C1599" s="16"/>
      <c r="D1599" s="16"/>
      <c r="E1599" s="16"/>
      <c r="F1599" s="16"/>
    </row>
    <row r="1600" spans="1:6">
      <c r="A1600" s="8"/>
      <c r="B1600" s="16"/>
      <c r="C1600" s="16"/>
      <c r="D1600" s="16"/>
      <c r="E1600" s="16"/>
      <c r="F1600" s="16"/>
    </row>
    <row r="1601" spans="1:6">
      <c r="A1601" s="8"/>
      <c r="B1601" s="16"/>
      <c r="C1601" s="16"/>
      <c r="D1601" s="16"/>
      <c r="E1601" s="16"/>
      <c r="F1601" s="16"/>
    </row>
    <row r="1602" spans="1:6">
      <c r="A1602" s="8"/>
      <c r="B1602" s="16"/>
      <c r="C1602" s="16"/>
      <c r="D1602" s="16"/>
      <c r="E1602" s="16"/>
      <c r="F1602" s="16"/>
    </row>
    <row r="1603" spans="1:6">
      <c r="A1603" s="8"/>
      <c r="B1603" s="16"/>
      <c r="C1603" s="16"/>
      <c r="D1603" s="16"/>
      <c r="E1603" s="16"/>
      <c r="F1603" s="16"/>
    </row>
    <row r="1604" spans="1:6">
      <c r="A1604" s="8"/>
      <c r="B1604" s="16"/>
      <c r="C1604" s="16"/>
      <c r="D1604" s="16"/>
      <c r="E1604" s="16"/>
      <c r="F1604" s="16"/>
    </row>
    <row r="1605" spans="1:6">
      <c r="A1605" s="8"/>
      <c r="B1605" s="16"/>
      <c r="C1605" s="16"/>
      <c r="D1605" s="16"/>
      <c r="E1605" s="16"/>
      <c r="F1605" s="16"/>
    </row>
    <row r="1606" spans="1:6">
      <c r="A1606" s="8"/>
      <c r="B1606" s="16"/>
      <c r="C1606" s="16"/>
      <c r="D1606" s="16"/>
      <c r="E1606" s="16"/>
      <c r="F1606" s="16"/>
    </row>
    <row r="1607" spans="1:6">
      <c r="A1607" s="8"/>
      <c r="B1607" s="16"/>
      <c r="C1607" s="16"/>
      <c r="D1607" s="16"/>
      <c r="E1607" s="16"/>
      <c r="F1607" s="16"/>
    </row>
    <row r="1608" spans="1:6">
      <c r="A1608" s="8"/>
      <c r="B1608" s="16"/>
      <c r="C1608" s="16"/>
      <c r="D1608" s="16"/>
      <c r="E1608" s="16"/>
      <c r="F1608" s="16"/>
    </row>
    <row r="1609" spans="1:6">
      <c r="A1609" s="8"/>
      <c r="B1609" s="16"/>
      <c r="C1609" s="16"/>
      <c r="D1609" s="16"/>
      <c r="E1609" s="16"/>
      <c r="F1609" s="16"/>
    </row>
    <row r="1610" spans="1:6">
      <c r="A1610" s="8"/>
      <c r="B1610" s="16"/>
      <c r="C1610" s="16"/>
      <c r="D1610" s="16"/>
      <c r="E1610" s="16"/>
      <c r="F1610" s="16"/>
    </row>
    <row r="1611" spans="1:6">
      <c r="A1611" s="8"/>
      <c r="B1611" s="16"/>
      <c r="C1611" s="16"/>
      <c r="D1611" s="16"/>
      <c r="E1611" s="16"/>
      <c r="F1611" s="16"/>
    </row>
    <row r="1612" spans="1:6">
      <c r="A1612" s="8"/>
      <c r="B1612" s="16"/>
      <c r="C1612" s="16"/>
      <c r="D1612" s="16"/>
      <c r="E1612" s="16"/>
      <c r="F1612" s="16"/>
    </row>
    <row r="1613" spans="1:6">
      <c r="A1613" s="8"/>
      <c r="B1613" s="16"/>
      <c r="C1613" s="16"/>
      <c r="D1613" s="16"/>
      <c r="E1613" s="16"/>
      <c r="F1613" s="16"/>
    </row>
    <row r="1614" spans="1:6">
      <c r="A1614" s="8"/>
      <c r="B1614" s="16"/>
      <c r="C1614" s="16"/>
      <c r="D1614" s="16"/>
      <c r="E1614" s="16"/>
      <c r="F1614" s="16"/>
    </row>
    <row r="1615" spans="1:6">
      <c r="A1615" s="8"/>
      <c r="B1615" s="16"/>
      <c r="C1615" s="16"/>
      <c r="D1615" s="16"/>
      <c r="E1615" s="16"/>
      <c r="F1615" s="16"/>
    </row>
    <row r="1616" spans="1:6">
      <c r="A1616" s="8"/>
      <c r="B1616" s="16"/>
      <c r="C1616" s="16"/>
      <c r="D1616" s="16"/>
      <c r="E1616" s="16"/>
      <c r="F1616" s="16"/>
    </row>
    <row r="1617" spans="1:6">
      <c r="A1617" s="8"/>
      <c r="B1617" s="16"/>
      <c r="C1617" s="16"/>
      <c r="D1617" s="16"/>
      <c r="E1617" s="16"/>
      <c r="F1617" s="16"/>
    </row>
    <row r="1618" spans="1:6">
      <c r="A1618" s="8"/>
      <c r="B1618" s="16"/>
      <c r="C1618" s="16"/>
      <c r="D1618" s="16"/>
      <c r="E1618" s="16"/>
      <c r="F1618" s="16"/>
    </row>
    <row r="1619" spans="1:6">
      <c r="A1619" s="8"/>
      <c r="B1619" s="16"/>
      <c r="C1619" s="16"/>
      <c r="D1619" s="16"/>
      <c r="E1619" s="16"/>
      <c r="F1619" s="16"/>
    </row>
    <row r="1620" spans="1:6">
      <c r="A1620" s="8"/>
      <c r="B1620" s="16"/>
      <c r="C1620" s="16"/>
      <c r="D1620" s="16"/>
      <c r="E1620" s="16"/>
      <c r="F1620" s="16"/>
    </row>
    <row r="1621" spans="1:6">
      <c r="A1621" s="8"/>
      <c r="B1621" s="16"/>
      <c r="C1621" s="16"/>
      <c r="D1621" s="16"/>
      <c r="E1621" s="16"/>
      <c r="F1621" s="16"/>
    </row>
    <row r="1622" spans="1:6">
      <c r="A1622" s="8"/>
      <c r="B1622" s="16"/>
      <c r="C1622" s="16"/>
      <c r="D1622" s="16"/>
      <c r="E1622" s="16"/>
      <c r="F1622" s="16"/>
    </row>
    <row r="1623" spans="1:6">
      <c r="A1623" s="8"/>
      <c r="B1623" s="16"/>
      <c r="C1623" s="16"/>
      <c r="D1623" s="16"/>
      <c r="E1623" s="16"/>
      <c r="F1623" s="16"/>
    </row>
    <row r="1624" spans="1:6">
      <c r="A1624" s="8"/>
      <c r="B1624" s="16"/>
      <c r="C1624" s="16"/>
      <c r="D1624" s="16"/>
      <c r="E1624" s="16"/>
      <c r="F1624" s="16"/>
    </row>
    <row r="1625" spans="1:6">
      <c r="A1625" s="8"/>
      <c r="B1625" s="16"/>
      <c r="C1625" s="16"/>
      <c r="D1625" s="16"/>
      <c r="E1625" s="16"/>
      <c r="F1625" s="16"/>
    </row>
    <row r="1626" spans="1:6">
      <c r="A1626" s="8"/>
      <c r="B1626" s="16"/>
      <c r="C1626" s="16"/>
      <c r="D1626" s="16"/>
      <c r="E1626" s="16"/>
      <c r="F1626" s="16"/>
    </row>
    <row r="1627" spans="1:6">
      <c r="A1627" s="8"/>
      <c r="B1627" s="16"/>
      <c r="C1627" s="16"/>
      <c r="D1627" s="16"/>
      <c r="E1627" s="16"/>
      <c r="F1627" s="16"/>
    </row>
    <row r="1628" spans="1:6">
      <c r="A1628" s="8"/>
      <c r="B1628" s="16"/>
      <c r="C1628" s="16"/>
      <c r="D1628" s="16"/>
      <c r="E1628" s="16"/>
      <c r="F1628" s="16"/>
    </row>
    <row r="1629" spans="1:6">
      <c r="A1629" s="8"/>
      <c r="B1629" s="16"/>
      <c r="C1629" s="16"/>
      <c r="D1629" s="16"/>
      <c r="E1629" s="16"/>
      <c r="F1629" s="16"/>
    </row>
    <row r="1630" spans="1:6">
      <c r="A1630" s="8"/>
      <c r="B1630" s="16"/>
      <c r="C1630" s="16"/>
      <c r="D1630" s="16"/>
      <c r="E1630" s="16"/>
      <c r="F1630" s="16"/>
    </row>
    <row r="1631" spans="1:6">
      <c r="A1631" s="8"/>
      <c r="B1631" s="16"/>
      <c r="C1631" s="16"/>
      <c r="D1631" s="16"/>
      <c r="E1631" s="16"/>
      <c r="F1631" s="16"/>
    </row>
    <row r="1632" spans="1:6">
      <c r="A1632" s="8"/>
      <c r="B1632" s="16"/>
      <c r="C1632" s="16"/>
      <c r="D1632" s="16"/>
      <c r="E1632" s="16"/>
      <c r="F1632" s="16"/>
    </row>
    <row r="1633" spans="1:6">
      <c r="A1633" s="8"/>
      <c r="B1633" s="16"/>
      <c r="C1633" s="16"/>
      <c r="D1633" s="16"/>
      <c r="E1633" s="16"/>
      <c r="F1633" s="16"/>
    </row>
    <row r="1634" spans="1:6">
      <c r="A1634" s="8"/>
      <c r="B1634" s="16"/>
      <c r="C1634" s="16"/>
      <c r="D1634" s="16"/>
      <c r="E1634" s="16"/>
      <c r="F1634" s="16"/>
    </row>
    <row r="1635" spans="1:6">
      <c r="A1635" s="8"/>
      <c r="B1635" s="16"/>
      <c r="C1635" s="16"/>
      <c r="D1635" s="16"/>
      <c r="E1635" s="16"/>
      <c r="F1635" s="16"/>
    </row>
    <row r="1636" spans="1:6">
      <c r="A1636" s="8"/>
      <c r="B1636" s="16"/>
      <c r="C1636" s="16"/>
      <c r="D1636" s="16"/>
      <c r="E1636" s="16"/>
      <c r="F1636" s="16"/>
    </row>
    <row r="1637" spans="1:6">
      <c r="A1637" s="8"/>
      <c r="B1637" s="16"/>
      <c r="C1637" s="16"/>
      <c r="D1637" s="16"/>
      <c r="E1637" s="16"/>
      <c r="F1637" s="16"/>
    </row>
    <row r="1638" spans="1:6">
      <c r="A1638" s="8"/>
      <c r="B1638" s="16"/>
      <c r="C1638" s="16"/>
      <c r="D1638" s="16"/>
      <c r="E1638" s="16"/>
      <c r="F1638" s="16"/>
    </row>
    <row r="1639" spans="1:6">
      <c r="A1639" s="8"/>
      <c r="B1639" s="16"/>
      <c r="C1639" s="16"/>
      <c r="D1639" s="16"/>
      <c r="E1639" s="16"/>
      <c r="F1639" s="16"/>
    </row>
    <row r="1640" spans="1:6">
      <c r="A1640" s="8"/>
      <c r="B1640" s="16"/>
      <c r="C1640" s="16"/>
      <c r="D1640" s="16"/>
      <c r="E1640" s="16"/>
      <c r="F1640" s="16"/>
    </row>
    <row r="1641" spans="1:6">
      <c r="A1641" s="8"/>
      <c r="B1641" s="16"/>
      <c r="C1641" s="16"/>
      <c r="D1641" s="16"/>
      <c r="E1641" s="16"/>
      <c r="F1641" s="16"/>
    </row>
    <row r="1642" spans="1:6">
      <c r="A1642" s="8"/>
      <c r="B1642" s="16"/>
      <c r="C1642" s="16"/>
      <c r="D1642" s="16"/>
      <c r="E1642" s="16"/>
      <c r="F1642" s="16"/>
    </row>
    <row r="1643" spans="1:6">
      <c r="A1643" s="8"/>
      <c r="B1643" s="16"/>
      <c r="C1643" s="16"/>
      <c r="D1643" s="16"/>
      <c r="E1643" s="16"/>
      <c r="F1643" s="16"/>
    </row>
    <row r="1644" spans="1:6">
      <c r="A1644" s="8"/>
      <c r="B1644" s="16"/>
      <c r="C1644" s="16"/>
      <c r="D1644" s="16"/>
      <c r="E1644" s="16"/>
      <c r="F1644" s="16"/>
    </row>
    <row r="1645" spans="1:6">
      <c r="A1645" s="8"/>
      <c r="B1645" s="16"/>
      <c r="C1645" s="16"/>
      <c r="D1645" s="16"/>
      <c r="E1645" s="16"/>
      <c r="F1645" s="16"/>
    </row>
    <row r="1646" spans="1:6">
      <c r="A1646" s="8"/>
      <c r="B1646" s="16"/>
      <c r="C1646" s="16"/>
      <c r="D1646" s="16"/>
      <c r="E1646" s="16"/>
      <c r="F1646" s="16"/>
    </row>
    <row r="1647" spans="1:6">
      <c r="A1647" s="8"/>
      <c r="B1647" s="16"/>
      <c r="C1647" s="16"/>
      <c r="D1647" s="16"/>
      <c r="E1647" s="16"/>
      <c r="F1647" s="16"/>
    </row>
    <row r="1648" spans="1:6">
      <c r="A1648" s="8"/>
      <c r="B1648" s="16"/>
      <c r="C1648" s="16"/>
      <c r="D1648" s="16"/>
      <c r="E1648" s="16"/>
      <c r="F1648" s="16"/>
    </row>
    <row r="1649" spans="1:6">
      <c r="A1649" s="8"/>
      <c r="B1649" s="16"/>
      <c r="C1649" s="16"/>
      <c r="D1649" s="16"/>
      <c r="E1649" s="16"/>
      <c r="F1649" s="16"/>
    </row>
    <row r="1650" spans="1:6">
      <c r="A1650" s="8"/>
      <c r="B1650" s="16"/>
      <c r="C1650" s="16"/>
      <c r="D1650" s="16"/>
      <c r="E1650" s="16"/>
      <c r="F1650" s="16"/>
    </row>
    <row r="1651" spans="1:6">
      <c r="A1651" s="8"/>
      <c r="B1651" s="16"/>
      <c r="C1651" s="16"/>
      <c r="D1651" s="16"/>
      <c r="E1651" s="16"/>
      <c r="F1651" s="16"/>
    </row>
    <row r="1652" spans="1:6">
      <c r="A1652" s="8"/>
      <c r="B1652" s="16"/>
      <c r="C1652" s="16"/>
      <c r="D1652" s="16"/>
      <c r="E1652" s="16"/>
      <c r="F1652" s="16"/>
    </row>
    <row r="1653" spans="1:6">
      <c r="A1653" s="8"/>
      <c r="B1653" s="16"/>
      <c r="C1653" s="16"/>
      <c r="D1653" s="16"/>
      <c r="E1653" s="16"/>
      <c r="F1653" s="16"/>
    </row>
    <row r="1654" spans="1:6">
      <c r="A1654" s="8"/>
      <c r="B1654" s="16"/>
      <c r="C1654" s="16"/>
      <c r="D1654" s="16"/>
      <c r="E1654" s="16"/>
      <c r="F1654" s="16"/>
    </row>
    <row r="1655" spans="1:6">
      <c r="A1655" s="8"/>
      <c r="B1655" s="16"/>
      <c r="C1655" s="16"/>
      <c r="D1655" s="16"/>
      <c r="E1655" s="16"/>
      <c r="F1655" s="16"/>
    </row>
    <row r="1656" spans="1:6">
      <c r="A1656" s="8"/>
      <c r="B1656" s="16"/>
      <c r="C1656" s="16"/>
      <c r="D1656" s="16"/>
      <c r="E1656" s="16"/>
      <c r="F1656" s="16"/>
    </row>
    <row r="1657" spans="1:6">
      <c r="A1657" s="8"/>
      <c r="B1657" s="16"/>
      <c r="C1657" s="16"/>
      <c r="D1657" s="16"/>
      <c r="E1657" s="16"/>
      <c r="F1657" s="16"/>
    </row>
    <row r="1658" spans="1:6">
      <c r="A1658" s="8"/>
      <c r="B1658" s="16"/>
      <c r="C1658" s="16"/>
      <c r="D1658" s="16"/>
      <c r="E1658" s="16"/>
      <c r="F1658" s="16"/>
    </row>
    <row r="1659" spans="1:6">
      <c r="A1659" s="8"/>
      <c r="B1659" s="16"/>
      <c r="C1659" s="16"/>
      <c r="D1659" s="16"/>
      <c r="E1659" s="16"/>
      <c r="F1659" s="16"/>
    </row>
    <row r="1660" spans="1:6">
      <c r="A1660" s="8"/>
      <c r="B1660" s="16"/>
      <c r="C1660" s="16"/>
      <c r="D1660" s="16"/>
      <c r="E1660" s="16"/>
      <c r="F1660" s="16"/>
    </row>
    <row r="1661" spans="1:6">
      <c r="A1661" s="8"/>
      <c r="B1661" s="16"/>
      <c r="C1661" s="16"/>
      <c r="D1661" s="16"/>
      <c r="E1661" s="16"/>
      <c r="F1661" s="16"/>
    </row>
    <row r="1662" spans="1:6">
      <c r="A1662" s="8"/>
      <c r="B1662" s="16"/>
      <c r="C1662" s="16"/>
      <c r="D1662" s="16"/>
      <c r="E1662" s="16"/>
      <c r="F1662" s="16"/>
    </row>
    <row r="1663" spans="1:6">
      <c r="A1663" s="8"/>
      <c r="B1663" s="16"/>
      <c r="C1663" s="16"/>
      <c r="D1663" s="16"/>
      <c r="E1663" s="16"/>
      <c r="F1663" s="16"/>
    </row>
    <row r="1664" spans="1:6">
      <c r="A1664" s="8"/>
      <c r="B1664" s="16"/>
      <c r="C1664" s="16"/>
      <c r="D1664" s="16"/>
      <c r="E1664" s="16"/>
      <c r="F1664" s="16"/>
    </row>
    <row r="1665" spans="1:6">
      <c r="A1665" s="8"/>
      <c r="B1665" s="16"/>
      <c r="C1665" s="16"/>
      <c r="D1665" s="16"/>
      <c r="E1665" s="16"/>
      <c r="F1665" s="16"/>
    </row>
    <row r="1666" spans="1:6">
      <c r="A1666" s="8"/>
      <c r="B1666" s="16"/>
      <c r="C1666" s="16"/>
      <c r="D1666" s="16"/>
      <c r="E1666" s="16"/>
      <c r="F1666" s="16"/>
    </row>
    <row r="1667" spans="1:6">
      <c r="A1667" s="8"/>
      <c r="B1667" s="16"/>
      <c r="C1667" s="16"/>
      <c r="D1667" s="16"/>
      <c r="E1667" s="16"/>
      <c r="F1667" s="16"/>
    </row>
    <row r="1668" spans="1:6">
      <c r="A1668" s="8"/>
      <c r="B1668" s="16"/>
      <c r="C1668" s="16"/>
      <c r="D1668" s="16"/>
      <c r="E1668" s="16"/>
      <c r="F1668" s="16"/>
    </row>
    <row r="1669" spans="1:6">
      <c r="A1669" s="8"/>
      <c r="B1669" s="16"/>
      <c r="C1669" s="16"/>
      <c r="D1669" s="16"/>
      <c r="E1669" s="16"/>
      <c r="F1669" s="16"/>
    </row>
    <row r="1670" spans="1:6">
      <c r="A1670" s="8"/>
      <c r="B1670" s="16"/>
      <c r="C1670" s="16"/>
      <c r="D1670" s="16"/>
      <c r="E1670" s="16"/>
      <c r="F1670" s="16"/>
    </row>
    <row r="1671" spans="1:6">
      <c r="A1671" s="8"/>
      <c r="B1671" s="16"/>
      <c r="C1671" s="16"/>
      <c r="D1671" s="16"/>
      <c r="E1671" s="16"/>
      <c r="F1671" s="16"/>
    </row>
    <row r="1672" spans="1:6">
      <c r="A1672" s="8"/>
      <c r="B1672" s="16"/>
      <c r="C1672" s="16"/>
      <c r="D1672" s="16"/>
      <c r="E1672" s="16"/>
      <c r="F1672" s="16"/>
    </row>
    <row r="1673" spans="1:6">
      <c r="A1673" s="8"/>
      <c r="B1673" s="16"/>
      <c r="C1673" s="16"/>
      <c r="D1673" s="16"/>
      <c r="E1673" s="16"/>
      <c r="F1673" s="16"/>
    </row>
    <row r="1674" spans="1:6">
      <c r="A1674" s="8"/>
      <c r="B1674" s="16"/>
      <c r="C1674" s="16"/>
      <c r="D1674" s="16"/>
      <c r="E1674" s="16"/>
      <c r="F1674" s="16"/>
    </row>
    <row r="1675" spans="1:6">
      <c r="A1675" s="8"/>
      <c r="B1675" s="16"/>
      <c r="C1675" s="16"/>
      <c r="D1675" s="16"/>
      <c r="E1675" s="16"/>
      <c r="F1675" s="16"/>
    </row>
    <row r="1676" spans="1:6">
      <c r="A1676" s="8"/>
      <c r="B1676" s="16"/>
      <c r="C1676" s="16"/>
      <c r="D1676" s="16"/>
      <c r="E1676" s="16"/>
      <c r="F1676" s="16"/>
    </row>
    <row r="1677" spans="1:6">
      <c r="A1677" s="8"/>
      <c r="B1677" s="16"/>
      <c r="C1677" s="16"/>
      <c r="D1677" s="16"/>
      <c r="E1677" s="16"/>
      <c r="F1677" s="16"/>
    </row>
    <row r="1678" spans="1:6">
      <c r="A1678" s="8"/>
      <c r="B1678" s="16"/>
      <c r="C1678" s="16"/>
      <c r="D1678" s="16"/>
      <c r="E1678" s="16"/>
      <c r="F1678" s="16"/>
    </row>
    <row r="1679" spans="1:6">
      <c r="A1679" s="8"/>
      <c r="B1679" s="16"/>
      <c r="C1679" s="16"/>
      <c r="D1679" s="16"/>
      <c r="E1679" s="16"/>
      <c r="F1679" s="16"/>
    </row>
    <row r="1680" spans="1:6">
      <c r="A1680" s="8"/>
      <c r="B1680" s="16"/>
      <c r="C1680" s="16"/>
      <c r="D1680" s="16"/>
      <c r="E1680" s="16"/>
      <c r="F1680" s="16"/>
    </row>
    <row r="1681" spans="1:6">
      <c r="A1681" s="8"/>
      <c r="B1681" s="16"/>
      <c r="C1681" s="16"/>
      <c r="D1681" s="16"/>
      <c r="E1681" s="16"/>
      <c r="F1681" s="16"/>
    </row>
    <row r="1682" spans="1:6">
      <c r="A1682" s="8"/>
      <c r="B1682" s="16"/>
      <c r="C1682" s="16"/>
      <c r="D1682" s="16"/>
      <c r="E1682" s="16"/>
      <c r="F1682" s="16"/>
    </row>
    <row r="1683" spans="1:6">
      <c r="A1683" s="8"/>
      <c r="B1683" s="16"/>
      <c r="C1683" s="16"/>
      <c r="D1683" s="16"/>
      <c r="E1683" s="16"/>
      <c r="F1683" s="16"/>
    </row>
    <row r="1684" spans="1:6">
      <c r="A1684" s="8"/>
      <c r="B1684" s="16"/>
      <c r="C1684" s="16"/>
      <c r="D1684" s="16"/>
      <c r="E1684" s="16"/>
      <c r="F1684" s="16"/>
    </row>
    <row r="1685" spans="1:6">
      <c r="A1685" s="8"/>
      <c r="B1685" s="16"/>
      <c r="C1685" s="16"/>
      <c r="D1685" s="16"/>
      <c r="E1685" s="16"/>
      <c r="F1685" s="16"/>
    </row>
    <row r="1686" spans="1:6">
      <c r="A1686" s="8"/>
      <c r="B1686" s="16"/>
      <c r="C1686" s="16"/>
      <c r="D1686" s="16"/>
      <c r="E1686" s="16"/>
      <c r="F1686" s="16"/>
    </row>
    <row r="1687" spans="1:6">
      <c r="A1687" s="8"/>
      <c r="B1687" s="16"/>
      <c r="C1687" s="16"/>
      <c r="D1687" s="16"/>
      <c r="E1687" s="16"/>
      <c r="F1687" s="16"/>
    </row>
    <row r="1688" spans="1:6">
      <c r="A1688" s="8"/>
      <c r="B1688" s="16"/>
      <c r="C1688" s="16"/>
      <c r="D1688" s="16"/>
      <c r="E1688" s="16"/>
      <c r="F1688" s="16"/>
    </row>
    <row r="1689" spans="1:6">
      <c r="A1689" s="8"/>
      <c r="B1689" s="16"/>
      <c r="C1689" s="16"/>
      <c r="D1689" s="16"/>
      <c r="E1689" s="16"/>
      <c r="F1689" s="16"/>
    </row>
    <row r="1690" spans="1:6">
      <c r="A1690" s="8"/>
      <c r="B1690" s="16"/>
      <c r="C1690" s="16"/>
      <c r="D1690" s="16"/>
      <c r="E1690" s="16"/>
      <c r="F1690" s="16"/>
    </row>
    <row r="1691" spans="1:6">
      <c r="A1691" s="8"/>
      <c r="B1691" s="16"/>
      <c r="C1691" s="16"/>
      <c r="D1691" s="16"/>
      <c r="E1691" s="16"/>
      <c r="F1691" s="16"/>
    </row>
    <row r="1692" spans="1:6">
      <c r="A1692" s="8"/>
      <c r="B1692" s="16"/>
      <c r="C1692" s="16"/>
      <c r="D1692" s="16"/>
      <c r="E1692" s="16"/>
      <c r="F1692" s="16"/>
    </row>
    <row r="1693" spans="1:6">
      <c r="A1693" s="8"/>
      <c r="B1693" s="16"/>
      <c r="C1693" s="16"/>
      <c r="D1693" s="16"/>
      <c r="E1693" s="16"/>
      <c r="F1693" s="16"/>
    </row>
    <row r="1694" spans="1:6">
      <c r="A1694" s="8"/>
      <c r="B1694" s="16"/>
      <c r="C1694" s="16"/>
      <c r="D1694" s="16"/>
      <c r="E1694" s="16"/>
      <c r="F1694" s="16"/>
    </row>
    <row r="1695" spans="1:6">
      <c r="A1695" s="8"/>
      <c r="B1695" s="16"/>
      <c r="C1695" s="16"/>
      <c r="D1695" s="16"/>
      <c r="E1695" s="16"/>
      <c r="F1695" s="16"/>
    </row>
    <row r="1696" spans="1:6">
      <c r="A1696" s="8"/>
      <c r="B1696" s="16"/>
      <c r="C1696" s="16"/>
      <c r="D1696" s="16"/>
      <c r="E1696" s="16"/>
      <c r="F1696" s="16"/>
    </row>
    <row r="1697" spans="1:6">
      <c r="A1697" s="8"/>
      <c r="B1697" s="16"/>
      <c r="C1697" s="16"/>
      <c r="D1697" s="16"/>
      <c r="E1697" s="16"/>
      <c r="F1697" s="16"/>
    </row>
    <row r="1698" spans="1:6">
      <c r="A1698" s="8"/>
      <c r="B1698" s="16"/>
      <c r="C1698" s="16"/>
      <c r="D1698" s="16"/>
      <c r="E1698" s="16"/>
      <c r="F1698" s="16"/>
    </row>
    <row r="1699" spans="1:6">
      <c r="A1699" s="8"/>
      <c r="B1699" s="16"/>
      <c r="C1699" s="16"/>
      <c r="D1699" s="16"/>
      <c r="E1699" s="16"/>
      <c r="F1699" s="16"/>
    </row>
    <row r="1700" spans="1:6">
      <c r="A1700" s="8"/>
      <c r="B1700" s="16"/>
      <c r="C1700" s="16"/>
      <c r="D1700" s="16"/>
      <c r="E1700" s="16"/>
      <c r="F1700" s="16"/>
    </row>
    <row r="1701" spans="1:6">
      <c r="A1701" s="8"/>
      <c r="B1701" s="16"/>
      <c r="C1701" s="16"/>
      <c r="D1701" s="16"/>
      <c r="E1701" s="16"/>
      <c r="F1701" s="16"/>
    </row>
    <row r="1702" spans="1:6">
      <c r="A1702" s="8"/>
      <c r="B1702" s="16"/>
      <c r="C1702" s="16"/>
      <c r="D1702" s="16"/>
      <c r="E1702" s="16"/>
      <c r="F1702" s="16"/>
    </row>
    <row r="1703" spans="1:6">
      <c r="A1703" s="8"/>
      <c r="B1703" s="16"/>
      <c r="C1703" s="16"/>
      <c r="D1703" s="16"/>
      <c r="E1703" s="16"/>
      <c r="F1703" s="16"/>
    </row>
    <row r="1704" spans="1:6">
      <c r="A1704" s="8"/>
      <c r="B1704" s="16"/>
      <c r="C1704" s="16"/>
      <c r="D1704" s="16"/>
      <c r="E1704" s="16"/>
      <c r="F1704" s="16"/>
    </row>
    <row r="1705" spans="1:6">
      <c r="A1705" s="8"/>
      <c r="B1705" s="16"/>
      <c r="C1705" s="16"/>
      <c r="D1705" s="16"/>
      <c r="E1705" s="16"/>
      <c r="F1705" s="16"/>
    </row>
    <row r="1706" spans="1:6">
      <c r="A1706" s="8"/>
      <c r="B1706" s="16"/>
      <c r="C1706" s="16"/>
      <c r="D1706" s="16"/>
      <c r="E1706" s="16"/>
      <c r="F1706" s="16"/>
    </row>
    <row r="1707" spans="1:6">
      <c r="A1707" s="8"/>
      <c r="B1707" s="16"/>
      <c r="C1707" s="16"/>
      <c r="D1707" s="16"/>
      <c r="E1707" s="16"/>
      <c r="F1707" s="16"/>
    </row>
    <row r="1708" spans="1:6">
      <c r="A1708" s="8"/>
      <c r="B1708" s="16"/>
      <c r="C1708" s="16"/>
      <c r="D1708" s="16"/>
      <c r="E1708" s="16"/>
      <c r="F1708" s="16"/>
    </row>
    <row r="1709" spans="1:6">
      <c r="A1709" s="8"/>
      <c r="B1709" s="16"/>
      <c r="C1709" s="16"/>
      <c r="D1709" s="16"/>
      <c r="E1709" s="16"/>
      <c r="F1709" s="16"/>
    </row>
    <row r="1710" spans="1:6">
      <c r="A1710" s="8"/>
      <c r="B1710" s="16"/>
      <c r="C1710" s="16"/>
      <c r="D1710" s="16"/>
      <c r="E1710" s="16"/>
      <c r="F1710" s="16"/>
    </row>
    <row r="1711" spans="1:6">
      <c r="A1711" s="8"/>
      <c r="B1711" s="16"/>
      <c r="C1711" s="16"/>
      <c r="D1711" s="16"/>
      <c r="E1711" s="16"/>
      <c r="F1711" s="16"/>
    </row>
    <row r="1712" spans="1:6">
      <c r="A1712" s="8"/>
      <c r="B1712" s="16"/>
      <c r="C1712" s="16"/>
      <c r="D1712" s="16"/>
      <c r="E1712" s="16"/>
      <c r="F1712" s="16"/>
    </row>
    <row r="1713" spans="1:6">
      <c r="A1713" s="8"/>
      <c r="B1713" s="16"/>
      <c r="C1713" s="16"/>
      <c r="D1713" s="16"/>
      <c r="E1713" s="16"/>
      <c r="F1713" s="16"/>
    </row>
    <row r="1714" spans="1:6">
      <c r="A1714" s="8"/>
      <c r="B1714" s="16"/>
      <c r="C1714" s="16"/>
      <c r="D1714" s="16"/>
      <c r="E1714" s="16"/>
      <c r="F1714" s="16"/>
    </row>
    <row r="1715" spans="1:6">
      <c r="A1715" s="8"/>
      <c r="B1715" s="16"/>
      <c r="C1715" s="16"/>
      <c r="D1715" s="16"/>
      <c r="E1715" s="16"/>
      <c r="F1715" s="16"/>
    </row>
    <row r="1716" spans="1:6">
      <c r="A1716" s="8"/>
      <c r="B1716" s="16"/>
      <c r="C1716" s="16"/>
      <c r="D1716" s="16"/>
      <c r="E1716" s="16"/>
      <c r="F1716" s="16"/>
    </row>
    <row r="1717" spans="1:6">
      <c r="A1717" s="8"/>
      <c r="B1717" s="16"/>
      <c r="C1717" s="16"/>
      <c r="D1717" s="16"/>
      <c r="E1717" s="16"/>
      <c r="F1717" s="16"/>
    </row>
    <row r="1718" spans="1:6">
      <c r="A1718" s="8"/>
      <c r="B1718" s="16"/>
      <c r="C1718" s="16"/>
      <c r="D1718" s="16"/>
      <c r="E1718" s="16"/>
      <c r="F1718" s="16"/>
    </row>
    <row r="1719" spans="1:6">
      <c r="A1719" s="8"/>
      <c r="B1719" s="16"/>
      <c r="C1719" s="16"/>
      <c r="D1719" s="16"/>
      <c r="E1719" s="16"/>
      <c r="F1719" s="16"/>
    </row>
    <row r="1720" spans="1:6">
      <c r="A1720" s="8"/>
      <c r="B1720" s="16"/>
      <c r="C1720" s="16"/>
      <c r="D1720" s="16"/>
      <c r="E1720" s="16"/>
      <c r="F1720" s="16"/>
    </row>
    <row r="1721" spans="1:6">
      <c r="A1721" s="8"/>
      <c r="B1721" s="16"/>
      <c r="C1721" s="16"/>
      <c r="D1721" s="16"/>
      <c r="E1721" s="16"/>
      <c r="F1721" s="16"/>
    </row>
    <row r="1722" spans="1:6">
      <c r="A1722" s="8"/>
      <c r="B1722" s="16"/>
      <c r="C1722" s="16"/>
      <c r="D1722" s="16"/>
      <c r="E1722" s="16"/>
      <c r="F1722" s="16"/>
    </row>
    <row r="1723" spans="1:6">
      <c r="A1723" s="8"/>
      <c r="B1723" s="16"/>
      <c r="C1723" s="16"/>
      <c r="D1723" s="16"/>
      <c r="E1723" s="16"/>
      <c r="F1723" s="16"/>
    </row>
    <row r="1724" spans="1:6">
      <c r="A1724" s="8"/>
      <c r="B1724" s="16"/>
      <c r="C1724" s="16"/>
      <c r="D1724" s="16"/>
      <c r="E1724" s="16"/>
      <c r="F1724" s="16"/>
    </row>
    <row r="1725" spans="1:6">
      <c r="A1725" s="8"/>
      <c r="B1725" s="16"/>
      <c r="C1725" s="16"/>
      <c r="D1725" s="16"/>
      <c r="E1725" s="16"/>
      <c r="F1725" s="16"/>
    </row>
    <row r="1726" spans="1:6">
      <c r="A1726" s="8"/>
      <c r="B1726" s="16"/>
      <c r="C1726" s="16"/>
      <c r="D1726" s="16"/>
      <c r="E1726" s="16"/>
      <c r="F1726" s="16"/>
    </row>
    <row r="1727" spans="1:6">
      <c r="A1727" s="8"/>
      <c r="B1727" s="16"/>
      <c r="C1727" s="16"/>
      <c r="D1727" s="16"/>
      <c r="E1727" s="16"/>
      <c r="F1727" s="16"/>
    </row>
    <row r="1728" spans="1:6">
      <c r="A1728" s="8"/>
      <c r="B1728" s="16"/>
      <c r="C1728" s="16"/>
      <c r="D1728" s="16"/>
      <c r="E1728" s="16"/>
      <c r="F1728" s="16"/>
    </row>
    <row r="1729" spans="1:6">
      <c r="A1729" s="8"/>
      <c r="B1729" s="16"/>
      <c r="C1729" s="16"/>
      <c r="D1729" s="16"/>
      <c r="E1729" s="16"/>
      <c r="F1729" s="16"/>
    </row>
    <row r="1730" spans="1:6">
      <c r="A1730" s="8"/>
      <c r="B1730" s="16"/>
      <c r="C1730" s="16"/>
      <c r="D1730" s="16"/>
      <c r="E1730" s="16"/>
      <c r="F1730" s="16"/>
    </row>
    <row r="1731" spans="1:6">
      <c r="A1731" s="8"/>
      <c r="B1731" s="16"/>
      <c r="C1731" s="16"/>
      <c r="D1731" s="16"/>
      <c r="E1731" s="16"/>
      <c r="F1731" s="16"/>
    </row>
    <row r="1732" spans="1:6">
      <c r="A1732" s="8"/>
      <c r="B1732" s="16"/>
      <c r="C1732" s="16"/>
      <c r="D1732" s="16"/>
      <c r="E1732" s="16"/>
      <c r="F1732" s="16"/>
    </row>
    <row r="1733" spans="1:6">
      <c r="A1733" s="8"/>
      <c r="B1733" s="16"/>
      <c r="C1733" s="16"/>
      <c r="D1733" s="16"/>
      <c r="E1733" s="16"/>
      <c r="F1733" s="16"/>
    </row>
    <row r="1734" spans="1:6">
      <c r="A1734" s="8"/>
      <c r="B1734" s="16"/>
      <c r="C1734" s="16"/>
      <c r="D1734" s="16"/>
      <c r="E1734" s="16"/>
      <c r="F1734" s="16"/>
    </row>
    <row r="1735" spans="1:6">
      <c r="A1735" s="8"/>
      <c r="B1735" s="16"/>
      <c r="C1735" s="16"/>
      <c r="D1735" s="16"/>
      <c r="E1735" s="16"/>
      <c r="F1735" s="16"/>
    </row>
    <row r="1736" spans="1:6">
      <c r="A1736" s="8"/>
      <c r="B1736" s="16"/>
      <c r="C1736" s="16"/>
      <c r="D1736" s="16"/>
      <c r="E1736" s="16"/>
      <c r="F1736" s="16"/>
    </row>
    <row r="1737" spans="1:6">
      <c r="A1737" s="8"/>
      <c r="B1737" s="16"/>
      <c r="C1737" s="16"/>
      <c r="D1737" s="16"/>
      <c r="E1737" s="16"/>
      <c r="F1737" s="16"/>
    </row>
    <row r="1738" spans="1:6">
      <c r="A1738" s="8"/>
      <c r="B1738" s="16"/>
      <c r="C1738" s="16"/>
      <c r="D1738" s="16"/>
      <c r="E1738" s="16"/>
      <c r="F1738" s="16"/>
    </row>
    <row r="1739" spans="1:6">
      <c r="A1739" s="8"/>
      <c r="B1739" s="16"/>
      <c r="C1739" s="16"/>
      <c r="D1739" s="16"/>
      <c r="E1739" s="16"/>
      <c r="F1739" s="16"/>
    </row>
    <row r="1740" spans="1:6">
      <c r="A1740" s="8"/>
      <c r="B1740" s="16"/>
      <c r="C1740" s="16"/>
      <c r="D1740" s="16"/>
      <c r="E1740" s="16"/>
      <c r="F1740" s="16"/>
    </row>
    <row r="1741" spans="1:6">
      <c r="A1741" s="8"/>
      <c r="B1741" s="16"/>
      <c r="C1741" s="16"/>
      <c r="D1741" s="16"/>
      <c r="E1741" s="16"/>
      <c r="F1741" s="16"/>
    </row>
    <row r="1742" spans="1:6">
      <c r="A1742" s="8"/>
      <c r="B1742" s="16"/>
      <c r="C1742" s="16"/>
      <c r="D1742" s="16"/>
      <c r="E1742" s="16"/>
      <c r="F1742" s="16"/>
    </row>
    <row r="1743" spans="1:6">
      <c r="A1743" s="8"/>
      <c r="B1743" s="16"/>
      <c r="C1743" s="16"/>
      <c r="D1743" s="16"/>
      <c r="E1743" s="16"/>
      <c r="F1743" s="16"/>
    </row>
    <row r="1744" spans="1:6">
      <c r="A1744" s="8"/>
      <c r="B1744" s="16"/>
      <c r="C1744" s="16"/>
      <c r="D1744" s="16"/>
      <c r="E1744" s="16"/>
      <c r="F1744" s="16"/>
    </row>
    <row r="1745" spans="1:6">
      <c r="A1745" s="8"/>
      <c r="B1745" s="16"/>
      <c r="C1745" s="16"/>
      <c r="D1745" s="16"/>
      <c r="E1745" s="16"/>
      <c r="F1745" s="16"/>
    </row>
    <row r="1746" spans="1:6">
      <c r="A1746" s="8"/>
      <c r="B1746" s="16"/>
      <c r="C1746" s="16"/>
      <c r="D1746" s="16"/>
      <c r="E1746" s="16"/>
      <c r="F1746" s="16"/>
    </row>
    <row r="1747" spans="1:6">
      <c r="A1747" s="8"/>
      <c r="B1747" s="16"/>
      <c r="C1747" s="16"/>
      <c r="D1747" s="16"/>
      <c r="E1747" s="16"/>
      <c r="F1747" s="16"/>
    </row>
    <row r="1748" spans="1:6">
      <c r="A1748" s="8"/>
      <c r="B1748" s="16"/>
      <c r="C1748" s="16"/>
      <c r="D1748" s="16"/>
      <c r="E1748" s="16"/>
      <c r="F1748" s="16"/>
    </row>
    <row r="1749" spans="1:6">
      <c r="A1749" s="8"/>
      <c r="B1749" s="16"/>
      <c r="C1749" s="16"/>
      <c r="D1749" s="16"/>
      <c r="E1749" s="16"/>
      <c r="F1749" s="16"/>
    </row>
    <row r="1750" spans="1:6">
      <c r="A1750" s="8"/>
      <c r="B1750" s="16"/>
      <c r="C1750" s="16"/>
      <c r="D1750" s="16"/>
      <c r="E1750" s="16"/>
      <c r="F1750" s="16"/>
    </row>
    <row r="1751" spans="1:6">
      <c r="A1751" s="8"/>
      <c r="B1751" s="16"/>
      <c r="C1751" s="16"/>
      <c r="D1751" s="16"/>
      <c r="E1751" s="16"/>
      <c r="F1751" s="16"/>
    </row>
    <row r="1752" spans="1:6">
      <c r="A1752" s="8"/>
      <c r="B1752" s="16"/>
      <c r="C1752" s="16"/>
      <c r="D1752" s="16"/>
      <c r="E1752" s="16"/>
      <c r="F1752" s="16"/>
    </row>
    <row r="1753" spans="1:6">
      <c r="A1753" s="8"/>
      <c r="B1753" s="16"/>
      <c r="C1753" s="16"/>
      <c r="D1753" s="16"/>
      <c r="E1753" s="16"/>
      <c r="F1753" s="16"/>
    </row>
    <row r="1754" spans="1:6">
      <c r="A1754" s="8"/>
      <c r="B1754" s="16"/>
      <c r="C1754" s="16"/>
      <c r="D1754" s="16"/>
      <c r="E1754" s="16"/>
      <c r="F1754" s="16"/>
    </row>
    <row r="1755" spans="1:6">
      <c r="A1755" s="8"/>
      <c r="B1755" s="16"/>
      <c r="C1755" s="16"/>
      <c r="D1755" s="16"/>
      <c r="E1755" s="16"/>
      <c r="F1755" s="16"/>
    </row>
    <row r="1756" spans="1:6">
      <c r="A1756" s="8"/>
      <c r="B1756" s="16"/>
      <c r="C1756" s="16"/>
      <c r="D1756" s="16"/>
      <c r="E1756" s="16"/>
      <c r="F1756" s="16"/>
    </row>
    <row r="1757" spans="1:6">
      <c r="A1757" s="8"/>
      <c r="B1757" s="16"/>
      <c r="C1757" s="16"/>
      <c r="D1757" s="16"/>
      <c r="E1757" s="16"/>
      <c r="F1757" s="16"/>
    </row>
    <row r="1758" spans="1:6">
      <c r="A1758" s="8"/>
      <c r="B1758" s="16"/>
      <c r="C1758" s="16"/>
      <c r="D1758" s="16"/>
      <c r="E1758" s="16"/>
      <c r="F1758" s="16"/>
    </row>
    <row r="1759" spans="1:6">
      <c r="A1759" s="8"/>
      <c r="B1759" s="16"/>
      <c r="C1759" s="16"/>
      <c r="D1759" s="16"/>
      <c r="E1759" s="16"/>
      <c r="F1759" s="16"/>
    </row>
    <row r="1760" spans="1:6">
      <c r="A1760" s="8"/>
      <c r="B1760" s="16"/>
      <c r="C1760" s="16"/>
      <c r="D1760" s="16"/>
      <c r="E1760" s="16"/>
      <c r="F1760" s="16"/>
    </row>
    <row r="1761" spans="1:6">
      <c r="A1761" s="8"/>
      <c r="B1761" s="16"/>
      <c r="C1761" s="16"/>
      <c r="D1761" s="16"/>
      <c r="E1761" s="16"/>
      <c r="F1761" s="16"/>
    </row>
    <row r="1762" spans="1:6">
      <c r="A1762" s="8"/>
      <c r="B1762" s="16"/>
      <c r="C1762" s="16"/>
      <c r="D1762" s="16"/>
      <c r="E1762" s="16"/>
      <c r="F1762" s="16"/>
    </row>
    <row r="1763" spans="1:6">
      <c r="A1763" s="8"/>
      <c r="B1763" s="16"/>
      <c r="C1763" s="16"/>
      <c r="D1763" s="16"/>
      <c r="E1763" s="16"/>
      <c r="F1763" s="16"/>
    </row>
    <row r="1764" spans="1:6">
      <c r="A1764" s="8"/>
      <c r="B1764" s="16"/>
      <c r="C1764" s="16"/>
      <c r="D1764" s="16"/>
      <c r="E1764" s="16"/>
      <c r="F1764" s="16"/>
    </row>
    <row r="1765" spans="1:6">
      <c r="A1765" s="8"/>
      <c r="B1765" s="16"/>
      <c r="C1765" s="16"/>
      <c r="D1765" s="16"/>
      <c r="E1765" s="16"/>
      <c r="F1765" s="16"/>
    </row>
    <row r="1766" spans="1:6">
      <c r="A1766" s="8"/>
      <c r="B1766" s="16"/>
      <c r="C1766" s="16"/>
      <c r="D1766" s="16"/>
      <c r="E1766" s="16"/>
      <c r="F1766" s="16"/>
    </row>
    <row r="1767" spans="1:6">
      <c r="A1767" s="8"/>
      <c r="B1767" s="16"/>
      <c r="C1767" s="16"/>
      <c r="D1767" s="16"/>
      <c r="E1767" s="16"/>
      <c r="F1767" s="16"/>
    </row>
    <row r="1768" spans="1:6">
      <c r="A1768" s="8"/>
      <c r="B1768" s="16"/>
      <c r="C1768" s="16"/>
      <c r="D1768" s="16"/>
      <c r="E1768" s="16"/>
      <c r="F1768" s="16"/>
    </row>
    <row r="1769" spans="1:6">
      <c r="A1769" s="8"/>
      <c r="B1769" s="16"/>
      <c r="C1769" s="16"/>
      <c r="D1769" s="16"/>
      <c r="E1769" s="16"/>
      <c r="F1769" s="16"/>
    </row>
    <row r="1770" spans="1:6">
      <c r="A1770" s="8"/>
      <c r="B1770" s="16"/>
      <c r="C1770" s="16"/>
      <c r="D1770" s="16"/>
      <c r="E1770" s="16"/>
      <c r="F1770" s="16"/>
    </row>
    <row r="1771" spans="1:6">
      <c r="A1771" s="8"/>
      <c r="B1771" s="16"/>
      <c r="C1771" s="16"/>
      <c r="D1771" s="16"/>
      <c r="E1771" s="16"/>
      <c r="F1771" s="16"/>
    </row>
    <row r="1772" spans="1:6">
      <c r="A1772" s="8"/>
      <c r="B1772" s="16"/>
      <c r="C1772" s="16"/>
      <c r="D1772" s="16"/>
      <c r="E1772" s="16"/>
      <c r="F1772" s="16"/>
    </row>
    <row r="1773" spans="1:6">
      <c r="A1773" s="8"/>
      <c r="B1773" s="16"/>
      <c r="C1773" s="16"/>
      <c r="D1773" s="16"/>
      <c r="E1773" s="16"/>
      <c r="F1773" s="16"/>
    </row>
    <row r="1774" spans="1:6">
      <c r="A1774" s="8"/>
      <c r="B1774" s="16"/>
      <c r="C1774" s="16"/>
      <c r="D1774" s="16"/>
      <c r="E1774" s="16"/>
      <c r="F1774" s="16"/>
    </row>
    <row r="1775" spans="1:6">
      <c r="A1775" s="8"/>
      <c r="B1775" s="16"/>
      <c r="C1775" s="16"/>
      <c r="D1775" s="16"/>
      <c r="E1775" s="16"/>
      <c r="F1775" s="16"/>
    </row>
    <row r="1776" spans="1:6">
      <c r="A1776" s="8"/>
      <c r="B1776" s="16"/>
      <c r="C1776" s="16"/>
      <c r="D1776" s="16"/>
      <c r="E1776" s="16"/>
      <c r="F1776" s="16"/>
    </row>
    <row r="1777" spans="1:6">
      <c r="A1777" s="8"/>
      <c r="B1777" s="16"/>
      <c r="C1777" s="16"/>
      <c r="D1777" s="16"/>
      <c r="E1777" s="16"/>
      <c r="F1777" s="16"/>
    </row>
    <row r="1778" spans="1:6">
      <c r="A1778" s="8"/>
      <c r="B1778" s="16"/>
      <c r="C1778" s="16"/>
      <c r="D1778" s="16"/>
      <c r="E1778" s="16"/>
      <c r="F1778" s="16"/>
    </row>
    <row r="1779" spans="1:6">
      <c r="A1779" s="8"/>
      <c r="B1779" s="16"/>
      <c r="C1779" s="16"/>
      <c r="D1779" s="16"/>
      <c r="E1779" s="16"/>
      <c r="F1779" s="16"/>
    </row>
    <row r="1780" spans="1:6">
      <c r="A1780" s="8"/>
      <c r="B1780" s="16"/>
      <c r="C1780" s="16"/>
      <c r="D1780" s="16"/>
      <c r="E1780" s="16"/>
      <c r="F1780" s="16"/>
    </row>
    <row r="1781" spans="1:6">
      <c r="A1781" s="8"/>
      <c r="B1781" s="16"/>
      <c r="C1781" s="16"/>
      <c r="D1781" s="16"/>
      <c r="E1781" s="16"/>
      <c r="F1781" s="16"/>
    </row>
    <row r="1782" spans="1:6">
      <c r="A1782" s="8"/>
      <c r="B1782" s="16"/>
      <c r="C1782" s="16"/>
      <c r="D1782" s="16"/>
      <c r="E1782" s="16"/>
      <c r="F1782" s="16"/>
    </row>
    <row r="1783" spans="1:6">
      <c r="A1783" s="8"/>
      <c r="B1783" s="16"/>
      <c r="C1783" s="16"/>
      <c r="D1783" s="16"/>
      <c r="E1783" s="16"/>
      <c r="F1783" s="16"/>
    </row>
    <row r="1784" spans="1:6">
      <c r="A1784" s="8"/>
      <c r="B1784" s="16"/>
      <c r="C1784" s="16"/>
      <c r="D1784" s="16"/>
      <c r="E1784" s="16"/>
      <c r="F1784" s="16"/>
    </row>
    <row r="1785" spans="1:6">
      <c r="A1785" s="8"/>
      <c r="B1785" s="16"/>
      <c r="C1785" s="16"/>
      <c r="D1785" s="16"/>
      <c r="E1785" s="16"/>
      <c r="F1785" s="16"/>
    </row>
    <row r="1786" spans="1:6">
      <c r="A1786" s="8"/>
      <c r="B1786" s="16"/>
      <c r="C1786" s="16"/>
      <c r="D1786" s="16"/>
      <c r="E1786" s="16"/>
      <c r="F1786" s="16"/>
    </row>
    <row r="1787" spans="1:6">
      <c r="A1787" s="8"/>
      <c r="B1787" s="16"/>
      <c r="C1787" s="16"/>
      <c r="D1787" s="16"/>
      <c r="E1787" s="16"/>
      <c r="F1787" s="16"/>
    </row>
    <row r="1788" spans="1:6">
      <c r="A1788" s="8"/>
      <c r="B1788" s="16"/>
      <c r="C1788" s="16"/>
      <c r="D1788" s="16"/>
      <c r="E1788" s="16"/>
      <c r="F1788" s="16"/>
    </row>
    <row r="1789" spans="1:6">
      <c r="A1789" s="8"/>
      <c r="B1789" s="16"/>
      <c r="C1789" s="16"/>
      <c r="D1789" s="16"/>
      <c r="E1789" s="16"/>
      <c r="F1789" s="16"/>
    </row>
    <row r="1790" spans="1:6">
      <c r="A1790" s="8"/>
      <c r="B1790" s="16"/>
      <c r="C1790" s="16"/>
      <c r="D1790" s="16"/>
      <c r="E1790" s="16"/>
      <c r="F1790" s="16"/>
    </row>
    <row r="1791" spans="1:6">
      <c r="A1791" s="8"/>
      <c r="B1791" s="16"/>
      <c r="C1791" s="16"/>
      <c r="D1791" s="16"/>
      <c r="E1791" s="16"/>
      <c r="F1791" s="16"/>
    </row>
    <row r="1792" spans="1:6">
      <c r="A1792" s="8"/>
      <c r="B1792" s="16"/>
      <c r="C1792" s="16"/>
      <c r="D1792" s="16"/>
      <c r="E1792" s="16"/>
      <c r="F1792" s="16"/>
    </row>
    <row r="1793" spans="1:6">
      <c r="A1793" s="8"/>
      <c r="B1793" s="16"/>
      <c r="C1793" s="16"/>
      <c r="D1793" s="16"/>
      <c r="E1793" s="16"/>
      <c r="F1793" s="16"/>
    </row>
    <row r="1794" spans="1:6">
      <c r="A1794" s="8"/>
      <c r="B1794" s="16"/>
      <c r="C1794" s="16"/>
      <c r="D1794" s="16"/>
      <c r="E1794" s="16"/>
      <c r="F1794" s="16"/>
    </row>
    <row r="1795" spans="1:6">
      <c r="A1795" s="8"/>
      <c r="B1795" s="16"/>
      <c r="C1795" s="16"/>
      <c r="D1795" s="16"/>
      <c r="E1795" s="16"/>
      <c r="F1795" s="16"/>
    </row>
    <row r="1796" spans="1:6">
      <c r="A1796" s="8"/>
      <c r="B1796" s="16"/>
      <c r="C1796" s="16"/>
      <c r="D1796" s="16"/>
      <c r="E1796" s="16"/>
      <c r="F1796" s="16"/>
    </row>
    <row r="1797" spans="1:6">
      <c r="A1797" s="8"/>
      <c r="B1797" s="16"/>
      <c r="C1797" s="16"/>
      <c r="D1797" s="16"/>
      <c r="E1797" s="16"/>
      <c r="F1797" s="16"/>
    </row>
    <row r="1798" spans="1:6">
      <c r="A1798" s="8"/>
      <c r="B1798" s="16"/>
      <c r="C1798" s="16"/>
      <c r="D1798" s="16"/>
      <c r="E1798" s="16"/>
      <c r="F1798" s="16"/>
    </row>
    <row r="1799" spans="1:6">
      <c r="A1799" s="8"/>
      <c r="B1799" s="16"/>
      <c r="C1799" s="16"/>
      <c r="D1799" s="16"/>
      <c r="E1799" s="16"/>
      <c r="F1799" s="16"/>
    </row>
    <row r="1800" spans="1:6">
      <c r="A1800" s="8"/>
      <c r="B1800" s="16"/>
      <c r="C1800" s="16"/>
      <c r="D1800" s="16"/>
      <c r="E1800" s="16"/>
      <c r="F1800" s="16"/>
    </row>
    <row r="1801" spans="1:6">
      <c r="A1801" s="8"/>
      <c r="B1801" s="16"/>
      <c r="C1801" s="16"/>
      <c r="D1801" s="16"/>
      <c r="E1801" s="16"/>
      <c r="F1801" s="16"/>
    </row>
    <row r="1802" spans="1:6">
      <c r="A1802" s="8"/>
      <c r="B1802" s="16"/>
      <c r="C1802" s="16"/>
      <c r="D1802" s="16"/>
      <c r="E1802" s="16"/>
      <c r="F1802" s="16"/>
    </row>
    <row r="1803" spans="1:6">
      <c r="A1803" s="8"/>
      <c r="B1803" s="16"/>
      <c r="C1803" s="16"/>
      <c r="D1803" s="16"/>
      <c r="E1803" s="16"/>
      <c r="F1803" s="16"/>
    </row>
    <row r="1804" spans="1:6">
      <c r="A1804" s="8"/>
      <c r="B1804" s="16"/>
      <c r="C1804" s="16"/>
      <c r="D1804" s="16"/>
      <c r="E1804" s="16"/>
      <c r="F1804" s="16"/>
    </row>
    <row r="1805" spans="1:6">
      <c r="A1805" s="8"/>
      <c r="B1805" s="16"/>
      <c r="C1805" s="16"/>
      <c r="D1805" s="16"/>
      <c r="E1805" s="16"/>
      <c r="F1805" s="16"/>
    </row>
    <row r="1806" spans="1:6">
      <c r="A1806" s="8"/>
      <c r="B1806" s="16"/>
      <c r="C1806" s="16"/>
      <c r="D1806" s="16"/>
      <c r="E1806" s="16"/>
      <c r="F1806" s="16"/>
    </row>
    <row r="1807" spans="1:6">
      <c r="A1807" s="8"/>
      <c r="B1807" s="16"/>
      <c r="C1807" s="16"/>
      <c r="D1807" s="16"/>
      <c r="E1807" s="16"/>
      <c r="F1807" s="16"/>
    </row>
    <row r="1808" spans="1:6">
      <c r="A1808" s="8"/>
      <c r="B1808" s="16"/>
      <c r="C1808" s="16"/>
      <c r="D1808" s="16"/>
      <c r="E1808" s="16"/>
      <c r="F1808" s="16"/>
    </row>
    <row r="1809" spans="1:6">
      <c r="A1809" s="8"/>
      <c r="B1809" s="16"/>
      <c r="C1809" s="16"/>
      <c r="D1809" s="16"/>
      <c r="E1809" s="16"/>
      <c r="F1809" s="16"/>
    </row>
    <row r="1810" spans="1:6">
      <c r="A1810" s="8"/>
      <c r="B1810" s="16"/>
      <c r="C1810" s="16"/>
      <c r="D1810" s="16"/>
      <c r="E1810" s="16"/>
      <c r="F1810" s="16"/>
    </row>
    <row r="1811" spans="1:6">
      <c r="A1811" s="8"/>
      <c r="B1811" s="16"/>
      <c r="C1811" s="16"/>
      <c r="D1811" s="16"/>
      <c r="E1811" s="16"/>
      <c r="F1811" s="16"/>
    </row>
    <row r="1812" spans="1:6">
      <c r="A1812" s="8"/>
      <c r="B1812" s="16"/>
      <c r="C1812" s="16"/>
      <c r="D1812" s="16"/>
      <c r="E1812" s="16"/>
      <c r="F1812" s="16"/>
    </row>
    <row r="1813" spans="1:6">
      <c r="A1813" s="8"/>
      <c r="B1813" s="16"/>
      <c r="C1813" s="16"/>
      <c r="D1813" s="16"/>
      <c r="E1813" s="16"/>
      <c r="F1813" s="16"/>
    </row>
    <row r="1814" spans="1:6">
      <c r="A1814" s="8"/>
      <c r="B1814" s="16"/>
      <c r="C1814" s="16"/>
      <c r="D1814" s="16"/>
      <c r="E1814" s="16"/>
      <c r="F1814" s="16"/>
    </row>
    <row r="1815" spans="1:6">
      <c r="A1815" s="8"/>
      <c r="B1815" s="16"/>
      <c r="C1815" s="16"/>
      <c r="D1815" s="16"/>
      <c r="E1815" s="16"/>
      <c r="F1815" s="16"/>
    </row>
    <row r="1816" spans="1:6">
      <c r="A1816" s="8"/>
      <c r="B1816" s="16"/>
      <c r="C1816" s="16"/>
      <c r="D1816" s="16"/>
      <c r="E1816" s="16"/>
      <c r="F1816" s="16"/>
    </row>
    <row r="1817" spans="1:6">
      <c r="A1817" s="8"/>
      <c r="B1817" s="16"/>
      <c r="C1817" s="16"/>
      <c r="D1817" s="16"/>
      <c r="E1817" s="16"/>
      <c r="F1817" s="16"/>
    </row>
    <row r="1818" spans="1:6">
      <c r="A1818" s="8"/>
      <c r="B1818" s="16"/>
      <c r="C1818" s="16"/>
      <c r="D1818" s="16"/>
      <c r="E1818" s="16"/>
      <c r="F1818" s="16"/>
    </row>
    <row r="1819" spans="1:6">
      <c r="A1819" s="8"/>
      <c r="B1819" s="16"/>
      <c r="C1819" s="16"/>
      <c r="D1819" s="16"/>
      <c r="E1819" s="16"/>
      <c r="F1819" s="16"/>
    </row>
    <row r="1820" spans="1:6">
      <c r="A1820" s="8"/>
      <c r="B1820" s="16"/>
      <c r="C1820" s="16"/>
      <c r="D1820" s="16"/>
      <c r="E1820" s="16"/>
      <c r="F1820" s="16"/>
    </row>
    <row r="1821" spans="1:6">
      <c r="A1821" s="8"/>
      <c r="B1821" s="16"/>
      <c r="C1821" s="16"/>
      <c r="D1821" s="16"/>
      <c r="E1821" s="16"/>
      <c r="F1821" s="16"/>
    </row>
    <row r="1822" spans="1:6">
      <c r="A1822" s="8"/>
      <c r="B1822" s="16"/>
      <c r="C1822" s="16"/>
      <c r="D1822" s="16"/>
      <c r="E1822" s="16"/>
      <c r="F1822" s="16"/>
    </row>
    <row r="1823" spans="1:6">
      <c r="A1823" s="8"/>
      <c r="B1823" s="16"/>
      <c r="C1823" s="16"/>
      <c r="D1823" s="16"/>
      <c r="E1823" s="16"/>
      <c r="F1823" s="16"/>
    </row>
    <row r="1824" spans="1:6">
      <c r="A1824" s="8"/>
      <c r="B1824" s="16"/>
      <c r="C1824" s="16"/>
      <c r="D1824" s="16"/>
      <c r="E1824" s="16"/>
      <c r="F1824" s="16"/>
    </row>
    <row r="1825" spans="1:6">
      <c r="A1825" s="8"/>
      <c r="B1825" s="16"/>
      <c r="C1825" s="16"/>
      <c r="D1825" s="16"/>
      <c r="E1825" s="16"/>
      <c r="F1825" s="16"/>
    </row>
    <row r="1826" spans="1:6">
      <c r="A1826" s="8"/>
      <c r="B1826" s="16"/>
      <c r="C1826" s="16"/>
      <c r="D1826" s="16"/>
      <c r="E1826" s="16"/>
      <c r="F1826" s="16"/>
    </row>
    <row r="1827" spans="1:6">
      <c r="A1827" s="8"/>
      <c r="B1827" s="16"/>
      <c r="C1827" s="16"/>
      <c r="D1827" s="16"/>
      <c r="E1827" s="16"/>
      <c r="F1827" s="16"/>
    </row>
    <row r="1828" spans="1:6">
      <c r="A1828" s="8"/>
      <c r="B1828" s="16"/>
      <c r="C1828" s="16"/>
      <c r="D1828" s="16"/>
      <c r="E1828" s="16"/>
      <c r="F1828" s="16"/>
    </row>
    <row r="1829" spans="1:6">
      <c r="A1829" s="8"/>
      <c r="B1829" s="16"/>
      <c r="C1829" s="16"/>
      <c r="D1829" s="16"/>
      <c r="E1829" s="16"/>
      <c r="F1829" s="16"/>
    </row>
    <row r="1830" spans="1:6">
      <c r="A1830" s="8"/>
      <c r="B1830" s="16"/>
      <c r="C1830" s="16"/>
      <c r="D1830" s="16"/>
      <c r="E1830" s="16"/>
      <c r="F1830" s="16"/>
    </row>
    <row r="1831" spans="1:6">
      <c r="A1831" s="8"/>
      <c r="B1831" s="16"/>
      <c r="C1831" s="16"/>
      <c r="D1831" s="16"/>
      <c r="E1831" s="16"/>
      <c r="F1831" s="16"/>
    </row>
    <row r="1832" spans="1:6">
      <c r="A1832" s="8"/>
      <c r="B1832" s="16"/>
      <c r="C1832" s="16"/>
      <c r="D1832" s="16"/>
      <c r="E1832" s="16"/>
      <c r="F1832" s="16"/>
    </row>
    <row r="1833" spans="1:6">
      <c r="A1833" s="8"/>
      <c r="B1833" s="16"/>
      <c r="C1833" s="16"/>
      <c r="D1833" s="16"/>
      <c r="E1833" s="16"/>
      <c r="F1833" s="16"/>
    </row>
    <row r="1834" spans="1:6">
      <c r="A1834" s="8"/>
      <c r="B1834" s="16"/>
      <c r="C1834" s="16"/>
      <c r="D1834" s="16"/>
      <c r="E1834" s="16"/>
      <c r="F1834" s="16"/>
    </row>
    <row r="1835" spans="1:6">
      <c r="A1835" s="8"/>
      <c r="B1835" s="16"/>
      <c r="C1835" s="16"/>
      <c r="D1835" s="16"/>
      <c r="E1835" s="16"/>
      <c r="F1835" s="16"/>
    </row>
    <row r="1836" spans="1:6">
      <c r="A1836" s="8"/>
      <c r="B1836" s="16"/>
      <c r="C1836" s="16"/>
      <c r="D1836" s="16"/>
      <c r="E1836" s="16"/>
      <c r="F1836" s="16"/>
    </row>
    <row r="1837" spans="1:6">
      <c r="A1837" s="8"/>
      <c r="B1837" s="16"/>
      <c r="C1837" s="16"/>
      <c r="D1837" s="16"/>
      <c r="E1837" s="16"/>
      <c r="F1837" s="16"/>
    </row>
    <row r="1838" spans="1:6">
      <c r="A1838" s="8"/>
      <c r="B1838" s="16"/>
      <c r="C1838" s="16"/>
      <c r="D1838" s="16"/>
      <c r="E1838" s="16"/>
      <c r="F1838" s="16"/>
    </row>
    <row r="1839" spans="1:6">
      <c r="A1839" s="8"/>
      <c r="B1839" s="16"/>
      <c r="C1839" s="16"/>
      <c r="D1839" s="16"/>
      <c r="E1839" s="16"/>
      <c r="F1839" s="16"/>
    </row>
    <row r="1840" spans="1:6">
      <c r="A1840" s="8"/>
      <c r="B1840" s="16"/>
      <c r="C1840" s="16"/>
      <c r="D1840" s="16"/>
      <c r="E1840" s="16"/>
      <c r="F1840" s="16"/>
    </row>
    <row r="1841" spans="1:6">
      <c r="A1841" s="8"/>
      <c r="B1841" s="16"/>
      <c r="C1841" s="16"/>
      <c r="D1841" s="16"/>
      <c r="E1841" s="16"/>
      <c r="F1841" s="16"/>
    </row>
    <row r="1842" spans="1:6">
      <c r="A1842" s="8"/>
      <c r="B1842" s="16"/>
      <c r="C1842" s="16"/>
      <c r="D1842" s="16"/>
      <c r="E1842" s="16"/>
      <c r="F1842" s="16"/>
    </row>
    <row r="1843" spans="1:6">
      <c r="A1843" s="8"/>
      <c r="B1843" s="16"/>
      <c r="C1843" s="16"/>
      <c r="D1843" s="16"/>
      <c r="E1843" s="16"/>
      <c r="F1843" s="16"/>
    </row>
    <row r="1844" spans="1:6">
      <c r="A1844" s="8"/>
      <c r="B1844" s="16"/>
      <c r="C1844" s="16"/>
      <c r="D1844" s="16"/>
      <c r="E1844" s="16"/>
      <c r="F1844" s="16"/>
    </row>
    <row r="1845" spans="1:6">
      <c r="A1845" s="8"/>
      <c r="B1845" s="16"/>
      <c r="C1845" s="16"/>
      <c r="D1845" s="16"/>
      <c r="E1845" s="16"/>
      <c r="F1845" s="16"/>
    </row>
    <row r="1846" spans="1:6">
      <c r="A1846" s="8"/>
      <c r="B1846" s="16"/>
      <c r="C1846" s="16"/>
      <c r="D1846" s="16"/>
      <c r="E1846" s="16"/>
      <c r="F1846" s="16"/>
    </row>
    <row r="1847" spans="1:6">
      <c r="A1847" s="8"/>
      <c r="B1847" s="16"/>
      <c r="C1847" s="16"/>
      <c r="D1847" s="16"/>
      <c r="E1847" s="16"/>
      <c r="F1847" s="16"/>
    </row>
    <row r="1848" spans="1:6">
      <c r="A1848" s="8"/>
      <c r="B1848" s="16"/>
      <c r="C1848" s="16"/>
      <c r="D1848" s="16"/>
      <c r="E1848" s="16"/>
      <c r="F1848" s="16"/>
    </row>
    <row r="1849" spans="1:6">
      <c r="A1849" s="8"/>
      <c r="B1849" s="16"/>
      <c r="C1849" s="16"/>
      <c r="D1849" s="16"/>
      <c r="E1849" s="16"/>
      <c r="F1849" s="16"/>
    </row>
    <row r="1850" spans="1:6">
      <c r="A1850" s="8"/>
      <c r="B1850" s="16"/>
      <c r="C1850" s="16"/>
      <c r="D1850" s="16"/>
      <c r="E1850" s="16"/>
      <c r="F1850" s="16"/>
    </row>
    <row r="1851" spans="1:6">
      <c r="A1851" s="8"/>
      <c r="B1851" s="16"/>
      <c r="C1851" s="16"/>
      <c r="D1851" s="16"/>
      <c r="E1851" s="16"/>
      <c r="F1851" s="16"/>
    </row>
    <row r="1852" spans="1:6">
      <c r="A1852" s="8"/>
      <c r="B1852" s="16"/>
      <c r="C1852" s="16"/>
      <c r="D1852" s="16"/>
      <c r="E1852" s="16"/>
      <c r="F1852" s="16"/>
    </row>
    <row r="1853" spans="1:6">
      <c r="A1853" s="8"/>
      <c r="B1853" s="16"/>
      <c r="C1853" s="16"/>
      <c r="D1853" s="16"/>
      <c r="E1853" s="16"/>
      <c r="F1853" s="16"/>
    </row>
    <row r="1854" spans="1:6">
      <c r="A1854" s="8"/>
      <c r="B1854" s="16"/>
      <c r="C1854" s="16"/>
      <c r="D1854" s="16"/>
      <c r="E1854" s="16"/>
      <c r="F1854" s="16"/>
    </row>
    <row r="1855" spans="1:6">
      <c r="A1855" s="8"/>
      <c r="B1855" s="16"/>
      <c r="C1855" s="16"/>
      <c r="D1855" s="16"/>
      <c r="E1855" s="16"/>
      <c r="F1855" s="16"/>
    </row>
    <row r="1856" spans="1:6">
      <c r="A1856" s="8"/>
      <c r="B1856" s="16"/>
      <c r="C1856" s="16"/>
      <c r="D1856" s="16"/>
      <c r="E1856" s="16"/>
      <c r="F1856" s="16"/>
    </row>
    <row r="1857" spans="1:6">
      <c r="A1857" s="8"/>
      <c r="B1857" s="16"/>
      <c r="C1857" s="16"/>
      <c r="D1857" s="16"/>
      <c r="E1857" s="16"/>
      <c r="F1857" s="16"/>
    </row>
    <row r="1858" spans="1:6">
      <c r="A1858" s="8"/>
      <c r="B1858" s="16"/>
      <c r="C1858" s="16"/>
      <c r="D1858" s="16"/>
      <c r="E1858" s="16"/>
      <c r="F1858" s="16"/>
    </row>
    <row r="1859" spans="1:6">
      <c r="A1859" s="8"/>
      <c r="B1859" s="16"/>
      <c r="C1859" s="16"/>
      <c r="D1859" s="16"/>
      <c r="E1859" s="16"/>
      <c r="F1859" s="16"/>
    </row>
    <row r="1860" spans="1:6">
      <c r="A1860" s="8"/>
      <c r="B1860" s="16"/>
      <c r="C1860" s="16"/>
      <c r="D1860" s="16"/>
      <c r="E1860" s="16"/>
      <c r="F1860" s="16"/>
    </row>
    <row r="1861" spans="1:6">
      <c r="A1861" s="8"/>
      <c r="B1861" s="16"/>
      <c r="C1861" s="16"/>
      <c r="D1861" s="16"/>
      <c r="E1861" s="16"/>
      <c r="F1861" s="16"/>
    </row>
    <row r="1862" spans="1:6">
      <c r="A1862" s="8"/>
      <c r="B1862" s="16"/>
      <c r="C1862" s="16"/>
      <c r="D1862" s="16"/>
      <c r="E1862" s="16"/>
      <c r="F1862" s="16"/>
    </row>
    <row r="1863" spans="1:6">
      <c r="A1863" s="8"/>
      <c r="B1863" s="16"/>
      <c r="C1863" s="16"/>
      <c r="D1863" s="16"/>
      <c r="E1863" s="16"/>
      <c r="F1863" s="16"/>
    </row>
    <row r="1864" spans="1:6">
      <c r="A1864" s="8"/>
      <c r="B1864" s="16"/>
      <c r="C1864" s="16"/>
      <c r="D1864" s="16"/>
      <c r="E1864" s="16"/>
      <c r="F1864" s="16"/>
    </row>
    <row r="1865" spans="1:6">
      <c r="A1865" s="8"/>
      <c r="B1865" s="16"/>
      <c r="C1865" s="16"/>
      <c r="D1865" s="16"/>
      <c r="E1865" s="16"/>
      <c r="F1865" s="16"/>
    </row>
    <row r="1866" spans="1:6">
      <c r="A1866" s="8"/>
      <c r="B1866" s="16"/>
      <c r="C1866" s="16"/>
      <c r="D1866" s="16"/>
      <c r="E1866" s="16"/>
      <c r="F1866" s="16"/>
    </row>
    <row r="1867" spans="1:6">
      <c r="A1867" s="8"/>
      <c r="B1867" s="16"/>
      <c r="C1867" s="16"/>
      <c r="D1867" s="16"/>
      <c r="E1867" s="16"/>
      <c r="F1867" s="16"/>
    </row>
    <row r="1868" spans="1:6">
      <c r="A1868" s="8"/>
      <c r="B1868" s="16"/>
      <c r="C1868" s="16"/>
      <c r="D1868" s="16"/>
      <c r="E1868" s="16"/>
      <c r="F1868" s="16"/>
    </row>
    <row r="1869" spans="1:6">
      <c r="A1869" s="8"/>
      <c r="B1869" s="16"/>
      <c r="C1869" s="16"/>
      <c r="D1869" s="16"/>
      <c r="E1869" s="16"/>
      <c r="F1869" s="16"/>
    </row>
    <row r="1870" spans="1:6">
      <c r="A1870" s="8"/>
      <c r="B1870" s="16"/>
      <c r="C1870" s="16"/>
      <c r="D1870" s="16"/>
      <c r="E1870" s="16"/>
      <c r="F1870" s="16"/>
    </row>
    <row r="1871" spans="1:6">
      <c r="A1871" s="8"/>
      <c r="B1871" s="16"/>
      <c r="C1871" s="16"/>
      <c r="D1871" s="16"/>
      <c r="E1871" s="16"/>
      <c r="F1871" s="16"/>
    </row>
    <row r="1872" spans="1:6">
      <c r="A1872" s="8"/>
      <c r="B1872" s="16"/>
      <c r="C1872" s="16"/>
      <c r="D1872" s="16"/>
      <c r="E1872" s="16"/>
      <c r="F1872" s="16"/>
    </row>
    <row r="1873" spans="1:6">
      <c r="A1873" s="8"/>
      <c r="B1873" s="16"/>
      <c r="C1873" s="16"/>
      <c r="D1873" s="16"/>
      <c r="E1873" s="16"/>
      <c r="F1873" s="16"/>
    </row>
    <row r="1874" spans="1:6">
      <c r="A1874" s="8"/>
      <c r="B1874" s="16"/>
      <c r="C1874" s="16"/>
      <c r="D1874" s="16"/>
      <c r="E1874" s="16"/>
      <c r="F1874" s="16"/>
    </row>
    <row r="1875" spans="1:6">
      <c r="A1875" s="8"/>
      <c r="B1875" s="16"/>
      <c r="C1875" s="16"/>
      <c r="D1875" s="16"/>
      <c r="E1875" s="16"/>
      <c r="F1875" s="16"/>
    </row>
    <row r="1876" spans="1:6">
      <c r="A1876" s="8"/>
      <c r="B1876" s="16"/>
      <c r="C1876" s="16"/>
      <c r="D1876" s="16"/>
      <c r="E1876" s="16"/>
      <c r="F1876" s="16"/>
    </row>
    <row r="1877" spans="1:6">
      <c r="A1877" s="8"/>
      <c r="B1877" s="16"/>
      <c r="C1877" s="16"/>
      <c r="D1877" s="16"/>
      <c r="E1877" s="16"/>
      <c r="F1877" s="16"/>
    </row>
    <row r="1878" spans="1:6">
      <c r="A1878" s="8"/>
      <c r="B1878" s="16"/>
      <c r="C1878" s="16"/>
      <c r="D1878" s="16"/>
      <c r="E1878" s="16"/>
      <c r="F1878" s="16"/>
    </row>
    <row r="1879" spans="1:6">
      <c r="A1879" s="8"/>
      <c r="B1879" s="16"/>
      <c r="C1879" s="16"/>
      <c r="D1879" s="16"/>
      <c r="E1879" s="16"/>
      <c r="F1879" s="16"/>
    </row>
    <row r="1880" spans="1:6">
      <c r="A1880" s="8"/>
      <c r="B1880" s="16"/>
      <c r="C1880" s="16"/>
      <c r="D1880" s="16"/>
      <c r="E1880" s="16"/>
      <c r="F1880" s="16"/>
    </row>
    <row r="1881" spans="1:6">
      <c r="A1881" s="8"/>
      <c r="B1881" s="16"/>
      <c r="C1881" s="16"/>
      <c r="D1881" s="16"/>
      <c r="E1881" s="16"/>
      <c r="F1881" s="16"/>
    </row>
    <row r="1882" spans="1:6">
      <c r="A1882" s="8"/>
      <c r="B1882" s="16"/>
      <c r="C1882" s="16"/>
      <c r="D1882" s="16"/>
      <c r="E1882" s="16"/>
      <c r="F1882" s="16"/>
    </row>
    <row r="1883" spans="1:6">
      <c r="A1883" s="8"/>
      <c r="B1883" s="16"/>
      <c r="C1883" s="16"/>
      <c r="D1883" s="16"/>
      <c r="E1883" s="16"/>
      <c r="F1883" s="16"/>
    </row>
    <row r="1884" spans="1:6">
      <c r="A1884" s="8"/>
      <c r="B1884" s="16"/>
      <c r="C1884" s="16"/>
      <c r="D1884" s="16"/>
      <c r="E1884" s="16"/>
      <c r="F1884" s="16"/>
    </row>
    <row r="1885" spans="1:6">
      <c r="A1885" s="8"/>
      <c r="B1885" s="16"/>
      <c r="C1885" s="16"/>
      <c r="D1885" s="16"/>
      <c r="E1885" s="16"/>
      <c r="F1885" s="16"/>
    </row>
    <row r="1886" spans="1:6">
      <c r="A1886" s="8"/>
      <c r="B1886" s="16"/>
      <c r="C1886" s="16"/>
      <c r="D1886" s="16"/>
      <c r="E1886" s="16"/>
      <c r="F1886" s="16"/>
    </row>
    <row r="1887" spans="1:6">
      <c r="A1887" s="8"/>
      <c r="B1887" s="16"/>
      <c r="C1887" s="16"/>
      <c r="D1887" s="16"/>
      <c r="E1887" s="16"/>
      <c r="F1887" s="16"/>
    </row>
    <row r="1888" spans="1:6">
      <c r="A1888" s="8"/>
      <c r="B1888" s="16"/>
      <c r="C1888" s="16"/>
      <c r="D1888" s="16"/>
      <c r="E1888" s="16"/>
      <c r="F1888" s="16"/>
    </row>
    <row r="1889" spans="1:6">
      <c r="A1889" s="8"/>
      <c r="B1889" s="16"/>
      <c r="C1889" s="16"/>
      <c r="D1889" s="16"/>
      <c r="E1889" s="16"/>
      <c r="F1889" s="16"/>
    </row>
    <row r="1890" spans="1:6">
      <c r="A1890" s="8"/>
      <c r="B1890" s="16"/>
      <c r="C1890" s="16"/>
      <c r="D1890" s="16"/>
      <c r="E1890" s="16"/>
      <c r="F1890" s="16"/>
    </row>
    <row r="1891" spans="1:6">
      <c r="A1891" s="8"/>
      <c r="B1891" s="16"/>
      <c r="C1891" s="16"/>
      <c r="D1891" s="16"/>
      <c r="E1891" s="16"/>
      <c r="F1891" s="16"/>
    </row>
    <row r="1892" spans="1:6">
      <c r="A1892" s="8"/>
      <c r="B1892" s="16"/>
      <c r="C1892" s="16"/>
      <c r="D1892" s="16"/>
      <c r="E1892" s="16"/>
      <c r="F1892" s="16"/>
    </row>
    <row r="1893" spans="1:6">
      <c r="A1893" s="8"/>
      <c r="B1893" s="16"/>
      <c r="C1893" s="16"/>
      <c r="D1893" s="16"/>
      <c r="E1893" s="16"/>
      <c r="F1893" s="16"/>
    </row>
    <row r="1894" spans="1:6">
      <c r="A1894" s="8"/>
      <c r="B1894" s="16"/>
      <c r="C1894" s="16"/>
      <c r="D1894" s="16"/>
      <c r="E1894" s="16"/>
      <c r="F1894" s="16"/>
    </row>
    <row r="1895" spans="1:6">
      <c r="A1895" s="8"/>
      <c r="B1895" s="16"/>
      <c r="C1895" s="16"/>
      <c r="D1895" s="16"/>
      <c r="E1895" s="16"/>
      <c r="F1895" s="16"/>
    </row>
    <row r="1896" spans="1:6">
      <c r="A1896" s="8"/>
      <c r="B1896" s="16"/>
      <c r="C1896" s="16"/>
      <c r="D1896" s="16"/>
      <c r="E1896" s="16"/>
      <c r="F1896" s="16"/>
    </row>
    <row r="1897" spans="1:6">
      <c r="A1897" s="8"/>
      <c r="B1897" s="16"/>
      <c r="C1897" s="16"/>
      <c r="D1897" s="16"/>
      <c r="E1897" s="16"/>
      <c r="F1897" s="16"/>
    </row>
    <row r="1898" spans="1:6">
      <c r="A1898" s="8"/>
      <c r="B1898" s="16"/>
      <c r="C1898" s="16"/>
      <c r="D1898" s="16"/>
      <c r="E1898" s="16"/>
      <c r="F1898" s="16"/>
    </row>
    <row r="1899" spans="1:6">
      <c r="A1899" s="8"/>
      <c r="B1899" s="16"/>
      <c r="C1899" s="16"/>
      <c r="D1899" s="16"/>
      <c r="E1899" s="16"/>
      <c r="F1899" s="16"/>
    </row>
    <row r="1900" spans="1:6">
      <c r="A1900" s="8"/>
      <c r="B1900" s="16"/>
      <c r="C1900" s="16"/>
      <c r="D1900" s="16"/>
      <c r="E1900" s="16"/>
      <c r="F1900" s="16"/>
    </row>
    <row r="1901" spans="1:6">
      <c r="A1901" s="8"/>
      <c r="B1901" s="16"/>
      <c r="C1901" s="16"/>
      <c r="D1901" s="16"/>
      <c r="E1901" s="16"/>
      <c r="F1901" s="16"/>
    </row>
    <row r="1902" spans="1:6">
      <c r="A1902" s="8"/>
      <c r="B1902" s="16"/>
      <c r="C1902" s="16"/>
      <c r="D1902" s="16"/>
      <c r="E1902" s="16"/>
      <c r="F1902" s="16"/>
    </row>
    <row r="1903" spans="1:6">
      <c r="A1903" s="8"/>
      <c r="B1903" s="16"/>
      <c r="C1903" s="16"/>
      <c r="D1903" s="16"/>
      <c r="E1903" s="16"/>
      <c r="F1903" s="16"/>
    </row>
    <row r="1904" spans="1:6">
      <c r="A1904" s="8"/>
      <c r="B1904" s="16"/>
      <c r="C1904" s="16"/>
      <c r="D1904" s="16"/>
      <c r="E1904" s="16"/>
      <c r="F1904" s="16"/>
    </row>
    <row r="1905" spans="1:6">
      <c r="A1905" s="8"/>
      <c r="B1905" s="16"/>
      <c r="C1905" s="16"/>
      <c r="D1905" s="16"/>
      <c r="E1905" s="16"/>
      <c r="F1905" s="16"/>
    </row>
    <row r="1906" spans="1:6">
      <c r="A1906" s="8"/>
      <c r="B1906" s="16"/>
      <c r="C1906" s="16"/>
      <c r="D1906" s="16"/>
      <c r="E1906" s="16"/>
      <c r="F1906" s="16"/>
    </row>
    <row r="1907" spans="1:6">
      <c r="A1907" s="8"/>
      <c r="B1907" s="16"/>
      <c r="C1907" s="16"/>
      <c r="D1907" s="16"/>
      <c r="E1907" s="16"/>
      <c r="F1907" s="16"/>
    </row>
    <row r="1908" spans="1:6">
      <c r="A1908" s="8"/>
      <c r="B1908" s="16"/>
      <c r="C1908" s="16"/>
      <c r="D1908" s="16"/>
      <c r="E1908" s="16"/>
      <c r="F1908" s="16"/>
    </row>
    <row r="1909" spans="1:6">
      <c r="A1909" s="8"/>
      <c r="B1909" s="16"/>
      <c r="C1909" s="16"/>
      <c r="D1909" s="16"/>
      <c r="E1909" s="16"/>
      <c r="F1909" s="16"/>
    </row>
    <row r="1910" spans="1:6">
      <c r="A1910" s="8"/>
      <c r="B1910" s="16"/>
      <c r="C1910" s="16"/>
      <c r="D1910" s="16"/>
      <c r="E1910" s="16"/>
      <c r="F1910" s="16"/>
    </row>
    <row r="1911" spans="1:6">
      <c r="A1911" s="8"/>
      <c r="B1911" s="16"/>
      <c r="C1911" s="16"/>
      <c r="D1911" s="16"/>
      <c r="E1911" s="16"/>
      <c r="F1911" s="16"/>
    </row>
    <row r="1912" spans="1:6">
      <c r="A1912" s="8"/>
      <c r="B1912" s="16"/>
      <c r="C1912" s="16"/>
      <c r="D1912" s="16"/>
      <c r="E1912" s="16"/>
      <c r="F1912" s="16"/>
    </row>
    <row r="1913" spans="1:6">
      <c r="A1913" s="8"/>
      <c r="B1913" s="16"/>
      <c r="C1913" s="16"/>
      <c r="D1913" s="16"/>
      <c r="E1913" s="16"/>
      <c r="F1913" s="16"/>
    </row>
    <row r="1914" spans="1:6">
      <c r="A1914" s="8"/>
      <c r="B1914" s="16"/>
      <c r="C1914" s="16"/>
      <c r="D1914" s="16"/>
      <c r="E1914" s="16"/>
      <c r="F1914" s="16"/>
    </row>
    <row r="1915" spans="1:6">
      <c r="A1915" s="8"/>
      <c r="B1915" s="16"/>
      <c r="C1915" s="16"/>
      <c r="D1915" s="16"/>
      <c r="E1915" s="16"/>
      <c r="F1915" s="16"/>
    </row>
    <row r="1916" spans="1:6">
      <c r="A1916" s="8"/>
      <c r="B1916" s="16"/>
      <c r="C1916" s="16"/>
      <c r="D1916" s="16"/>
      <c r="E1916" s="16"/>
      <c r="F1916" s="16"/>
    </row>
    <row r="1917" spans="1:6">
      <c r="A1917" s="8"/>
      <c r="B1917" s="16"/>
      <c r="C1917" s="16"/>
      <c r="D1917" s="16"/>
      <c r="E1917" s="16"/>
      <c r="F1917" s="16"/>
    </row>
    <row r="1918" spans="1:6">
      <c r="A1918" s="8"/>
      <c r="B1918" s="16"/>
      <c r="C1918" s="16"/>
      <c r="D1918" s="16"/>
      <c r="E1918" s="16"/>
      <c r="F1918" s="16"/>
    </row>
    <row r="1919" spans="1:6">
      <c r="A1919" s="8"/>
      <c r="B1919" s="16"/>
      <c r="C1919" s="16"/>
      <c r="D1919" s="16"/>
      <c r="E1919" s="16"/>
      <c r="F1919" s="16"/>
    </row>
    <row r="1920" spans="1:6">
      <c r="A1920" s="8"/>
      <c r="B1920" s="16"/>
      <c r="C1920" s="16"/>
      <c r="D1920" s="16"/>
      <c r="E1920" s="16"/>
      <c r="F1920" s="16"/>
    </row>
    <row r="1921" spans="1:6">
      <c r="A1921" s="8"/>
      <c r="B1921" s="16"/>
      <c r="C1921" s="16"/>
      <c r="D1921" s="16"/>
      <c r="E1921" s="16"/>
      <c r="F1921" s="16"/>
    </row>
    <row r="1922" spans="1:6">
      <c r="A1922" s="8"/>
      <c r="B1922" s="16"/>
      <c r="C1922" s="16"/>
      <c r="D1922" s="16"/>
      <c r="E1922" s="16"/>
      <c r="F1922" s="16"/>
    </row>
    <row r="1923" spans="1:6">
      <c r="A1923" s="8"/>
      <c r="B1923" s="16"/>
      <c r="C1923" s="16"/>
      <c r="D1923" s="16"/>
      <c r="E1923" s="16"/>
      <c r="F1923" s="16"/>
    </row>
    <row r="1924" spans="1:6">
      <c r="A1924" s="8"/>
      <c r="B1924" s="16"/>
      <c r="C1924" s="16"/>
      <c r="D1924" s="16"/>
      <c r="E1924" s="16"/>
      <c r="F1924" s="16"/>
    </row>
    <row r="1925" spans="1:6">
      <c r="A1925" s="8"/>
      <c r="B1925" s="16"/>
      <c r="C1925" s="16"/>
      <c r="D1925" s="16"/>
      <c r="E1925" s="16"/>
      <c r="F1925" s="16"/>
    </row>
    <row r="1926" spans="1:6">
      <c r="A1926" s="8"/>
      <c r="B1926" s="16"/>
      <c r="C1926" s="16"/>
      <c r="D1926" s="16"/>
      <c r="E1926" s="16"/>
      <c r="F1926" s="16"/>
    </row>
    <row r="1927" spans="1:6">
      <c r="A1927" s="8"/>
      <c r="B1927" s="16"/>
      <c r="C1927" s="16"/>
      <c r="D1927" s="16"/>
      <c r="E1927" s="16"/>
      <c r="F1927" s="16"/>
    </row>
    <row r="1928" spans="1:6">
      <c r="A1928" s="8"/>
      <c r="B1928" s="16"/>
      <c r="C1928" s="16"/>
      <c r="D1928" s="16"/>
      <c r="E1928" s="16"/>
      <c r="F1928" s="16"/>
    </row>
    <row r="1929" spans="1:6">
      <c r="A1929" s="8"/>
      <c r="B1929" s="16"/>
      <c r="C1929" s="16"/>
      <c r="D1929" s="16"/>
      <c r="E1929" s="16"/>
      <c r="F1929" s="16"/>
    </row>
    <row r="1930" spans="1:6">
      <c r="A1930" s="8"/>
      <c r="B1930" s="16"/>
      <c r="C1930" s="16"/>
      <c r="D1930" s="16"/>
      <c r="E1930" s="16"/>
      <c r="F1930" s="16"/>
    </row>
    <row r="1931" spans="1:6">
      <c r="A1931" s="8"/>
      <c r="B1931" s="16"/>
      <c r="C1931" s="16"/>
      <c r="D1931" s="16"/>
      <c r="E1931" s="16"/>
      <c r="F1931" s="16"/>
    </row>
    <row r="1932" spans="1:6">
      <c r="A1932" s="8"/>
      <c r="B1932" s="16"/>
      <c r="C1932" s="16"/>
      <c r="D1932" s="16"/>
      <c r="E1932" s="16"/>
      <c r="F1932" s="16"/>
    </row>
    <row r="1933" spans="1:6">
      <c r="A1933" s="8"/>
      <c r="B1933" s="16"/>
      <c r="C1933" s="16"/>
      <c r="D1933" s="16"/>
      <c r="E1933" s="16"/>
      <c r="F1933" s="16"/>
    </row>
    <row r="1934" spans="1:6">
      <c r="A1934" s="8"/>
      <c r="B1934" s="16"/>
      <c r="C1934" s="16"/>
      <c r="D1934" s="16"/>
      <c r="E1934" s="16"/>
      <c r="F1934" s="16"/>
    </row>
    <row r="1935" spans="1:6">
      <c r="A1935" s="8"/>
      <c r="B1935" s="16"/>
      <c r="C1935" s="16"/>
      <c r="D1935" s="16"/>
      <c r="E1935" s="16"/>
      <c r="F1935" s="16"/>
    </row>
    <row r="1936" spans="1:6">
      <c r="A1936" s="8"/>
      <c r="B1936" s="16"/>
      <c r="C1936" s="16"/>
      <c r="D1936" s="16"/>
      <c r="E1936" s="16"/>
      <c r="F1936" s="16"/>
    </row>
    <row r="1937" spans="1:6">
      <c r="A1937" s="8"/>
      <c r="B1937" s="16"/>
      <c r="C1937" s="16"/>
      <c r="D1937" s="16"/>
      <c r="E1937" s="16"/>
      <c r="F1937" s="16"/>
    </row>
    <row r="1938" spans="1:6">
      <c r="A1938" s="8"/>
      <c r="B1938" s="16"/>
      <c r="C1938" s="16"/>
      <c r="D1938" s="16"/>
      <c r="E1938" s="16"/>
      <c r="F1938" s="16"/>
    </row>
    <row r="1939" spans="1:6">
      <c r="A1939" s="8"/>
      <c r="B1939" s="16"/>
      <c r="C1939" s="16"/>
      <c r="D1939" s="16"/>
      <c r="E1939" s="16"/>
      <c r="F1939" s="16"/>
    </row>
    <row r="1940" spans="1:6">
      <c r="A1940" s="8"/>
      <c r="B1940" s="16"/>
      <c r="C1940" s="16"/>
      <c r="D1940" s="16"/>
      <c r="E1940" s="16"/>
      <c r="F1940" s="16"/>
    </row>
    <row r="1941" spans="1:6">
      <c r="A1941" s="8"/>
      <c r="B1941" s="16"/>
      <c r="C1941" s="16"/>
      <c r="D1941" s="16"/>
      <c r="E1941" s="16"/>
      <c r="F1941" s="16"/>
    </row>
    <row r="1942" spans="1:6">
      <c r="A1942" s="8"/>
      <c r="B1942" s="16"/>
      <c r="C1942" s="16"/>
      <c r="D1942" s="16"/>
      <c r="E1942" s="16"/>
      <c r="F1942" s="16"/>
    </row>
    <row r="1943" spans="1:6">
      <c r="A1943" s="8"/>
      <c r="B1943" s="16"/>
      <c r="C1943" s="16"/>
      <c r="D1943" s="16"/>
      <c r="E1943" s="16"/>
      <c r="F1943" s="16"/>
    </row>
    <row r="1944" spans="1:6">
      <c r="A1944" s="8"/>
      <c r="B1944" s="16"/>
      <c r="C1944" s="16"/>
      <c r="D1944" s="16"/>
      <c r="E1944" s="16"/>
      <c r="F1944" s="16"/>
    </row>
    <row r="1945" spans="1:6">
      <c r="A1945" s="8"/>
      <c r="B1945" s="16"/>
      <c r="C1945" s="16"/>
      <c r="D1945" s="16"/>
      <c r="E1945" s="16"/>
      <c r="F1945" s="16"/>
    </row>
    <row r="1946" spans="1:6">
      <c r="A1946" s="8"/>
      <c r="B1946" s="16"/>
      <c r="C1946" s="16"/>
      <c r="D1946" s="16"/>
      <c r="E1946" s="16"/>
      <c r="F1946" s="16"/>
    </row>
    <row r="1947" spans="1:6">
      <c r="A1947" s="8"/>
      <c r="B1947" s="16"/>
      <c r="C1947" s="16"/>
      <c r="D1947" s="16"/>
      <c r="E1947" s="16"/>
      <c r="F1947" s="16"/>
    </row>
    <row r="1948" spans="1:6">
      <c r="A1948" s="8"/>
      <c r="B1948" s="16"/>
      <c r="C1948" s="16"/>
      <c r="D1948" s="16"/>
      <c r="E1948" s="16"/>
      <c r="F1948" s="16"/>
    </row>
    <row r="1949" spans="1:6">
      <c r="A1949" s="8"/>
      <c r="B1949" s="16"/>
      <c r="C1949" s="16"/>
      <c r="D1949" s="16"/>
      <c r="E1949" s="16"/>
      <c r="F1949" s="16"/>
    </row>
    <row r="1950" spans="1:6">
      <c r="A1950" s="8"/>
      <c r="B1950" s="16"/>
      <c r="C1950" s="16"/>
      <c r="D1950" s="16"/>
      <c r="E1950" s="16"/>
      <c r="F1950" s="16"/>
    </row>
    <row r="1951" spans="1:6">
      <c r="A1951" s="8"/>
      <c r="B1951" s="16"/>
      <c r="C1951" s="16"/>
      <c r="D1951" s="16"/>
      <c r="E1951" s="16"/>
      <c r="F1951" s="16"/>
    </row>
    <row r="1952" spans="1:6">
      <c r="A1952" s="8"/>
      <c r="B1952" s="16"/>
      <c r="C1952" s="16"/>
      <c r="D1952" s="16"/>
      <c r="E1952" s="16"/>
      <c r="F1952" s="16"/>
    </row>
    <row r="1953" spans="1:6">
      <c r="A1953" s="8"/>
      <c r="B1953" s="16"/>
      <c r="C1953" s="16"/>
      <c r="D1953" s="16"/>
      <c r="E1953" s="16"/>
      <c r="F1953" s="16"/>
    </row>
    <row r="1954" spans="1:6">
      <c r="A1954" s="8"/>
      <c r="B1954" s="16"/>
      <c r="C1954" s="16"/>
      <c r="D1954" s="16"/>
      <c r="E1954" s="16"/>
      <c r="F1954" s="16"/>
    </row>
    <row r="1955" spans="1:6">
      <c r="A1955" s="8"/>
      <c r="B1955" s="16"/>
      <c r="C1955" s="16"/>
      <c r="D1955" s="16"/>
      <c r="E1955" s="16"/>
      <c r="F1955" s="16"/>
    </row>
    <row r="1956" spans="1:6">
      <c r="A1956" s="8"/>
      <c r="B1956" s="16"/>
      <c r="C1956" s="16"/>
      <c r="D1956" s="16"/>
      <c r="E1956" s="16"/>
      <c r="F1956" s="16"/>
    </row>
    <row r="1957" spans="1:6">
      <c r="A1957" s="8"/>
      <c r="B1957" s="16"/>
      <c r="C1957" s="16"/>
      <c r="D1957" s="16"/>
      <c r="E1957" s="16"/>
      <c r="F1957" s="16"/>
    </row>
    <row r="1958" spans="1:6">
      <c r="A1958" s="8"/>
      <c r="B1958" s="16"/>
      <c r="C1958" s="16"/>
      <c r="D1958" s="16"/>
      <c r="E1958" s="16"/>
      <c r="F1958" s="16"/>
    </row>
    <row r="1959" spans="1:6">
      <c r="A1959" s="8"/>
      <c r="B1959" s="16"/>
      <c r="C1959" s="16"/>
      <c r="D1959" s="16"/>
      <c r="E1959" s="16"/>
      <c r="F1959" s="16"/>
    </row>
    <row r="1960" spans="1:6">
      <c r="A1960" s="8"/>
      <c r="B1960" s="16"/>
      <c r="C1960" s="16"/>
      <c r="D1960" s="16"/>
      <c r="E1960" s="16"/>
      <c r="F1960" s="16"/>
    </row>
    <row r="1961" spans="1:6">
      <c r="A1961" s="8"/>
      <c r="B1961" s="16"/>
      <c r="C1961" s="16"/>
      <c r="D1961" s="16"/>
      <c r="E1961" s="16"/>
      <c r="F1961" s="16"/>
    </row>
    <row r="1962" spans="1:6">
      <c r="A1962" s="8"/>
      <c r="B1962" s="16"/>
      <c r="C1962" s="16"/>
      <c r="D1962" s="16"/>
      <c r="E1962" s="16"/>
      <c r="F1962" s="16"/>
    </row>
    <row r="1963" spans="1:6">
      <c r="A1963" s="8"/>
      <c r="B1963" s="16"/>
      <c r="C1963" s="16"/>
      <c r="D1963" s="16"/>
      <c r="E1963" s="16"/>
      <c r="F1963" s="16"/>
    </row>
    <row r="1964" spans="1:6">
      <c r="A1964" s="8"/>
      <c r="B1964" s="16"/>
      <c r="C1964" s="16"/>
      <c r="D1964" s="16"/>
      <c r="E1964" s="16"/>
      <c r="F1964" s="16"/>
    </row>
    <row r="1965" spans="1:6">
      <c r="A1965" s="8"/>
      <c r="B1965" s="16"/>
      <c r="C1965" s="16"/>
      <c r="D1965" s="16"/>
      <c r="E1965" s="16"/>
      <c r="F1965" s="16"/>
    </row>
    <row r="1966" spans="1:6">
      <c r="A1966" s="8"/>
      <c r="B1966" s="16"/>
      <c r="C1966" s="16"/>
      <c r="D1966" s="16"/>
      <c r="E1966" s="16"/>
      <c r="F1966" s="16"/>
    </row>
    <row r="1967" spans="1:6">
      <c r="A1967" s="8"/>
      <c r="B1967" s="16"/>
      <c r="C1967" s="16"/>
      <c r="D1967" s="16"/>
      <c r="E1967" s="16"/>
      <c r="F1967" s="16"/>
    </row>
    <row r="1968" spans="1:6">
      <c r="A1968" s="8"/>
      <c r="B1968" s="16"/>
      <c r="C1968" s="16"/>
      <c r="D1968" s="16"/>
      <c r="E1968" s="16"/>
      <c r="F1968" s="16"/>
    </row>
    <row r="1969" spans="1:6">
      <c r="A1969" s="8"/>
      <c r="B1969" s="16"/>
      <c r="C1969" s="16"/>
      <c r="D1969" s="16"/>
      <c r="E1969" s="16"/>
      <c r="F1969" s="16"/>
    </row>
    <row r="1970" spans="1:6">
      <c r="A1970" s="8"/>
      <c r="B1970" s="16"/>
      <c r="C1970" s="16"/>
      <c r="D1970" s="16"/>
      <c r="E1970" s="16"/>
      <c r="F1970" s="16"/>
    </row>
    <row r="1971" spans="1:6">
      <c r="A1971" s="8"/>
      <c r="B1971" s="16"/>
      <c r="C1971" s="16"/>
      <c r="D1971" s="16"/>
      <c r="E1971" s="16"/>
      <c r="F1971" s="16"/>
    </row>
    <row r="1972" spans="1:6">
      <c r="A1972" s="8"/>
      <c r="B1972" s="16"/>
      <c r="C1972" s="16"/>
      <c r="D1972" s="16"/>
      <c r="E1972" s="16"/>
      <c r="F1972" s="16"/>
    </row>
    <row r="1973" spans="1:6">
      <c r="A1973" s="8"/>
      <c r="B1973" s="16"/>
      <c r="C1973" s="16"/>
      <c r="D1973" s="16"/>
      <c r="E1973" s="16"/>
      <c r="F1973" s="16"/>
    </row>
    <row r="1974" spans="1:6">
      <c r="A1974" s="8"/>
      <c r="B1974" s="16"/>
      <c r="C1974" s="16"/>
      <c r="D1974" s="16"/>
      <c r="E1974" s="16"/>
      <c r="F1974" s="16"/>
    </row>
    <row r="1975" spans="1:6">
      <c r="A1975" s="8"/>
      <c r="B1975" s="16"/>
      <c r="C1975" s="16"/>
      <c r="D1975" s="16"/>
      <c r="E1975" s="16"/>
      <c r="F1975" s="16"/>
    </row>
    <row r="1976" spans="1:6">
      <c r="A1976" s="8"/>
      <c r="B1976" s="16"/>
      <c r="C1976" s="16"/>
      <c r="D1976" s="16"/>
      <c r="E1976" s="16"/>
      <c r="F1976" s="16"/>
    </row>
    <row r="1977" spans="1:6">
      <c r="A1977" s="8"/>
      <c r="B1977" s="16"/>
      <c r="C1977" s="16"/>
      <c r="D1977" s="16"/>
      <c r="E1977" s="16"/>
      <c r="F1977" s="16"/>
    </row>
    <row r="1978" spans="1:6">
      <c r="A1978" s="8"/>
      <c r="B1978" s="16"/>
      <c r="C1978" s="16"/>
      <c r="D1978" s="16"/>
      <c r="E1978" s="16"/>
      <c r="F1978" s="16"/>
    </row>
    <row r="1979" spans="1:6">
      <c r="A1979" s="8"/>
      <c r="B1979" s="16"/>
      <c r="C1979" s="16"/>
      <c r="D1979" s="16"/>
      <c r="E1979" s="16"/>
      <c r="F1979" s="16"/>
    </row>
    <row r="1980" spans="1:6">
      <c r="A1980" s="8"/>
      <c r="B1980" s="16"/>
      <c r="C1980" s="16"/>
      <c r="D1980" s="16"/>
      <c r="E1980" s="16"/>
      <c r="F1980" s="16"/>
    </row>
    <row r="1981" spans="1:6">
      <c r="A1981" s="8"/>
      <c r="B1981" s="16"/>
      <c r="C1981" s="16"/>
      <c r="D1981" s="16"/>
      <c r="E1981" s="16"/>
      <c r="F1981" s="16"/>
    </row>
    <row r="1982" spans="1:6">
      <c r="A1982" s="8"/>
      <c r="B1982" s="16"/>
      <c r="C1982" s="16"/>
      <c r="D1982" s="16"/>
      <c r="E1982" s="16"/>
      <c r="F1982" s="16"/>
    </row>
    <row r="1983" spans="1:6">
      <c r="A1983" s="8"/>
      <c r="B1983" s="16"/>
      <c r="C1983" s="16"/>
      <c r="D1983" s="16"/>
      <c r="E1983" s="16"/>
      <c r="F1983" s="16"/>
    </row>
    <row r="1984" spans="1:6">
      <c r="A1984" s="8"/>
      <c r="B1984" s="16"/>
      <c r="C1984" s="16"/>
      <c r="D1984" s="16"/>
      <c r="E1984" s="16"/>
      <c r="F1984" s="16"/>
    </row>
    <row r="1985" spans="1:6">
      <c r="A1985" s="8"/>
      <c r="B1985" s="16"/>
      <c r="C1985" s="16"/>
      <c r="D1985" s="16"/>
      <c r="E1985" s="16"/>
      <c r="F1985" s="16"/>
    </row>
    <row r="1986" spans="1:6">
      <c r="A1986" s="8"/>
      <c r="B1986" s="16"/>
      <c r="C1986" s="16"/>
      <c r="D1986" s="16"/>
      <c r="E1986" s="16"/>
      <c r="F1986" s="16"/>
    </row>
    <row r="1987" spans="1:6">
      <c r="A1987" s="8"/>
      <c r="B1987" s="16"/>
      <c r="C1987" s="16"/>
      <c r="D1987" s="16"/>
      <c r="E1987" s="16"/>
      <c r="F1987" s="16"/>
    </row>
    <row r="1988" spans="1:6">
      <c r="A1988" s="8"/>
      <c r="B1988" s="16"/>
      <c r="C1988" s="16"/>
      <c r="D1988" s="16"/>
      <c r="E1988" s="16"/>
      <c r="F1988" s="16"/>
    </row>
    <row r="1989" spans="1:6">
      <c r="A1989" s="8"/>
      <c r="B1989" s="16"/>
      <c r="C1989" s="16"/>
      <c r="D1989" s="16"/>
      <c r="E1989" s="16"/>
      <c r="F1989" s="16"/>
    </row>
    <row r="1990" spans="1:6">
      <c r="A1990" s="8"/>
      <c r="B1990" s="16"/>
      <c r="C1990" s="16"/>
      <c r="D1990" s="16"/>
      <c r="E1990" s="16"/>
      <c r="F1990" s="16"/>
    </row>
    <row r="1991" spans="1:6">
      <c r="A1991" s="8"/>
      <c r="B1991" s="16"/>
      <c r="C1991" s="16"/>
      <c r="D1991" s="16"/>
      <c r="E1991" s="16"/>
      <c r="F1991" s="16"/>
    </row>
    <row r="1992" spans="1:6">
      <c r="A1992" s="8"/>
      <c r="B1992" s="16"/>
      <c r="C1992" s="16"/>
      <c r="D1992" s="16"/>
      <c r="E1992" s="16"/>
      <c r="F1992" s="16"/>
    </row>
    <row r="1993" spans="1:6">
      <c r="A1993" s="8"/>
      <c r="B1993" s="16"/>
      <c r="C1993" s="16"/>
      <c r="D1993" s="16"/>
      <c r="E1993" s="16"/>
      <c r="F1993" s="16"/>
    </row>
    <row r="1994" spans="1:6">
      <c r="A1994" s="8"/>
      <c r="B1994" s="16"/>
      <c r="C1994" s="16"/>
      <c r="D1994" s="16"/>
      <c r="E1994" s="16"/>
      <c r="F1994" s="16"/>
    </row>
    <row r="1995" spans="1:6">
      <c r="A1995" s="8"/>
      <c r="B1995" s="16"/>
      <c r="C1995" s="16"/>
      <c r="D1995" s="16"/>
      <c r="E1995" s="16"/>
      <c r="F1995" s="16"/>
    </row>
    <row r="1996" spans="1:6">
      <c r="A1996" s="8"/>
      <c r="B1996" s="16"/>
      <c r="C1996" s="16"/>
      <c r="D1996" s="16"/>
      <c r="E1996" s="16"/>
      <c r="F1996" s="16"/>
    </row>
    <row r="1997" spans="1:6">
      <c r="A1997" s="8"/>
      <c r="B1997" s="16"/>
      <c r="C1997" s="16"/>
      <c r="D1997" s="16"/>
      <c r="E1997" s="16"/>
      <c r="F1997" s="16"/>
    </row>
    <row r="1998" spans="1:6">
      <c r="A1998" s="8"/>
      <c r="B1998" s="16"/>
      <c r="C1998" s="16"/>
      <c r="D1998" s="16"/>
      <c r="E1998" s="16"/>
      <c r="F1998" s="16"/>
    </row>
    <row r="1999" spans="1:6">
      <c r="A1999" s="8"/>
      <c r="B1999" s="16"/>
      <c r="C1999" s="16"/>
      <c r="D1999" s="16"/>
      <c r="E1999" s="16"/>
      <c r="F1999" s="16"/>
    </row>
    <row r="2000" spans="1:6">
      <c r="A2000" s="8"/>
      <c r="B2000" s="16"/>
      <c r="C2000" s="16"/>
      <c r="D2000" s="16"/>
      <c r="E2000" s="16"/>
      <c r="F2000" s="16"/>
    </row>
  </sheetData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R2000"/>
  <sheetViews>
    <sheetView workbookViewId="0"/>
  </sheetViews>
  <sheetFormatPr defaultRowHeight="12"/>
  <cols>
    <col min="1" max="1" width="11.625" style="19" bestFit="1" customWidth="1"/>
    <col min="2" max="4" width="6.75" style="1" bestFit="1" customWidth="1"/>
    <col min="5" max="16" width="10.25" style="1" bestFit="1" customWidth="1"/>
    <col min="17" max="18" width="8.5" style="1" bestFit="1" customWidth="1"/>
    <col min="19" max="16384" width="9" style="1"/>
  </cols>
  <sheetData>
    <row r="1" spans="1:18" ht="21" customHeight="1">
      <c r="A1" s="20" t="s">
        <v>32</v>
      </c>
    </row>
    <row r="4" spans="1:18" ht="21" customHeight="1">
      <c r="A4" s="100" t="s">
        <v>1</v>
      </c>
      <c r="B4" s="79" t="s">
        <v>43</v>
      </c>
      <c r="C4" s="79" t="s">
        <v>36</v>
      </c>
      <c r="D4" s="79" t="s">
        <v>35</v>
      </c>
      <c r="E4" s="82" t="s">
        <v>5</v>
      </c>
      <c r="F4" s="82"/>
      <c r="G4" s="82"/>
      <c r="H4" s="82" t="s">
        <v>6</v>
      </c>
      <c r="I4" s="82"/>
      <c r="J4" s="82"/>
      <c r="K4" s="82" t="s">
        <v>7</v>
      </c>
      <c r="L4" s="82"/>
      <c r="M4" s="82"/>
      <c r="N4" s="82" t="s">
        <v>8</v>
      </c>
      <c r="O4" s="82"/>
      <c r="P4" s="82"/>
      <c r="Q4" s="79" t="s">
        <v>44</v>
      </c>
      <c r="R4" s="82" t="s">
        <v>12</v>
      </c>
    </row>
    <row r="5" spans="1:18" ht="21" customHeight="1">
      <c r="A5" s="100"/>
      <c r="B5" s="82"/>
      <c r="C5" s="82"/>
      <c r="D5" s="82"/>
      <c r="E5" s="18" t="s">
        <v>9</v>
      </c>
      <c r="F5" s="18" t="s">
        <v>10</v>
      </c>
      <c r="G5" s="18" t="s">
        <v>11</v>
      </c>
      <c r="H5" s="18" t="s">
        <v>9</v>
      </c>
      <c r="I5" s="18" t="s">
        <v>10</v>
      </c>
      <c r="J5" s="18" t="s">
        <v>11</v>
      </c>
      <c r="K5" s="18" t="s">
        <v>9</v>
      </c>
      <c r="L5" s="18" t="s">
        <v>10</v>
      </c>
      <c r="M5" s="18" t="s">
        <v>11</v>
      </c>
      <c r="N5" s="18" t="s">
        <v>9</v>
      </c>
      <c r="O5" s="18" t="s">
        <v>10</v>
      </c>
      <c r="P5" s="18" t="s">
        <v>11</v>
      </c>
      <c r="Q5" s="82"/>
      <c r="R5" s="82"/>
    </row>
    <row r="6" spans="1:18">
      <c r="A6" s="21">
        <f>B6*1000000+C6*100+D6</f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8">
        <f>E6+F6+H6+I6+K6+L6+N6+O6</f>
        <v>0</v>
      </c>
      <c r="R6" s="8">
        <f>SUM(E6:P6)</f>
        <v>0</v>
      </c>
    </row>
    <row r="7" spans="1:18">
      <c r="A7" s="21">
        <f t="shared" ref="A7:A70" si="0">B7*1000000+C7*100+D7</f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8">
        <f t="shared" ref="Q7:Q70" si="1">E7+F7+H7+I7+K7+L7+N7+O7</f>
        <v>0</v>
      </c>
      <c r="R7" s="8">
        <f t="shared" ref="R7:R70" si="2">SUM(E7:P7)</f>
        <v>0</v>
      </c>
    </row>
    <row r="8" spans="1:18">
      <c r="A8" s="21">
        <f t="shared" si="0"/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8">
        <f t="shared" si="1"/>
        <v>0</v>
      </c>
      <c r="R8" s="8">
        <f t="shared" si="2"/>
        <v>0</v>
      </c>
    </row>
    <row r="9" spans="1:18">
      <c r="A9" s="21">
        <f t="shared" si="0"/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8">
        <f t="shared" si="1"/>
        <v>0</v>
      </c>
      <c r="R9" s="8">
        <f t="shared" si="2"/>
        <v>0</v>
      </c>
    </row>
    <row r="10" spans="1:18">
      <c r="A10" s="21">
        <f t="shared" si="0"/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8">
        <f t="shared" si="1"/>
        <v>0</v>
      </c>
      <c r="R10" s="8">
        <f t="shared" si="2"/>
        <v>0</v>
      </c>
    </row>
    <row r="11" spans="1:18">
      <c r="A11" s="21">
        <f t="shared" si="0"/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8">
        <f t="shared" si="1"/>
        <v>0</v>
      </c>
      <c r="R11" s="8">
        <f t="shared" si="2"/>
        <v>0</v>
      </c>
    </row>
    <row r="12" spans="1:18">
      <c r="A12" s="21">
        <f t="shared" si="0"/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8">
        <f t="shared" si="1"/>
        <v>0</v>
      </c>
      <c r="R12" s="8">
        <f t="shared" si="2"/>
        <v>0</v>
      </c>
    </row>
    <row r="13" spans="1:18">
      <c r="A13" s="21">
        <f t="shared" si="0"/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8">
        <f t="shared" si="1"/>
        <v>0</v>
      </c>
      <c r="R13" s="8">
        <f t="shared" si="2"/>
        <v>0</v>
      </c>
    </row>
    <row r="14" spans="1:18">
      <c r="A14" s="21">
        <f t="shared" si="0"/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8">
        <f t="shared" si="1"/>
        <v>0</v>
      </c>
      <c r="R14" s="8">
        <f t="shared" si="2"/>
        <v>0</v>
      </c>
    </row>
    <row r="15" spans="1:18">
      <c r="A15" s="21">
        <f t="shared" si="0"/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8">
        <f t="shared" si="1"/>
        <v>0</v>
      </c>
      <c r="R15" s="8">
        <f t="shared" si="2"/>
        <v>0</v>
      </c>
    </row>
    <row r="16" spans="1:18">
      <c r="A16" s="21">
        <f t="shared" si="0"/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8">
        <f t="shared" si="1"/>
        <v>0</v>
      </c>
      <c r="R16" s="8">
        <f t="shared" si="2"/>
        <v>0</v>
      </c>
    </row>
    <row r="17" spans="1:18">
      <c r="A17" s="21">
        <f t="shared" si="0"/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8">
        <f t="shared" si="1"/>
        <v>0</v>
      </c>
      <c r="R17" s="8">
        <f t="shared" si="2"/>
        <v>0</v>
      </c>
    </row>
    <row r="18" spans="1:18">
      <c r="A18" s="21">
        <f t="shared" si="0"/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8">
        <f t="shared" si="1"/>
        <v>0</v>
      </c>
      <c r="R18" s="8">
        <f t="shared" si="2"/>
        <v>0</v>
      </c>
    </row>
    <row r="19" spans="1:18">
      <c r="A19" s="21">
        <f t="shared" si="0"/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8">
        <f t="shared" si="1"/>
        <v>0</v>
      </c>
      <c r="R19" s="8">
        <f t="shared" si="2"/>
        <v>0</v>
      </c>
    </row>
    <row r="20" spans="1:18">
      <c r="A20" s="21">
        <f t="shared" si="0"/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8">
        <f t="shared" si="1"/>
        <v>0</v>
      </c>
      <c r="R20" s="8">
        <f t="shared" si="2"/>
        <v>0</v>
      </c>
    </row>
    <row r="21" spans="1:18">
      <c r="A21" s="21">
        <f t="shared" si="0"/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8">
        <f t="shared" si="1"/>
        <v>0</v>
      </c>
      <c r="R21" s="8">
        <f t="shared" si="2"/>
        <v>0</v>
      </c>
    </row>
    <row r="22" spans="1:18">
      <c r="A22" s="21">
        <f t="shared" si="0"/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8">
        <f t="shared" si="1"/>
        <v>0</v>
      </c>
      <c r="R22" s="8">
        <f t="shared" si="2"/>
        <v>0</v>
      </c>
    </row>
    <row r="23" spans="1:18">
      <c r="A23" s="21">
        <f t="shared" si="0"/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8">
        <f t="shared" si="1"/>
        <v>0</v>
      </c>
      <c r="R23" s="8">
        <f t="shared" si="2"/>
        <v>0</v>
      </c>
    </row>
    <row r="24" spans="1:18">
      <c r="A24" s="21">
        <f t="shared" si="0"/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8">
        <f t="shared" si="1"/>
        <v>0</v>
      </c>
      <c r="R24" s="8">
        <f t="shared" si="2"/>
        <v>0</v>
      </c>
    </row>
    <row r="25" spans="1:18">
      <c r="A25" s="21">
        <f t="shared" si="0"/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">
        <f t="shared" si="1"/>
        <v>0</v>
      </c>
      <c r="R25" s="8">
        <f t="shared" si="2"/>
        <v>0</v>
      </c>
    </row>
    <row r="26" spans="1:18">
      <c r="A26" s="21">
        <f t="shared" si="0"/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8">
        <f t="shared" si="1"/>
        <v>0</v>
      </c>
      <c r="R26" s="8">
        <f t="shared" si="2"/>
        <v>0</v>
      </c>
    </row>
    <row r="27" spans="1:18">
      <c r="A27" s="21">
        <f t="shared" si="0"/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8">
        <f t="shared" si="1"/>
        <v>0</v>
      </c>
      <c r="R27" s="8">
        <f t="shared" si="2"/>
        <v>0</v>
      </c>
    </row>
    <row r="28" spans="1:18">
      <c r="A28" s="21">
        <f t="shared" si="0"/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8">
        <f t="shared" si="1"/>
        <v>0</v>
      </c>
      <c r="R28" s="8">
        <f t="shared" si="2"/>
        <v>0</v>
      </c>
    </row>
    <row r="29" spans="1:18">
      <c r="A29" s="21">
        <f t="shared" si="0"/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8">
        <f t="shared" si="1"/>
        <v>0</v>
      </c>
      <c r="R29" s="8">
        <f t="shared" si="2"/>
        <v>0</v>
      </c>
    </row>
    <row r="30" spans="1:18">
      <c r="A30" s="21">
        <f t="shared" si="0"/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8">
        <f t="shared" si="1"/>
        <v>0</v>
      </c>
      <c r="R30" s="8">
        <f t="shared" si="2"/>
        <v>0</v>
      </c>
    </row>
    <row r="31" spans="1:18">
      <c r="A31" s="21">
        <f t="shared" si="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8">
        <f t="shared" si="1"/>
        <v>0</v>
      </c>
      <c r="R31" s="8">
        <f t="shared" si="2"/>
        <v>0</v>
      </c>
    </row>
    <row r="32" spans="1:18">
      <c r="A32" s="21">
        <f t="shared" si="0"/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8">
        <f t="shared" si="1"/>
        <v>0</v>
      </c>
      <c r="R32" s="8">
        <f t="shared" si="2"/>
        <v>0</v>
      </c>
    </row>
    <row r="33" spans="1:18">
      <c r="A33" s="21">
        <f t="shared" si="0"/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8">
        <f t="shared" si="1"/>
        <v>0</v>
      </c>
      <c r="R33" s="8">
        <f t="shared" si="2"/>
        <v>0</v>
      </c>
    </row>
    <row r="34" spans="1:18">
      <c r="A34" s="21">
        <f t="shared" si="0"/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8">
        <f t="shared" si="1"/>
        <v>0</v>
      </c>
      <c r="R34" s="8">
        <f t="shared" si="2"/>
        <v>0</v>
      </c>
    </row>
    <row r="35" spans="1:18">
      <c r="A35" s="21">
        <f t="shared" si="0"/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8">
        <f t="shared" si="1"/>
        <v>0</v>
      </c>
      <c r="R35" s="8">
        <f t="shared" si="2"/>
        <v>0</v>
      </c>
    </row>
    <row r="36" spans="1:18">
      <c r="A36" s="21">
        <f t="shared" si="0"/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8">
        <f t="shared" si="1"/>
        <v>0</v>
      </c>
      <c r="R36" s="8">
        <f t="shared" si="2"/>
        <v>0</v>
      </c>
    </row>
    <row r="37" spans="1:18">
      <c r="A37" s="21">
        <f t="shared" si="0"/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8">
        <f t="shared" si="1"/>
        <v>0</v>
      </c>
      <c r="R37" s="8">
        <f t="shared" si="2"/>
        <v>0</v>
      </c>
    </row>
    <row r="38" spans="1:18">
      <c r="A38" s="21">
        <f t="shared" si="0"/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8">
        <f t="shared" si="1"/>
        <v>0</v>
      </c>
      <c r="R38" s="8">
        <f t="shared" si="2"/>
        <v>0</v>
      </c>
    </row>
    <row r="39" spans="1:18">
      <c r="A39" s="21">
        <f t="shared" si="0"/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8">
        <f t="shared" si="1"/>
        <v>0</v>
      </c>
      <c r="R39" s="8">
        <f t="shared" si="2"/>
        <v>0</v>
      </c>
    </row>
    <row r="40" spans="1:18">
      <c r="A40" s="21">
        <f t="shared" si="0"/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8">
        <f t="shared" si="1"/>
        <v>0</v>
      </c>
      <c r="R40" s="8">
        <f t="shared" si="2"/>
        <v>0</v>
      </c>
    </row>
    <row r="41" spans="1:18">
      <c r="A41" s="21">
        <f t="shared" si="0"/>
        <v>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8">
        <f t="shared" si="1"/>
        <v>0</v>
      </c>
      <c r="R41" s="8">
        <f t="shared" si="2"/>
        <v>0</v>
      </c>
    </row>
    <row r="42" spans="1:18">
      <c r="A42" s="21">
        <f t="shared" si="0"/>
        <v>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8">
        <f t="shared" si="1"/>
        <v>0</v>
      </c>
      <c r="R42" s="8">
        <f t="shared" si="2"/>
        <v>0</v>
      </c>
    </row>
    <row r="43" spans="1:18">
      <c r="A43" s="21">
        <f t="shared" si="0"/>
        <v>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8">
        <f t="shared" si="1"/>
        <v>0</v>
      </c>
      <c r="R43" s="8">
        <f t="shared" si="2"/>
        <v>0</v>
      </c>
    </row>
    <row r="44" spans="1:18">
      <c r="A44" s="21">
        <f t="shared" si="0"/>
        <v>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8">
        <f t="shared" si="1"/>
        <v>0</v>
      </c>
      <c r="R44" s="8">
        <f t="shared" si="2"/>
        <v>0</v>
      </c>
    </row>
    <row r="45" spans="1:18">
      <c r="A45" s="21">
        <f t="shared" si="0"/>
        <v>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8">
        <f t="shared" si="1"/>
        <v>0</v>
      </c>
      <c r="R45" s="8">
        <f t="shared" si="2"/>
        <v>0</v>
      </c>
    </row>
    <row r="46" spans="1:18">
      <c r="A46" s="21">
        <f t="shared" si="0"/>
        <v>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8">
        <f t="shared" si="1"/>
        <v>0</v>
      </c>
      <c r="R46" s="8">
        <f t="shared" si="2"/>
        <v>0</v>
      </c>
    </row>
    <row r="47" spans="1:18">
      <c r="A47" s="21">
        <f t="shared" si="0"/>
        <v>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8">
        <f t="shared" si="1"/>
        <v>0</v>
      </c>
      <c r="R47" s="8">
        <f t="shared" si="2"/>
        <v>0</v>
      </c>
    </row>
    <row r="48" spans="1:18">
      <c r="A48" s="21">
        <f t="shared" si="0"/>
        <v>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8">
        <f t="shared" si="1"/>
        <v>0</v>
      </c>
      <c r="R48" s="8">
        <f t="shared" si="2"/>
        <v>0</v>
      </c>
    </row>
    <row r="49" spans="1:18">
      <c r="A49" s="21">
        <f t="shared" si="0"/>
        <v>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8">
        <f t="shared" si="1"/>
        <v>0</v>
      </c>
      <c r="R49" s="8">
        <f t="shared" si="2"/>
        <v>0</v>
      </c>
    </row>
    <row r="50" spans="1:18">
      <c r="A50" s="21">
        <f t="shared" si="0"/>
        <v>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8">
        <f t="shared" si="1"/>
        <v>0</v>
      </c>
      <c r="R50" s="8">
        <f t="shared" si="2"/>
        <v>0</v>
      </c>
    </row>
    <row r="51" spans="1:18">
      <c r="A51" s="21">
        <f t="shared" si="0"/>
        <v>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8">
        <f t="shared" si="1"/>
        <v>0</v>
      </c>
      <c r="R51" s="8">
        <f t="shared" si="2"/>
        <v>0</v>
      </c>
    </row>
    <row r="52" spans="1:18">
      <c r="A52" s="21">
        <f t="shared" si="0"/>
        <v>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8">
        <f t="shared" si="1"/>
        <v>0</v>
      </c>
      <c r="R52" s="8">
        <f t="shared" si="2"/>
        <v>0</v>
      </c>
    </row>
    <row r="53" spans="1:18">
      <c r="A53" s="21">
        <f t="shared" si="0"/>
        <v>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8">
        <f t="shared" si="1"/>
        <v>0</v>
      </c>
      <c r="R53" s="8">
        <f t="shared" si="2"/>
        <v>0</v>
      </c>
    </row>
    <row r="54" spans="1:18">
      <c r="A54" s="21">
        <f t="shared" si="0"/>
        <v>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8">
        <f t="shared" si="1"/>
        <v>0</v>
      </c>
      <c r="R54" s="8">
        <f t="shared" si="2"/>
        <v>0</v>
      </c>
    </row>
    <row r="55" spans="1:18">
      <c r="A55" s="21">
        <f t="shared" si="0"/>
        <v>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8">
        <f t="shared" si="1"/>
        <v>0</v>
      </c>
      <c r="R55" s="8">
        <f t="shared" si="2"/>
        <v>0</v>
      </c>
    </row>
    <row r="56" spans="1:18">
      <c r="A56" s="21">
        <f t="shared" si="0"/>
        <v>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8">
        <f t="shared" si="1"/>
        <v>0</v>
      </c>
      <c r="R56" s="8">
        <f t="shared" si="2"/>
        <v>0</v>
      </c>
    </row>
    <row r="57" spans="1:18">
      <c r="A57" s="21">
        <f t="shared" si="0"/>
        <v>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8">
        <f t="shared" si="1"/>
        <v>0</v>
      </c>
      <c r="R57" s="8">
        <f t="shared" si="2"/>
        <v>0</v>
      </c>
    </row>
    <row r="58" spans="1:18">
      <c r="A58" s="21">
        <f t="shared" si="0"/>
        <v>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8">
        <f t="shared" si="1"/>
        <v>0</v>
      </c>
      <c r="R58" s="8">
        <f t="shared" si="2"/>
        <v>0</v>
      </c>
    </row>
    <row r="59" spans="1:18">
      <c r="A59" s="21">
        <f t="shared" si="0"/>
        <v>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8">
        <f t="shared" si="1"/>
        <v>0</v>
      </c>
      <c r="R59" s="8">
        <f t="shared" si="2"/>
        <v>0</v>
      </c>
    </row>
    <row r="60" spans="1:18">
      <c r="A60" s="21">
        <f t="shared" si="0"/>
        <v>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8">
        <f t="shared" si="1"/>
        <v>0</v>
      </c>
      <c r="R60" s="8">
        <f t="shared" si="2"/>
        <v>0</v>
      </c>
    </row>
    <row r="61" spans="1:18">
      <c r="A61" s="21">
        <f t="shared" si="0"/>
        <v>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8">
        <f t="shared" si="1"/>
        <v>0</v>
      </c>
      <c r="R61" s="8">
        <f t="shared" si="2"/>
        <v>0</v>
      </c>
    </row>
    <row r="62" spans="1:18">
      <c r="A62" s="21">
        <f t="shared" si="0"/>
        <v>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8">
        <f t="shared" si="1"/>
        <v>0</v>
      </c>
      <c r="R62" s="8">
        <f t="shared" si="2"/>
        <v>0</v>
      </c>
    </row>
    <row r="63" spans="1:18">
      <c r="A63" s="21">
        <f t="shared" si="0"/>
        <v>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8">
        <f t="shared" si="1"/>
        <v>0</v>
      </c>
      <c r="R63" s="8">
        <f t="shared" si="2"/>
        <v>0</v>
      </c>
    </row>
    <row r="64" spans="1:18">
      <c r="A64" s="21">
        <f t="shared" si="0"/>
        <v>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8">
        <f t="shared" si="1"/>
        <v>0</v>
      </c>
      <c r="R64" s="8">
        <f t="shared" si="2"/>
        <v>0</v>
      </c>
    </row>
    <row r="65" spans="1:18">
      <c r="A65" s="21">
        <f t="shared" si="0"/>
        <v>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8">
        <f t="shared" si="1"/>
        <v>0</v>
      </c>
      <c r="R65" s="8">
        <f t="shared" si="2"/>
        <v>0</v>
      </c>
    </row>
    <row r="66" spans="1:18">
      <c r="A66" s="21">
        <f t="shared" si="0"/>
        <v>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8">
        <f t="shared" si="1"/>
        <v>0</v>
      </c>
      <c r="R66" s="8">
        <f t="shared" si="2"/>
        <v>0</v>
      </c>
    </row>
    <row r="67" spans="1:18">
      <c r="A67" s="21">
        <f t="shared" si="0"/>
        <v>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8">
        <f t="shared" si="1"/>
        <v>0</v>
      </c>
      <c r="R67" s="8">
        <f t="shared" si="2"/>
        <v>0</v>
      </c>
    </row>
    <row r="68" spans="1:18">
      <c r="A68" s="21">
        <f t="shared" si="0"/>
        <v>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8">
        <f t="shared" si="1"/>
        <v>0</v>
      </c>
      <c r="R68" s="8">
        <f t="shared" si="2"/>
        <v>0</v>
      </c>
    </row>
    <row r="69" spans="1:18">
      <c r="A69" s="21">
        <f t="shared" si="0"/>
        <v>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8">
        <f t="shared" si="1"/>
        <v>0</v>
      </c>
      <c r="R69" s="8">
        <f t="shared" si="2"/>
        <v>0</v>
      </c>
    </row>
    <row r="70" spans="1:18">
      <c r="A70" s="21">
        <f t="shared" si="0"/>
        <v>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8">
        <f t="shared" si="1"/>
        <v>0</v>
      </c>
      <c r="R70" s="8">
        <f t="shared" si="2"/>
        <v>0</v>
      </c>
    </row>
    <row r="71" spans="1:18">
      <c r="A71" s="21">
        <f t="shared" ref="A71:A134" si="3">B71*1000000+C71*100+D71</f>
        <v>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8">
        <f t="shared" ref="Q71:Q134" si="4">E71+F71+H71+I71+K71+L71+N71+O71</f>
        <v>0</v>
      </c>
      <c r="R71" s="8">
        <f t="shared" ref="R71:R134" si="5">SUM(E71:P71)</f>
        <v>0</v>
      </c>
    </row>
    <row r="72" spans="1:18">
      <c r="A72" s="21">
        <f t="shared" si="3"/>
        <v>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8">
        <f t="shared" si="4"/>
        <v>0</v>
      </c>
      <c r="R72" s="8">
        <f t="shared" si="5"/>
        <v>0</v>
      </c>
    </row>
    <row r="73" spans="1:18">
      <c r="A73" s="21">
        <f t="shared" si="3"/>
        <v>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8">
        <f t="shared" si="4"/>
        <v>0</v>
      </c>
      <c r="R73" s="8">
        <f t="shared" si="5"/>
        <v>0</v>
      </c>
    </row>
    <row r="74" spans="1:18">
      <c r="A74" s="21">
        <f t="shared" si="3"/>
        <v>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8">
        <f t="shared" si="4"/>
        <v>0</v>
      </c>
      <c r="R74" s="8">
        <f t="shared" si="5"/>
        <v>0</v>
      </c>
    </row>
    <row r="75" spans="1:18">
      <c r="A75" s="21">
        <f t="shared" si="3"/>
        <v>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8">
        <f t="shared" si="4"/>
        <v>0</v>
      </c>
      <c r="R75" s="8">
        <f t="shared" si="5"/>
        <v>0</v>
      </c>
    </row>
    <row r="76" spans="1:18">
      <c r="A76" s="21">
        <f t="shared" si="3"/>
        <v>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8">
        <f t="shared" si="4"/>
        <v>0</v>
      </c>
      <c r="R76" s="8">
        <f t="shared" si="5"/>
        <v>0</v>
      </c>
    </row>
    <row r="77" spans="1:18">
      <c r="A77" s="21">
        <f t="shared" si="3"/>
        <v>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8">
        <f t="shared" si="4"/>
        <v>0</v>
      </c>
      <c r="R77" s="8">
        <f t="shared" si="5"/>
        <v>0</v>
      </c>
    </row>
    <row r="78" spans="1:18">
      <c r="A78" s="21">
        <f t="shared" si="3"/>
        <v>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8">
        <f t="shared" si="4"/>
        <v>0</v>
      </c>
      <c r="R78" s="8">
        <f t="shared" si="5"/>
        <v>0</v>
      </c>
    </row>
    <row r="79" spans="1:18">
      <c r="A79" s="21">
        <f t="shared" si="3"/>
        <v>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8">
        <f t="shared" si="4"/>
        <v>0</v>
      </c>
      <c r="R79" s="8">
        <f t="shared" si="5"/>
        <v>0</v>
      </c>
    </row>
    <row r="80" spans="1:18">
      <c r="A80" s="21">
        <f t="shared" si="3"/>
        <v>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8">
        <f t="shared" si="4"/>
        <v>0</v>
      </c>
      <c r="R80" s="8">
        <f t="shared" si="5"/>
        <v>0</v>
      </c>
    </row>
    <row r="81" spans="1:18">
      <c r="A81" s="21">
        <f t="shared" si="3"/>
        <v>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8">
        <f t="shared" si="4"/>
        <v>0</v>
      </c>
      <c r="R81" s="8">
        <f t="shared" si="5"/>
        <v>0</v>
      </c>
    </row>
    <row r="82" spans="1:18">
      <c r="A82" s="21">
        <f t="shared" si="3"/>
        <v>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8">
        <f t="shared" si="4"/>
        <v>0</v>
      </c>
      <c r="R82" s="8">
        <f t="shared" si="5"/>
        <v>0</v>
      </c>
    </row>
    <row r="83" spans="1:18">
      <c r="A83" s="21">
        <f t="shared" si="3"/>
        <v>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8">
        <f t="shared" si="4"/>
        <v>0</v>
      </c>
      <c r="R83" s="8">
        <f t="shared" si="5"/>
        <v>0</v>
      </c>
    </row>
    <row r="84" spans="1:18">
      <c r="A84" s="21">
        <f t="shared" si="3"/>
        <v>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8">
        <f t="shared" si="4"/>
        <v>0</v>
      </c>
      <c r="R84" s="8">
        <f t="shared" si="5"/>
        <v>0</v>
      </c>
    </row>
    <row r="85" spans="1:18">
      <c r="A85" s="21">
        <f t="shared" si="3"/>
        <v>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8">
        <f t="shared" si="4"/>
        <v>0</v>
      </c>
      <c r="R85" s="8">
        <f t="shared" si="5"/>
        <v>0</v>
      </c>
    </row>
    <row r="86" spans="1:18">
      <c r="A86" s="21">
        <f t="shared" si="3"/>
        <v>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8">
        <f t="shared" si="4"/>
        <v>0</v>
      </c>
      <c r="R86" s="8">
        <f t="shared" si="5"/>
        <v>0</v>
      </c>
    </row>
    <row r="87" spans="1:18">
      <c r="A87" s="21">
        <f t="shared" si="3"/>
        <v>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8">
        <f t="shared" si="4"/>
        <v>0</v>
      </c>
      <c r="R87" s="8">
        <f t="shared" si="5"/>
        <v>0</v>
      </c>
    </row>
    <row r="88" spans="1:18">
      <c r="A88" s="21">
        <f t="shared" si="3"/>
        <v>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8">
        <f t="shared" si="4"/>
        <v>0</v>
      </c>
      <c r="R88" s="8">
        <f t="shared" si="5"/>
        <v>0</v>
      </c>
    </row>
    <row r="89" spans="1:18">
      <c r="A89" s="21">
        <f t="shared" si="3"/>
        <v>0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8">
        <f t="shared" si="4"/>
        <v>0</v>
      </c>
      <c r="R89" s="8">
        <f t="shared" si="5"/>
        <v>0</v>
      </c>
    </row>
    <row r="90" spans="1:18">
      <c r="A90" s="21">
        <f t="shared" si="3"/>
        <v>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8">
        <f t="shared" si="4"/>
        <v>0</v>
      </c>
      <c r="R90" s="8">
        <f t="shared" si="5"/>
        <v>0</v>
      </c>
    </row>
    <row r="91" spans="1:18">
      <c r="A91" s="21">
        <f t="shared" si="3"/>
        <v>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8">
        <f t="shared" si="4"/>
        <v>0</v>
      </c>
      <c r="R91" s="8">
        <f t="shared" si="5"/>
        <v>0</v>
      </c>
    </row>
    <row r="92" spans="1:18">
      <c r="A92" s="21">
        <f t="shared" si="3"/>
        <v>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8">
        <f t="shared" si="4"/>
        <v>0</v>
      </c>
      <c r="R92" s="8">
        <f t="shared" si="5"/>
        <v>0</v>
      </c>
    </row>
    <row r="93" spans="1:18">
      <c r="A93" s="21">
        <f t="shared" si="3"/>
        <v>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8">
        <f t="shared" si="4"/>
        <v>0</v>
      </c>
      <c r="R93" s="8">
        <f t="shared" si="5"/>
        <v>0</v>
      </c>
    </row>
    <row r="94" spans="1:18">
      <c r="A94" s="21">
        <f t="shared" si="3"/>
        <v>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8">
        <f t="shared" si="4"/>
        <v>0</v>
      </c>
      <c r="R94" s="8">
        <f t="shared" si="5"/>
        <v>0</v>
      </c>
    </row>
    <row r="95" spans="1:18">
      <c r="A95" s="21">
        <f t="shared" si="3"/>
        <v>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8">
        <f t="shared" si="4"/>
        <v>0</v>
      </c>
      <c r="R95" s="8">
        <f t="shared" si="5"/>
        <v>0</v>
      </c>
    </row>
    <row r="96" spans="1:18">
      <c r="A96" s="21">
        <f t="shared" si="3"/>
        <v>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8">
        <f t="shared" si="4"/>
        <v>0</v>
      </c>
      <c r="R96" s="8">
        <f t="shared" si="5"/>
        <v>0</v>
      </c>
    </row>
    <row r="97" spans="1:18">
      <c r="A97" s="21">
        <f t="shared" si="3"/>
        <v>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8">
        <f t="shared" si="4"/>
        <v>0</v>
      </c>
      <c r="R97" s="8">
        <f t="shared" si="5"/>
        <v>0</v>
      </c>
    </row>
    <row r="98" spans="1:18">
      <c r="A98" s="21">
        <f t="shared" si="3"/>
        <v>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8">
        <f t="shared" si="4"/>
        <v>0</v>
      </c>
      <c r="R98" s="8">
        <f t="shared" si="5"/>
        <v>0</v>
      </c>
    </row>
    <row r="99" spans="1:18">
      <c r="A99" s="21">
        <f t="shared" si="3"/>
        <v>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8">
        <f t="shared" si="4"/>
        <v>0</v>
      </c>
      <c r="R99" s="8">
        <f t="shared" si="5"/>
        <v>0</v>
      </c>
    </row>
    <row r="100" spans="1:18">
      <c r="A100" s="21">
        <f t="shared" si="3"/>
        <v>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8">
        <f t="shared" si="4"/>
        <v>0</v>
      </c>
      <c r="R100" s="8">
        <f t="shared" si="5"/>
        <v>0</v>
      </c>
    </row>
    <row r="101" spans="1:18">
      <c r="A101" s="21">
        <f t="shared" si="3"/>
        <v>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8">
        <f t="shared" si="4"/>
        <v>0</v>
      </c>
      <c r="R101" s="8">
        <f t="shared" si="5"/>
        <v>0</v>
      </c>
    </row>
    <row r="102" spans="1:18">
      <c r="A102" s="21">
        <f t="shared" si="3"/>
        <v>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8">
        <f t="shared" si="4"/>
        <v>0</v>
      </c>
      <c r="R102" s="8">
        <f t="shared" si="5"/>
        <v>0</v>
      </c>
    </row>
    <row r="103" spans="1:18">
      <c r="A103" s="21">
        <f t="shared" si="3"/>
        <v>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8">
        <f t="shared" si="4"/>
        <v>0</v>
      </c>
      <c r="R103" s="8">
        <f t="shared" si="5"/>
        <v>0</v>
      </c>
    </row>
    <row r="104" spans="1:18">
      <c r="A104" s="21">
        <f t="shared" si="3"/>
        <v>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8">
        <f t="shared" si="4"/>
        <v>0</v>
      </c>
      <c r="R104" s="8">
        <f t="shared" si="5"/>
        <v>0</v>
      </c>
    </row>
    <row r="105" spans="1:18">
      <c r="A105" s="21">
        <f t="shared" si="3"/>
        <v>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8">
        <f t="shared" si="4"/>
        <v>0</v>
      </c>
      <c r="R105" s="8">
        <f t="shared" si="5"/>
        <v>0</v>
      </c>
    </row>
    <row r="106" spans="1:18">
      <c r="A106" s="21">
        <f t="shared" si="3"/>
        <v>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8">
        <f t="shared" si="4"/>
        <v>0</v>
      </c>
      <c r="R106" s="8">
        <f t="shared" si="5"/>
        <v>0</v>
      </c>
    </row>
    <row r="107" spans="1:18">
      <c r="A107" s="21">
        <f t="shared" si="3"/>
        <v>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8">
        <f t="shared" si="4"/>
        <v>0</v>
      </c>
      <c r="R107" s="8">
        <f t="shared" si="5"/>
        <v>0</v>
      </c>
    </row>
    <row r="108" spans="1:18">
      <c r="A108" s="21">
        <f t="shared" si="3"/>
        <v>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8">
        <f t="shared" si="4"/>
        <v>0</v>
      </c>
      <c r="R108" s="8">
        <f t="shared" si="5"/>
        <v>0</v>
      </c>
    </row>
    <row r="109" spans="1:18">
      <c r="A109" s="21">
        <f t="shared" si="3"/>
        <v>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8">
        <f t="shared" si="4"/>
        <v>0</v>
      </c>
      <c r="R109" s="8">
        <f t="shared" si="5"/>
        <v>0</v>
      </c>
    </row>
    <row r="110" spans="1:18">
      <c r="A110" s="21">
        <f t="shared" si="3"/>
        <v>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8">
        <f t="shared" si="4"/>
        <v>0</v>
      </c>
      <c r="R110" s="8">
        <f t="shared" si="5"/>
        <v>0</v>
      </c>
    </row>
    <row r="111" spans="1:18">
      <c r="A111" s="21">
        <f t="shared" si="3"/>
        <v>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8">
        <f t="shared" si="4"/>
        <v>0</v>
      </c>
      <c r="R111" s="8">
        <f t="shared" si="5"/>
        <v>0</v>
      </c>
    </row>
    <row r="112" spans="1:18">
      <c r="A112" s="21">
        <f t="shared" si="3"/>
        <v>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8">
        <f t="shared" si="4"/>
        <v>0</v>
      </c>
      <c r="R112" s="8">
        <f t="shared" si="5"/>
        <v>0</v>
      </c>
    </row>
    <row r="113" spans="1:18">
      <c r="A113" s="21">
        <f t="shared" si="3"/>
        <v>0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8">
        <f t="shared" si="4"/>
        <v>0</v>
      </c>
      <c r="R113" s="8">
        <f t="shared" si="5"/>
        <v>0</v>
      </c>
    </row>
    <row r="114" spans="1:18">
      <c r="A114" s="21">
        <f t="shared" si="3"/>
        <v>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8">
        <f t="shared" si="4"/>
        <v>0</v>
      </c>
      <c r="R114" s="8">
        <f t="shared" si="5"/>
        <v>0</v>
      </c>
    </row>
    <row r="115" spans="1:18">
      <c r="A115" s="21">
        <f t="shared" si="3"/>
        <v>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8">
        <f t="shared" si="4"/>
        <v>0</v>
      </c>
      <c r="R115" s="8">
        <f t="shared" si="5"/>
        <v>0</v>
      </c>
    </row>
    <row r="116" spans="1:18">
      <c r="A116" s="21">
        <f t="shared" si="3"/>
        <v>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8">
        <f t="shared" si="4"/>
        <v>0</v>
      </c>
      <c r="R116" s="8">
        <f t="shared" si="5"/>
        <v>0</v>
      </c>
    </row>
    <row r="117" spans="1:18">
      <c r="A117" s="21">
        <f t="shared" si="3"/>
        <v>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8">
        <f t="shared" si="4"/>
        <v>0</v>
      </c>
      <c r="R117" s="8">
        <f t="shared" si="5"/>
        <v>0</v>
      </c>
    </row>
    <row r="118" spans="1:18">
      <c r="A118" s="21">
        <f t="shared" si="3"/>
        <v>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8">
        <f t="shared" si="4"/>
        <v>0</v>
      </c>
      <c r="R118" s="8">
        <f t="shared" si="5"/>
        <v>0</v>
      </c>
    </row>
    <row r="119" spans="1:18">
      <c r="A119" s="21">
        <f t="shared" si="3"/>
        <v>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8">
        <f t="shared" si="4"/>
        <v>0</v>
      </c>
      <c r="R119" s="8">
        <f t="shared" si="5"/>
        <v>0</v>
      </c>
    </row>
    <row r="120" spans="1:18">
      <c r="A120" s="21">
        <f t="shared" si="3"/>
        <v>0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8">
        <f t="shared" si="4"/>
        <v>0</v>
      </c>
      <c r="R120" s="8">
        <f t="shared" si="5"/>
        <v>0</v>
      </c>
    </row>
    <row r="121" spans="1:18">
      <c r="A121" s="21">
        <f t="shared" si="3"/>
        <v>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8">
        <f t="shared" si="4"/>
        <v>0</v>
      </c>
      <c r="R121" s="8">
        <f t="shared" si="5"/>
        <v>0</v>
      </c>
    </row>
    <row r="122" spans="1:18">
      <c r="A122" s="21">
        <f t="shared" si="3"/>
        <v>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8">
        <f t="shared" si="4"/>
        <v>0</v>
      </c>
      <c r="R122" s="8">
        <f t="shared" si="5"/>
        <v>0</v>
      </c>
    </row>
    <row r="123" spans="1:18">
      <c r="A123" s="21">
        <f t="shared" si="3"/>
        <v>0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8">
        <f t="shared" si="4"/>
        <v>0</v>
      </c>
      <c r="R123" s="8">
        <f t="shared" si="5"/>
        <v>0</v>
      </c>
    </row>
    <row r="124" spans="1:18">
      <c r="A124" s="21">
        <f t="shared" si="3"/>
        <v>0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8">
        <f t="shared" si="4"/>
        <v>0</v>
      </c>
      <c r="R124" s="8">
        <f t="shared" si="5"/>
        <v>0</v>
      </c>
    </row>
    <row r="125" spans="1:18">
      <c r="A125" s="21">
        <f t="shared" si="3"/>
        <v>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8">
        <f t="shared" si="4"/>
        <v>0</v>
      </c>
      <c r="R125" s="8">
        <f t="shared" si="5"/>
        <v>0</v>
      </c>
    </row>
    <row r="126" spans="1:18">
      <c r="A126" s="21">
        <f t="shared" si="3"/>
        <v>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8">
        <f t="shared" si="4"/>
        <v>0</v>
      </c>
      <c r="R126" s="8">
        <f t="shared" si="5"/>
        <v>0</v>
      </c>
    </row>
    <row r="127" spans="1:18">
      <c r="A127" s="21">
        <f t="shared" si="3"/>
        <v>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8">
        <f t="shared" si="4"/>
        <v>0</v>
      </c>
      <c r="R127" s="8">
        <f t="shared" si="5"/>
        <v>0</v>
      </c>
    </row>
    <row r="128" spans="1:18">
      <c r="A128" s="21">
        <f t="shared" si="3"/>
        <v>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8">
        <f t="shared" si="4"/>
        <v>0</v>
      </c>
      <c r="R128" s="8">
        <f t="shared" si="5"/>
        <v>0</v>
      </c>
    </row>
    <row r="129" spans="1:18">
      <c r="A129" s="21">
        <f t="shared" si="3"/>
        <v>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8">
        <f t="shared" si="4"/>
        <v>0</v>
      </c>
      <c r="R129" s="8">
        <f t="shared" si="5"/>
        <v>0</v>
      </c>
    </row>
    <row r="130" spans="1:18">
      <c r="A130" s="21">
        <f t="shared" si="3"/>
        <v>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8">
        <f t="shared" si="4"/>
        <v>0</v>
      </c>
      <c r="R130" s="8">
        <f t="shared" si="5"/>
        <v>0</v>
      </c>
    </row>
    <row r="131" spans="1:18">
      <c r="A131" s="21">
        <f t="shared" si="3"/>
        <v>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8">
        <f t="shared" si="4"/>
        <v>0</v>
      </c>
      <c r="R131" s="8">
        <f t="shared" si="5"/>
        <v>0</v>
      </c>
    </row>
    <row r="132" spans="1:18">
      <c r="A132" s="21">
        <f t="shared" si="3"/>
        <v>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8">
        <f t="shared" si="4"/>
        <v>0</v>
      </c>
      <c r="R132" s="8">
        <f t="shared" si="5"/>
        <v>0</v>
      </c>
    </row>
    <row r="133" spans="1:18">
      <c r="A133" s="21">
        <f t="shared" si="3"/>
        <v>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8">
        <f t="shared" si="4"/>
        <v>0</v>
      </c>
      <c r="R133" s="8">
        <f t="shared" si="5"/>
        <v>0</v>
      </c>
    </row>
    <row r="134" spans="1:18">
      <c r="A134" s="21">
        <f t="shared" si="3"/>
        <v>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8">
        <f t="shared" si="4"/>
        <v>0</v>
      </c>
      <c r="R134" s="8">
        <f t="shared" si="5"/>
        <v>0</v>
      </c>
    </row>
    <row r="135" spans="1:18">
      <c r="A135" s="21">
        <f t="shared" ref="A135:A198" si="6">B135*1000000+C135*100+D135</f>
        <v>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8">
        <f t="shared" ref="Q135:Q198" si="7">E135+F135+H135+I135+K135+L135+N135+O135</f>
        <v>0</v>
      </c>
      <c r="R135" s="8">
        <f t="shared" ref="R135:R198" si="8">SUM(E135:P135)</f>
        <v>0</v>
      </c>
    </row>
    <row r="136" spans="1:18">
      <c r="A136" s="21">
        <f t="shared" si="6"/>
        <v>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8">
        <f t="shared" si="7"/>
        <v>0</v>
      </c>
      <c r="R136" s="8">
        <f t="shared" si="8"/>
        <v>0</v>
      </c>
    </row>
    <row r="137" spans="1:18">
      <c r="A137" s="21">
        <f t="shared" si="6"/>
        <v>0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8">
        <f t="shared" si="7"/>
        <v>0</v>
      </c>
      <c r="R137" s="8">
        <f t="shared" si="8"/>
        <v>0</v>
      </c>
    </row>
    <row r="138" spans="1:18">
      <c r="A138" s="21">
        <f t="shared" si="6"/>
        <v>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8">
        <f t="shared" si="7"/>
        <v>0</v>
      </c>
      <c r="R138" s="8">
        <f t="shared" si="8"/>
        <v>0</v>
      </c>
    </row>
    <row r="139" spans="1:18">
      <c r="A139" s="21">
        <f t="shared" si="6"/>
        <v>0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8">
        <f t="shared" si="7"/>
        <v>0</v>
      </c>
      <c r="R139" s="8">
        <f t="shared" si="8"/>
        <v>0</v>
      </c>
    </row>
    <row r="140" spans="1:18">
      <c r="A140" s="21">
        <f t="shared" si="6"/>
        <v>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8">
        <f t="shared" si="7"/>
        <v>0</v>
      </c>
      <c r="R140" s="8">
        <f t="shared" si="8"/>
        <v>0</v>
      </c>
    </row>
    <row r="141" spans="1:18">
      <c r="A141" s="21">
        <f t="shared" si="6"/>
        <v>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8">
        <f t="shared" si="7"/>
        <v>0</v>
      </c>
      <c r="R141" s="8">
        <f t="shared" si="8"/>
        <v>0</v>
      </c>
    </row>
    <row r="142" spans="1:18">
      <c r="A142" s="21">
        <f t="shared" si="6"/>
        <v>0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8">
        <f t="shared" si="7"/>
        <v>0</v>
      </c>
      <c r="R142" s="8">
        <f t="shared" si="8"/>
        <v>0</v>
      </c>
    </row>
    <row r="143" spans="1:18">
      <c r="A143" s="21">
        <f t="shared" si="6"/>
        <v>0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8">
        <f t="shared" si="7"/>
        <v>0</v>
      </c>
      <c r="R143" s="8">
        <f t="shared" si="8"/>
        <v>0</v>
      </c>
    </row>
    <row r="144" spans="1:18">
      <c r="A144" s="21">
        <f t="shared" si="6"/>
        <v>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8">
        <f t="shared" si="7"/>
        <v>0</v>
      </c>
      <c r="R144" s="8">
        <f t="shared" si="8"/>
        <v>0</v>
      </c>
    </row>
    <row r="145" spans="1:18">
      <c r="A145" s="21">
        <f t="shared" si="6"/>
        <v>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8">
        <f t="shared" si="7"/>
        <v>0</v>
      </c>
      <c r="R145" s="8">
        <f t="shared" si="8"/>
        <v>0</v>
      </c>
    </row>
    <row r="146" spans="1:18">
      <c r="A146" s="21">
        <f t="shared" si="6"/>
        <v>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8">
        <f t="shared" si="7"/>
        <v>0</v>
      </c>
      <c r="R146" s="8">
        <f t="shared" si="8"/>
        <v>0</v>
      </c>
    </row>
    <row r="147" spans="1:18">
      <c r="A147" s="21">
        <f t="shared" si="6"/>
        <v>0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8">
        <f t="shared" si="7"/>
        <v>0</v>
      </c>
      <c r="R147" s="8">
        <f t="shared" si="8"/>
        <v>0</v>
      </c>
    </row>
    <row r="148" spans="1:18">
      <c r="A148" s="21">
        <f t="shared" si="6"/>
        <v>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8">
        <f t="shared" si="7"/>
        <v>0</v>
      </c>
      <c r="R148" s="8">
        <f t="shared" si="8"/>
        <v>0</v>
      </c>
    </row>
    <row r="149" spans="1:18">
      <c r="A149" s="21">
        <f t="shared" si="6"/>
        <v>0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8">
        <f t="shared" si="7"/>
        <v>0</v>
      </c>
      <c r="R149" s="8">
        <f t="shared" si="8"/>
        <v>0</v>
      </c>
    </row>
    <row r="150" spans="1:18">
      <c r="A150" s="21">
        <f t="shared" si="6"/>
        <v>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8">
        <f t="shared" si="7"/>
        <v>0</v>
      </c>
      <c r="R150" s="8">
        <f t="shared" si="8"/>
        <v>0</v>
      </c>
    </row>
    <row r="151" spans="1:18">
      <c r="A151" s="21">
        <f t="shared" si="6"/>
        <v>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8">
        <f t="shared" si="7"/>
        <v>0</v>
      </c>
      <c r="R151" s="8">
        <f t="shared" si="8"/>
        <v>0</v>
      </c>
    </row>
    <row r="152" spans="1:18">
      <c r="A152" s="21">
        <f t="shared" si="6"/>
        <v>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8">
        <f t="shared" si="7"/>
        <v>0</v>
      </c>
      <c r="R152" s="8">
        <f t="shared" si="8"/>
        <v>0</v>
      </c>
    </row>
    <row r="153" spans="1:18">
      <c r="A153" s="21">
        <f t="shared" si="6"/>
        <v>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8">
        <f t="shared" si="7"/>
        <v>0</v>
      </c>
      <c r="R153" s="8">
        <f t="shared" si="8"/>
        <v>0</v>
      </c>
    </row>
    <row r="154" spans="1:18">
      <c r="A154" s="21">
        <f t="shared" si="6"/>
        <v>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8">
        <f t="shared" si="7"/>
        <v>0</v>
      </c>
      <c r="R154" s="8">
        <f t="shared" si="8"/>
        <v>0</v>
      </c>
    </row>
    <row r="155" spans="1:18">
      <c r="A155" s="21">
        <f t="shared" si="6"/>
        <v>0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8">
        <f t="shared" si="7"/>
        <v>0</v>
      </c>
      <c r="R155" s="8">
        <f t="shared" si="8"/>
        <v>0</v>
      </c>
    </row>
    <row r="156" spans="1:18">
      <c r="A156" s="21">
        <f t="shared" si="6"/>
        <v>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8">
        <f t="shared" si="7"/>
        <v>0</v>
      </c>
      <c r="R156" s="8">
        <f t="shared" si="8"/>
        <v>0</v>
      </c>
    </row>
    <row r="157" spans="1:18">
      <c r="A157" s="21">
        <f t="shared" si="6"/>
        <v>0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8">
        <f t="shared" si="7"/>
        <v>0</v>
      </c>
      <c r="R157" s="8">
        <f t="shared" si="8"/>
        <v>0</v>
      </c>
    </row>
    <row r="158" spans="1:18">
      <c r="A158" s="21">
        <f t="shared" si="6"/>
        <v>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8">
        <f t="shared" si="7"/>
        <v>0</v>
      </c>
      <c r="R158" s="8">
        <f t="shared" si="8"/>
        <v>0</v>
      </c>
    </row>
    <row r="159" spans="1:18">
      <c r="A159" s="21">
        <f t="shared" si="6"/>
        <v>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8">
        <f t="shared" si="7"/>
        <v>0</v>
      </c>
      <c r="R159" s="8">
        <f t="shared" si="8"/>
        <v>0</v>
      </c>
    </row>
    <row r="160" spans="1:18">
      <c r="A160" s="21">
        <f t="shared" si="6"/>
        <v>0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8">
        <f t="shared" si="7"/>
        <v>0</v>
      </c>
      <c r="R160" s="8">
        <f t="shared" si="8"/>
        <v>0</v>
      </c>
    </row>
    <row r="161" spans="1:18">
      <c r="A161" s="21">
        <f t="shared" si="6"/>
        <v>0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8">
        <f t="shared" si="7"/>
        <v>0</v>
      </c>
      <c r="R161" s="8">
        <f t="shared" si="8"/>
        <v>0</v>
      </c>
    </row>
    <row r="162" spans="1:18">
      <c r="A162" s="21">
        <f t="shared" si="6"/>
        <v>0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8">
        <f t="shared" si="7"/>
        <v>0</v>
      </c>
      <c r="R162" s="8">
        <f t="shared" si="8"/>
        <v>0</v>
      </c>
    </row>
    <row r="163" spans="1:18">
      <c r="A163" s="21">
        <f t="shared" si="6"/>
        <v>0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8">
        <f t="shared" si="7"/>
        <v>0</v>
      </c>
      <c r="R163" s="8">
        <f t="shared" si="8"/>
        <v>0</v>
      </c>
    </row>
    <row r="164" spans="1:18">
      <c r="A164" s="21">
        <f t="shared" si="6"/>
        <v>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8">
        <f t="shared" si="7"/>
        <v>0</v>
      </c>
      <c r="R164" s="8">
        <f t="shared" si="8"/>
        <v>0</v>
      </c>
    </row>
    <row r="165" spans="1:18">
      <c r="A165" s="21">
        <f t="shared" si="6"/>
        <v>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8">
        <f t="shared" si="7"/>
        <v>0</v>
      </c>
      <c r="R165" s="8">
        <f t="shared" si="8"/>
        <v>0</v>
      </c>
    </row>
    <row r="166" spans="1:18">
      <c r="A166" s="21">
        <f t="shared" si="6"/>
        <v>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8">
        <f t="shared" si="7"/>
        <v>0</v>
      </c>
      <c r="R166" s="8">
        <f t="shared" si="8"/>
        <v>0</v>
      </c>
    </row>
    <row r="167" spans="1:18">
      <c r="A167" s="21">
        <f t="shared" si="6"/>
        <v>0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8">
        <f t="shared" si="7"/>
        <v>0</v>
      </c>
      <c r="R167" s="8">
        <f t="shared" si="8"/>
        <v>0</v>
      </c>
    </row>
    <row r="168" spans="1:18">
      <c r="A168" s="21">
        <f t="shared" si="6"/>
        <v>0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8">
        <f t="shared" si="7"/>
        <v>0</v>
      </c>
      <c r="R168" s="8">
        <f t="shared" si="8"/>
        <v>0</v>
      </c>
    </row>
    <row r="169" spans="1:18">
      <c r="A169" s="21">
        <f t="shared" si="6"/>
        <v>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8">
        <f t="shared" si="7"/>
        <v>0</v>
      </c>
      <c r="R169" s="8">
        <f t="shared" si="8"/>
        <v>0</v>
      </c>
    </row>
    <row r="170" spans="1:18">
      <c r="A170" s="21">
        <f t="shared" si="6"/>
        <v>0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8">
        <f t="shared" si="7"/>
        <v>0</v>
      </c>
      <c r="R170" s="8">
        <f t="shared" si="8"/>
        <v>0</v>
      </c>
    </row>
    <row r="171" spans="1:18">
      <c r="A171" s="21">
        <f t="shared" si="6"/>
        <v>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8">
        <f t="shared" si="7"/>
        <v>0</v>
      </c>
      <c r="R171" s="8">
        <f t="shared" si="8"/>
        <v>0</v>
      </c>
    </row>
    <row r="172" spans="1:18">
      <c r="A172" s="21">
        <f t="shared" si="6"/>
        <v>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8">
        <f t="shared" si="7"/>
        <v>0</v>
      </c>
      <c r="R172" s="8">
        <f t="shared" si="8"/>
        <v>0</v>
      </c>
    </row>
    <row r="173" spans="1:18">
      <c r="A173" s="21">
        <f t="shared" si="6"/>
        <v>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8">
        <f t="shared" si="7"/>
        <v>0</v>
      </c>
      <c r="R173" s="8">
        <f t="shared" si="8"/>
        <v>0</v>
      </c>
    </row>
    <row r="174" spans="1:18">
      <c r="A174" s="21">
        <f t="shared" si="6"/>
        <v>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8">
        <f t="shared" si="7"/>
        <v>0</v>
      </c>
      <c r="R174" s="8">
        <f t="shared" si="8"/>
        <v>0</v>
      </c>
    </row>
    <row r="175" spans="1:18">
      <c r="A175" s="21">
        <f t="shared" si="6"/>
        <v>0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8">
        <f t="shared" si="7"/>
        <v>0</v>
      </c>
      <c r="R175" s="8">
        <f t="shared" si="8"/>
        <v>0</v>
      </c>
    </row>
    <row r="176" spans="1:18">
      <c r="A176" s="21">
        <f t="shared" si="6"/>
        <v>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8">
        <f t="shared" si="7"/>
        <v>0</v>
      </c>
      <c r="R176" s="8">
        <f t="shared" si="8"/>
        <v>0</v>
      </c>
    </row>
    <row r="177" spans="1:18">
      <c r="A177" s="21">
        <f t="shared" si="6"/>
        <v>0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8">
        <f t="shared" si="7"/>
        <v>0</v>
      </c>
      <c r="R177" s="8">
        <f t="shared" si="8"/>
        <v>0</v>
      </c>
    </row>
    <row r="178" spans="1:18">
      <c r="A178" s="21">
        <f t="shared" si="6"/>
        <v>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8">
        <f t="shared" si="7"/>
        <v>0</v>
      </c>
      <c r="R178" s="8">
        <f t="shared" si="8"/>
        <v>0</v>
      </c>
    </row>
    <row r="179" spans="1:18">
      <c r="A179" s="21">
        <f t="shared" si="6"/>
        <v>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8">
        <f t="shared" si="7"/>
        <v>0</v>
      </c>
      <c r="R179" s="8">
        <f t="shared" si="8"/>
        <v>0</v>
      </c>
    </row>
    <row r="180" spans="1:18">
      <c r="A180" s="21">
        <f t="shared" si="6"/>
        <v>0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8">
        <f t="shared" si="7"/>
        <v>0</v>
      </c>
      <c r="R180" s="8">
        <f t="shared" si="8"/>
        <v>0</v>
      </c>
    </row>
    <row r="181" spans="1:18">
      <c r="A181" s="21">
        <f t="shared" si="6"/>
        <v>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8">
        <f t="shared" si="7"/>
        <v>0</v>
      </c>
      <c r="R181" s="8">
        <f t="shared" si="8"/>
        <v>0</v>
      </c>
    </row>
    <row r="182" spans="1:18">
      <c r="A182" s="21">
        <f t="shared" si="6"/>
        <v>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8">
        <f t="shared" si="7"/>
        <v>0</v>
      </c>
      <c r="R182" s="8">
        <f t="shared" si="8"/>
        <v>0</v>
      </c>
    </row>
    <row r="183" spans="1:18">
      <c r="A183" s="21">
        <f t="shared" si="6"/>
        <v>0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8">
        <f t="shared" si="7"/>
        <v>0</v>
      </c>
      <c r="R183" s="8">
        <f t="shared" si="8"/>
        <v>0</v>
      </c>
    </row>
    <row r="184" spans="1:18">
      <c r="A184" s="21">
        <f t="shared" si="6"/>
        <v>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8">
        <f t="shared" si="7"/>
        <v>0</v>
      </c>
      <c r="R184" s="8">
        <f t="shared" si="8"/>
        <v>0</v>
      </c>
    </row>
    <row r="185" spans="1:18">
      <c r="A185" s="21">
        <f t="shared" si="6"/>
        <v>0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8">
        <f t="shared" si="7"/>
        <v>0</v>
      </c>
      <c r="R185" s="8">
        <f t="shared" si="8"/>
        <v>0</v>
      </c>
    </row>
    <row r="186" spans="1:18">
      <c r="A186" s="21">
        <f t="shared" si="6"/>
        <v>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8">
        <f t="shared" si="7"/>
        <v>0</v>
      </c>
      <c r="R186" s="8">
        <f t="shared" si="8"/>
        <v>0</v>
      </c>
    </row>
    <row r="187" spans="1:18">
      <c r="A187" s="21">
        <f t="shared" si="6"/>
        <v>0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8">
        <f t="shared" si="7"/>
        <v>0</v>
      </c>
      <c r="R187" s="8">
        <f t="shared" si="8"/>
        <v>0</v>
      </c>
    </row>
    <row r="188" spans="1:18">
      <c r="A188" s="21">
        <f t="shared" si="6"/>
        <v>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8">
        <f t="shared" si="7"/>
        <v>0</v>
      </c>
      <c r="R188" s="8">
        <f t="shared" si="8"/>
        <v>0</v>
      </c>
    </row>
    <row r="189" spans="1:18">
      <c r="A189" s="21">
        <f t="shared" si="6"/>
        <v>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8">
        <f t="shared" si="7"/>
        <v>0</v>
      </c>
      <c r="R189" s="8">
        <f t="shared" si="8"/>
        <v>0</v>
      </c>
    </row>
    <row r="190" spans="1:18">
      <c r="A190" s="21">
        <f t="shared" si="6"/>
        <v>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8">
        <f t="shared" si="7"/>
        <v>0</v>
      </c>
      <c r="R190" s="8">
        <f t="shared" si="8"/>
        <v>0</v>
      </c>
    </row>
    <row r="191" spans="1:18">
      <c r="A191" s="21">
        <f t="shared" si="6"/>
        <v>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8">
        <f t="shared" si="7"/>
        <v>0</v>
      </c>
      <c r="R191" s="8">
        <f t="shared" si="8"/>
        <v>0</v>
      </c>
    </row>
    <row r="192" spans="1:18">
      <c r="A192" s="21">
        <f t="shared" si="6"/>
        <v>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8">
        <f t="shared" si="7"/>
        <v>0</v>
      </c>
      <c r="R192" s="8">
        <f t="shared" si="8"/>
        <v>0</v>
      </c>
    </row>
    <row r="193" spans="1:18">
      <c r="A193" s="21">
        <f t="shared" si="6"/>
        <v>0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8">
        <f t="shared" si="7"/>
        <v>0</v>
      </c>
      <c r="R193" s="8">
        <f t="shared" si="8"/>
        <v>0</v>
      </c>
    </row>
    <row r="194" spans="1:18">
      <c r="A194" s="21">
        <f t="shared" si="6"/>
        <v>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8">
        <f t="shared" si="7"/>
        <v>0</v>
      </c>
      <c r="R194" s="8">
        <f t="shared" si="8"/>
        <v>0</v>
      </c>
    </row>
    <row r="195" spans="1:18">
      <c r="A195" s="21">
        <f t="shared" si="6"/>
        <v>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8">
        <f t="shared" si="7"/>
        <v>0</v>
      </c>
      <c r="R195" s="8">
        <f t="shared" si="8"/>
        <v>0</v>
      </c>
    </row>
    <row r="196" spans="1:18">
      <c r="A196" s="21">
        <f t="shared" si="6"/>
        <v>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8">
        <f t="shared" si="7"/>
        <v>0</v>
      </c>
      <c r="R196" s="8">
        <f t="shared" si="8"/>
        <v>0</v>
      </c>
    </row>
    <row r="197" spans="1:18">
      <c r="A197" s="21">
        <f t="shared" si="6"/>
        <v>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8">
        <f t="shared" si="7"/>
        <v>0</v>
      </c>
      <c r="R197" s="8">
        <f t="shared" si="8"/>
        <v>0</v>
      </c>
    </row>
    <row r="198" spans="1:18">
      <c r="A198" s="21">
        <f t="shared" si="6"/>
        <v>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8">
        <f t="shared" si="7"/>
        <v>0</v>
      </c>
      <c r="R198" s="8">
        <f t="shared" si="8"/>
        <v>0</v>
      </c>
    </row>
    <row r="199" spans="1:18">
      <c r="A199" s="21">
        <f t="shared" ref="A199:A262" si="9">B199*1000000+C199*100+D199</f>
        <v>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8">
        <f t="shared" ref="Q199:Q262" si="10">E199+F199+H199+I199+K199+L199+N199+O199</f>
        <v>0</v>
      </c>
      <c r="R199" s="8">
        <f t="shared" ref="R199:R262" si="11">SUM(E199:P199)</f>
        <v>0</v>
      </c>
    </row>
    <row r="200" spans="1:18">
      <c r="A200" s="21">
        <f t="shared" si="9"/>
        <v>0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8">
        <f t="shared" si="10"/>
        <v>0</v>
      </c>
      <c r="R200" s="8">
        <f t="shared" si="11"/>
        <v>0</v>
      </c>
    </row>
    <row r="201" spans="1:18">
      <c r="A201" s="21">
        <f t="shared" si="9"/>
        <v>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8">
        <f t="shared" si="10"/>
        <v>0</v>
      </c>
      <c r="R201" s="8">
        <f t="shared" si="11"/>
        <v>0</v>
      </c>
    </row>
    <row r="202" spans="1:18">
      <c r="A202" s="21">
        <f t="shared" si="9"/>
        <v>0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8">
        <f t="shared" si="10"/>
        <v>0</v>
      </c>
      <c r="R202" s="8">
        <f t="shared" si="11"/>
        <v>0</v>
      </c>
    </row>
    <row r="203" spans="1:18">
      <c r="A203" s="21">
        <f t="shared" si="9"/>
        <v>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8">
        <f t="shared" si="10"/>
        <v>0</v>
      </c>
      <c r="R203" s="8">
        <f t="shared" si="11"/>
        <v>0</v>
      </c>
    </row>
    <row r="204" spans="1:18">
      <c r="A204" s="21">
        <f t="shared" si="9"/>
        <v>0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8">
        <f t="shared" si="10"/>
        <v>0</v>
      </c>
      <c r="R204" s="8">
        <f t="shared" si="11"/>
        <v>0</v>
      </c>
    </row>
    <row r="205" spans="1:18">
      <c r="A205" s="21">
        <f t="shared" si="9"/>
        <v>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8">
        <f t="shared" si="10"/>
        <v>0</v>
      </c>
      <c r="R205" s="8">
        <f t="shared" si="11"/>
        <v>0</v>
      </c>
    </row>
    <row r="206" spans="1:18">
      <c r="A206" s="21">
        <f t="shared" si="9"/>
        <v>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8">
        <f t="shared" si="10"/>
        <v>0</v>
      </c>
      <c r="R206" s="8">
        <f t="shared" si="11"/>
        <v>0</v>
      </c>
    </row>
    <row r="207" spans="1:18">
      <c r="A207" s="21">
        <f t="shared" si="9"/>
        <v>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8">
        <f t="shared" si="10"/>
        <v>0</v>
      </c>
      <c r="R207" s="8">
        <f t="shared" si="11"/>
        <v>0</v>
      </c>
    </row>
    <row r="208" spans="1:18">
      <c r="A208" s="21">
        <f t="shared" si="9"/>
        <v>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8">
        <f t="shared" si="10"/>
        <v>0</v>
      </c>
      <c r="R208" s="8">
        <f t="shared" si="11"/>
        <v>0</v>
      </c>
    </row>
    <row r="209" spans="1:18">
      <c r="A209" s="21">
        <f t="shared" si="9"/>
        <v>0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8">
        <f t="shared" si="10"/>
        <v>0</v>
      </c>
      <c r="R209" s="8">
        <f t="shared" si="11"/>
        <v>0</v>
      </c>
    </row>
    <row r="210" spans="1:18">
      <c r="A210" s="21">
        <f t="shared" si="9"/>
        <v>0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8">
        <f t="shared" si="10"/>
        <v>0</v>
      </c>
      <c r="R210" s="8">
        <f t="shared" si="11"/>
        <v>0</v>
      </c>
    </row>
    <row r="211" spans="1:18">
      <c r="A211" s="21">
        <f t="shared" si="9"/>
        <v>0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8">
        <f t="shared" si="10"/>
        <v>0</v>
      </c>
      <c r="R211" s="8">
        <f t="shared" si="11"/>
        <v>0</v>
      </c>
    </row>
    <row r="212" spans="1:18">
      <c r="A212" s="21">
        <f t="shared" si="9"/>
        <v>0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8">
        <f t="shared" si="10"/>
        <v>0</v>
      </c>
      <c r="R212" s="8">
        <f t="shared" si="11"/>
        <v>0</v>
      </c>
    </row>
    <row r="213" spans="1:18">
      <c r="A213" s="21">
        <f t="shared" si="9"/>
        <v>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8">
        <f t="shared" si="10"/>
        <v>0</v>
      </c>
      <c r="R213" s="8">
        <f t="shared" si="11"/>
        <v>0</v>
      </c>
    </row>
    <row r="214" spans="1:18">
      <c r="A214" s="21">
        <f t="shared" si="9"/>
        <v>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8">
        <f t="shared" si="10"/>
        <v>0</v>
      </c>
      <c r="R214" s="8">
        <f t="shared" si="11"/>
        <v>0</v>
      </c>
    </row>
    <row r="215" spans="1:18">
      <c r="A215" s="21">
        <f t="shared" si="9"/>
        <v>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8">
        <f t="shared" si="10"/>
        <v>0</v>
      </c>
      <c r="R215" s="8">
        <f t="shared" si="11"/>
        <v>0</v>
      </c>
    </row>
    <row r="216" spans="1:18">
      <c r="A216" s="21">
        <f t="shared" si="9"/>
        <v>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8">
        <f t="shared" si="10"/>
        <v>0</v>
      </c>
      <c r="R216" s="8">
        <f t="shared" si="11"/>
        <v>0</v>
      </c>
    </row>
    <row r="217" spans="1:18">
      <c r="A217" s="21">
        <f t="shared" si="9"/>
        <v>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8">
        <f t="shared" si="10"/>
        <v>0</v>
      </c>
      <c r="R217" s="8">
        <f t="shared" si="11"/>
        <v>0</v>
      </c>
    </row>
    <row r="218" spans="1:18">
      <c r="A218" s="21">
        <f t="shared" si="9"/>
        <v>0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8">
        <f t="shared" si="10"/>
        <v>0</v>
      </c>
      <c r="R218" s="8">
        <f t="shared" si="11"/>
        <v>0</v>
      </c>
    </row>
    <row r="219" spans="1:18">
      <c r="A219" s="21">
        <f t="shared" si="9"/>
        <v>0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8">
        <f t="shared" si="10"/>
        <v>0</v>
      </c>
      <c r="R219" s="8">
        <f t="shared" si="11"/>
        <v>0</v>
      </c>
    </row>
    <row r="220" spans="1:18">
      <c r="A220" s="21">
        <f t="shared" si="9"/>
        <v>0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8">
        <f t="shared" si="10"/>
        <v>0</v>
      </c>
      <c r="R220" s="8">
        <f t="shared" si="11"/>
        <v>0</v>
      </c>
    </row>
    <row r="221" spans="1:18">
      <c r="A221" s="21">
        <f t="shared" si="9"/>
        <v>0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8">
        <f t="shared" si="10"/>
        <v>0</v>
      </c>
      <c r="R221" s="8">
        <f t="shared" si="11"/>
        <v>0</v>
      </c>
    </row>
    <row r="222" spans="1:18">
      <c r="A222" s="21">
        <f t="shared" si="9"/>
        <v>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8">
        <f t="shared" si="10"/>
        <v>0</v>
      </c>
      <c r="R222" s="8">
        <f t="shared" si="11"/>
        <v>0</v>
      </c>
    </row>
    <row r="223" spans="1:18">
      <c r="A223" s="21">
        <f t="shared" si="9"/>
        <v>0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8">
        <f t="shared" si="10"/>
        <v>0</v>
      </c>
      <c r="R223" s="8">
        <f t="shared" si="11"/>
        <v>0</v>
      </c>
    </row>
    <row r="224" spans="1:18">
      <c r="A224" s="21">
        <f t="shared" si="9"/>
        <v>0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8">
        <f t="shared" si="10"/>
        <v>0</v>
      </c>
      <c r="R224" s="8">
        <f t="shared" si="11"/>
        <v>0</v>
      </c>
    </row>
    <row r="225" spans="1:18">
      <c r="A225" s="21">
        <f t="shared" si="9"/>
        <v>0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8">
        <f t="shared" si="10"/>
        <v>0</v>
      </c>
      <c r="R225" s="8">
        <f t="shared" si="11"/>
        <v>0</v>
      </c>
    </row>
    <row r="226" spans="1:18">
      <c r="A226" s="21">
        <f t="shared" si="9"/>
        <v>0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8">
        <f t="shared" si="10"/>
        <v>0</v>
      </c>
      <c r="R226" s="8">
        <f t="shared" si="11"/>
        <v>0</v>
      </c>
    </row>
    <row r="227" spans="1:18">
      <c r="A227" s="21">
        <f t="shared" si="9"/>
        <v>0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8">
        <f t="shared" si="10"/>
        <v>0</v>
      </c>
      <c r="R227" s="8">
        <f t="shared" si="11"/>
        <v>0</v>
      </c>
    </row>
    <row r="228" spans="1:18">
      <c r="A228" s="21">
        <f t="shared" si="9"/>
        <v>0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8">
        <f t="shared" si="10"/>
        <v>0</v>
      </c>
      <c r="R228" s="8">
        <f t="shared" si="11"/>
        <v>0</v>
      </c>
    </row>
    <row r="229" spans="1:18">
      <c r="A229" s="21">
        <f t="shared" si="9"/>
        <v>0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8">
        <f t="shared" si="10"/>
        <v>0</v>
      </c>
      <c r="R229" s="8">
        <f t="shared" si="11"/>
        <v>0</v>
      </c>
    </row>
    <row r="230" spans="1:18">
      <c r="A230" s="21">
        <f t="shared" si="9"/>
        <v>0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8">
        <f t="shared" si="10"/>
        <v>0</v>
      </c>
      <c r="R230" s="8">
        <f t="shared" si="11"/>
        <v>0</v>
      </c>
    </row>
    <row r="231" spans="1:18">
      <c r="A231" s="21">
        <f t="shared" si="9"/>
        <v>0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8">
        <f t="shared" si="10"/>
        <v>0</v>
      </c>
      <c r="R231" s="8">
        <f t="shared" si="11"/>
        <v>0</v>
      </c>
    </row>
    <row r="232" spans="1:18">
      <c r="A232" s="21">
        <f t="shared" si="9"/>
        <v>0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8">
        <f t="shared" si="10"/>
        <v>0</v>
      </c>
      <c r="R232" s="8">
        <f t="shared" si="11"/>
        <v>0</v>
      </c>
    </row>
    <row r="233" spans="1:18">
      <c r="A233" s="21">
        <f t="shared" si="9"/>
        <v>0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8">
        <f t="shared" si="10"/>
        <v>0</v>
      </c>
      <c r="R233" s="8">
        <f t="shared" si="11"/>
        <v>0</v>
      </c>
    </row>
    <row r="234" spans="1:18">
      <c r="A234" s="21">
        <f t="shared" si="9"/>
        <v>0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8">
        <f t="shared" si="10"/>
        <v>0</v>
      </c>
      <c r="R234" s="8">
        <f t="shared" si="11"/>
        <v>0</v>
      </c>
    </row>
    <row r="235" spans="1:18">
      <c r="A235" s="21">
        <f t="shared" si="9"/>
        <v>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8">
        <f t="shared" si="10"/>
        <v>0</v>
      </c>
      <c r="R235" s="8">
        <f t="shared" si="11"/>
        <v>0</v>
      </c>
    </row>
    <row r="236" spans="1:18">
      <c r="A236" s="21">
        <f t="shared" si="9"/>
        <v>0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8">
        <f t="shared" si="10"/>
        <v>0</v>
      </c>
      <c r="R236" s="8">
        <f t="shared" si="11"/>
        <v>0</v>
      </c>
    </row>
    <row r="237" spans="1:18">
      <c r="A237" s="21">
        <f t="shared" si="9"/>
        <v>0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8">
        <f t="shared" si="10"/>
        <v>0</v>
      </c>
      <c r="R237" s="8">
        <f t="shared" si="11"/>
        <v>0</v>
      </c>
    </row>
    <row r="238" spans="1:18">
      <c r="A238" s="21">
        <f t="shared" si="9"/>
        <v>0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8">
        <f t="shared" si="10"/>
        <v>0</v>
      </c>
      <c r="R238" s="8">
        <f t="shared" si="11"/>
        <v>0</v>
      </c>
    </row>
    <row r="239" spans="1:18">
      <c r="A239" s="21">
        <f t="shared" si="9"/>
        <v>0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8">
        <f t="shared" si="10"/>
        <v>0</v>
      </c>
      <c r="R239" s="8">
        <f t="shared" si="11"/>
        <v>0</v>
      </c>
    </row>
    <row r="240" spans="1:18">
      <c r="A240" s="21">
        <f t="shared" si="9"/>
        <v>0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8">
        <f t="shared" si="10"/>
        <v>0</v>
      </c>
      <c r="R240" s="8">
        <f t="shared" si="11"/>
        <v>0</v>
      </c>
    </row>
    <row r="241" spans="1:18">
      <c r="A241" s="21">
        <f t="shared" si="9"/>
        <v>0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8">
        <f t="shared" si="10"/>
        <v>0</v>
      </c>
      <c r="R241" s="8">
        <f t="shared" si="11"/>
        <v>0</v>
      </c>
    </row>
    <row r="242" spans="1:18">
      <c r="A242" s="21">
        <f t="shared" si="9"/>
        <v>0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8">
        <f t="shared" si="10"/>
        <v>0</v>
      </c>
      <c r="R242" s="8">
        <f t="shared" si="11"/>
        <v>0</v>
      </c>
    </row>
    <row r="243" spans="1:18">
      <c r="A243" s="21">
        <f t="shared" si="9"/>
        <v>0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8">
        <f t="shared" si="10"/>
        <v>0</v>
      </c>
      <c r="R243" s="8">
        <f t="shared" si="11"/>
        <v>0</v>
      </c>
    </row>
    <row r="244" spans="1:18">
      <c r="A244" s="21">
        <f t="shared" si="9"/>
        <v>0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8">
        <f t="shared" si="10"/>
        <v>0</v>
      </c>
      <c r="R244" s="8">
        <f t="shared" si="11"/>
        <v>0</v>
      </c>
    </row>
    <row r="245" spans="1:18">
      <c r="A245" s="21">
        <f t="shared" si="9"/>
        <v>0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8">
        <f t="shared" si="10"/>
        <v>0</v>
      </c>
      <c r="R245" s="8">
        <f t="shared" si="11"/>
        <v>0</v>
      </c>
    </row>
    <row r="246" spans="1:18">
      <c r="A246" s="21">
        <f t="shared" si="9"/>
        <v>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8">
        <f t="shared" si="10"/>
        <v>0</v>
      </c>
      <c r="R246" s="8">
        <f t="shared" si="11"/>
        <v>0</v>
      </c>
    </row>
    <row r="247" spans="1:18">
      <c r="A247" s="21">
        <f t="shared" si="9"/>
        <v>0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8">
        <f t="shared" si="10"/>
        <v>0</v>
      </c>
      <c r="R247" s="8">
        <f t="shared" si="11"/>
        <v>0</v>
      </c>
    </row>
    <row r="248" spans="1:18">
      <c r="A248" s="21">
        <f t="shared" si="9"/>
        <v>0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8">
        <f t="shared" si="10"/>
        <v>0</v>
      </c>
      <c r="R248" s="8">
        <f t="shared" si="11"/>
        <v>0</v>
      </c>
    </row>
    <row r="249" spans="1:18">
      <c r="A249" s="21">
        <f t="shared" si="9"/>
        <v>0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8">
        <f t="shared" si="10"/>
        <v>0</v>
      </c>
      <c r="R249" s="8">
        <f t="shared" si="11"/>
        <v>0</v>
      </c>
    </row>
    <row r="250" spans="1:18">
      <c r="A250" s="21">
        <f t="shared" si="9"/>
        <v>0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8">
        <f t="shared" si="10"/>
        <v>0</v>
      </c>
      <c r="R250" s="8">
        <f t="shared" si="11"/>
        <v>0</v>
      </c>
    </row>
    <row r="251" spans="1:18">
      <c r="A251" s="21">
        <f t="shared" si="9"/>
        <v>0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8">
        <f t="shared" si="10"/>
        <v>0</v>
      </c>
      <c r="R251" s="8">
        <f t="shared" si="11"/>
        <v>0</v>
      </c>
    </row>
    <row r="252" spans="1:18">
      <c r="A252" s="21">
        <f t="shared" si="9"/>
        <v>0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8">
        <f t="shared" si="10"/>
        <v>0</v>
      </c>
      <c r="R252" s="8">
        <f t="shared" si="11"/>
        <v>0</v>
      </c>
    </row>
    <row r="253" spans="1:18">
      <c r="A253" s="21">
        <f t="shared" si="9"/>
        <v>0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8">
        <f t="shared" si="10"/>
        <v>0</v>
      </c>
      <c r="R253" s="8">
        <f t="shared" si="11"/>
        <v>0</v>
      </c>
    </row>
    <row r="254" spans="1:18">
      <c r="A254" s="21">
        <f t="shared" si="9"/>
        <v>0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8">
        <f t="shared" si="10"/>
        <v>0</v>
      </c>
      <c r="R254" s="8">
        <f t="shared" si="11"/>
        <v>0</v>
      </c>
    </row>
    <row r="255" spans="1:18">
      <c r="A255" s="21">
        <f t="shared" si="9"/>
        <v>0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8">
        <f t="shared" si="10"/>
        <v>0</v>
      </c>
      <c r="R255" s="8">
        <f t="shared" si="11"/>
        <v>0</v>
      </c>
    </row>
    <row r="256" spans="1:18">
      <c r="A256" s="21">
        <f t="shared" si="9"/>
        <v>0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8">
        <f t="shared" si="10"/>
        <v>0</v>
      </c>
      <c r="R256" s="8">
        <f t="shared" si="11"/>
        <v>0</v>
      </c>
    </row>
    <row r="257" spans="1:18">
      <c r="A257" s="21">
        <f t="shared" si="9"/>
        <v>0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8">
        <f t="shared" si="10"/>
        <v>0</v>
      </c>
      <c r="R257" s="8">
        <f t="shared" si="11"/>
        <v>0</v>
      </c>
    </row>
    <row r="258" spans="1:18">
      <c r="A258" s="21">
        <f t="shared" si="9"/>
        <v>0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8">
        <f t="shared" si="10"/>
        <v>0</v>
      </c>
      <c r="R258" s="8">
        <f t="shared" si="11"/>
        <v>0</v>
      </c>
    </row>
    <row r="259" spans="1:18">
      <c r="A259" s="21">
        <f t="shared" si="9"/>
        <v>0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8">
        <f t="shared" si="10"/>
        <v>0</v>
      </c>
      <c r="R259" s="8">
        <f t="shared" si="11"/>
        <v>0</v>
      </c>
    </row>
    <row r="260" spans="1:18">
      <c r="A260" s="21">
        <f t="shared" si="9"/>
        <v>0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8">
        <f t="shared" si="10"/>
        <v>0</v>
      </c>
      <c r="R260" s="8">
        <f t="shared" si="11"/>
        <v>0</v>
      </c>
    </row>
    <row r="261" spans="1:18">
      <c r="A261" s="21">
        <f t="shared" si="9"/>
        <v>0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8">
        <f t="shared" si="10"/>
        <v>0</v>
      </c>
      <c r="R261" s="8">
        <f t="shared" si="11"/>
        <v>0</v>
      </c>
    </row>
    <row r="262" spans="1:18">
      <c r="A262" s="21">
        <f t="shared" si="9"/>
        <v>0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8">
        <f t="shared" si="10"/>
        <v>0</v>
      </c>
      <c r="R262" s="8">
        <f t="shared" si="11"/>
        <v>0</v>
      </c>
    </row>
    <row r="263" spans="1:18">
      <c r="A263" s="21">
        <f t="shared" ref="A263:A326" si="12">B263*1000000+C263*100+D263</f>
        <v>0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8">
        <f t="shared" ref="Q263:Q326" si="13">E263+F263+H263+I263+K263+L263+N263+O263</f>
        <v>0</v>
      </c>
      <c r="R263" s="8">
        <f t="shared" ref="R263:R326" si="14">SUM(E263:P263)</f>
        <v>0</v>
      </c>
    </row>
    <row r="264" spans="1:18">
      <c r="A264" s="21">
        <f t="shared" si="12"/>
        <v>0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8">
        <f t="shared" si="13"/>
        <v>0</v>
      </c>
      <c r="R264" s="8">
        <f t="shared" si="14"/>
        <v>0</v>
      </c>
    </row>
    <row r="265" spans="1:18">
      <c r="A265" s="21">
        <f t="shared" si="12"/>
        <v>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8">
        <f t="shared" si="13"/>
        <v>0</v>
      </c>
      <c r="R265" s="8">
        <f t="shared" si="14"/>
        <v>0</v>
      </c>
    </row>
    <row r="266" spans="1:18">
      <c r="A266" s="21">
        <f t="shared" si="12"/>
        <v>0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8">
        <f t="shared" si="13"/>
        <v>0</v>
      </c>
      <c r="R266" s="8">
        <f t="shared" si="14"/>
        <v>0</v>
      </c>
    </row>
    <row r="267" spans="1:18">
      <c r="A267" s="21">
        <f t="shared" si="12"/>
        <v>0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8">
        <f t="shared" si="13"/>
        <v>0</v>
      </c>
      <c r="R267" s="8">
        <f t="shared" si="14"/>
        <v>0</v>
      </c>
    </row>
    <row r="268" spans="1:18">
      <c r="A268" s="21">
        <f t="shared" si="12"/>
        <v>0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8">
        <f t="shared" si="13"/>
        <v>0</v>
      </c>
      <c r="R268" s="8">
        <f t="shared" si="14"/>
        <v>0</v>
      </c>
    </row>
    <row r="269" spans="1:18">
      <c r="A269" s="21">
        <f t="shared" si="12"/>
        <v>0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8">
        <f t="shared" si="13"/>
        <v>0</v>
      </c>
      <c r="R269" s="8">
        <f t="shared" si="14"/>
        <v>0</v>
      </c>
    </row>
    <row r="270" spans="1:18">
      <c r="A270" s="21">
        <f t="shared" si="12"/>
        <v>0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8">
        <f t="shared" si="13"/>
        <v>0</v>
      </c>
      <c r="R270" s="8">
        <f t="shared" si="14"/>
        <v>0</v>
      </c>
    </row>
    <row r="271" spans="1:18">
      <c r="A271" s="21">
        <f t="shared" si="12"/>
        <v>0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8">
        <f t="shared" si="13"/>
        <v>0</v>
      </c>
      <c r="R271" s="8">
        <f t="shared" si="14"/>
        <v>0</v>
      </c>
    </row>
    <row r="272" spans="1:18">
      <c r="A272" s="21">
        <f t="shared" si="12"/>
        <v>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8">
        <f t="shared" si="13"/>
        <v>0</v>
      </c>
      <c r="R272" s="8">
        <f t="shared" si="14"/>
        <v>0</v>
      </c>
    </row>
    <row r="273" spans="1:18">
      <c r="A273" s="21">
        <f t="shared" si="12"/>
        <v>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8">
        <f t="shared" si="13"/>
        <v>0</v>
      </c>
      <c r="R273" s="8">
        <f t="shared" si="14"/>
        <v>0</v>
      </c>
    </row>
    <row r="274" spans="1:18">
      <c r="A274" s="21">
        <f t="shared" si="12"/>
        <v>0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8">
        <f t="shared" si="13"/>
        <v>0</v>
      </c>
      <c r="R274" s="8">
        <f t="shared" si="14"/>
        <v>0</v>
      </c>
    </row>
    <row r="275" spans="1:18">
      <c r="A275" s="21">
        <f t="shared" si="12"/>
        <v>0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8">
        <f t="shared" si="13"/>
        <v>0</v>
      </c>
      <c r="R275" s="8">
        <f t="shared" si="14"/>
        <v>0</v>
      </c>
    </row>
    <row r="276" spans="1:18">
      <c r="A276" s="21">
        <f t="shared" si="12"/>
        <v>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8">
        <f t="shared" si="13"/>
        <v>0</v>
      </c>
      <c r="R276" s="8">
        <f t="shared" si="14"/>
        <v>0</v>
      </c>
    </row>
    <row r="277" spans="1:18">
      <c r="A277" s="21">
        <f t="shared" si="12"/>
        <v>0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8">
        <f t="shared" si="13"/>
        <v>0</v>
      </c>
      <c r="R277" s="8">
        <f t="shared" si="14"/>
        <v>0</v>
      </c>
    </row>
    <row r="278" spans="1:18">
      <c r="A278" s="21">
        <f t="shared" si="12"/>
        <v>0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8">
        <f t="shared" si="13"/>
        <v>0</v>
      </c>
      <c r="R278" s="8">
        <f t="shared" si="14"/>
        <v>0</v>
      </c>
    </row>
    <row r="279" spans="1:18">
      <c r="A279" s="21">
        <f t="shared" si="12"/>
        <v>0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8">
        <f t="shared" si="13"/>
        <v>0</v>
      </c>
      <c r="R279" s="8">
        <f t="shared" si="14"/>
        <v>0</v>
      </c>
    </row>
    <row r="280" spans="1:18">
      <c r="A280" s="21">
        <f t="shared" si="12"/>
        <v>0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8">
        <f t="shared" si="13"/>
        <v>0</v>
      </c>
      <c r="R280" s="8">
        <f t="shared" si="14"/>
        <v>0</v>
      </c>
    </row>
    <row r="281" spans="1:18">
      <c r="A281" s="21">
        <f t="shared" si="12"/>
        <v>0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8">
        <f t="shared" si="13"/>
        <v>0</v>
      </c>
      <c r="R281" s="8">
        <f t="shared" si="14"/>
        <v>0</v>
      </c>
    </row>
    <row r="282" spans="1:18">
      <c r="A282" s="21">
        <f t="shared" si="12"/>
        <v>0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8">
        <f t="shared" si="13"/>
        <v>0</v>
      </c>
      <c r="R282" s="8">
        <f t="shared" si="14"/>
        <v>0</v>
      </c>
    </row>
    <row r="283" spans="1:18">
      <c r="A283" s="21">
        <f t="shared" si="12"/>
        <v>0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8">
        <f t="shared" si="13"/>
        <v>0</v>
      </c>
      <c r="R283" s="8">
        <f t="shared" si="14"/>
        <v>0</v>
      </c>
    </row>
    <row r="284" spans="1:18">
      <c r="A284" s="21">
        <f t="shared" si="12"/>
        <v>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8">
        <f t="shared" si="13"/>
        <v>0</v>
      </c>
      <c r="R284" s="8">
        <f t="shared" si="14"/>
        <v>0</v>
      </c>
    </row>
    <row r="285" spans="1:18">
      <c r="A285" s="21">
        <f t="shared" si="12"/>
        <v>0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8">
        <f t="shared" si="13"/>
        <v>0</v>
      </c>
      <c r="R285" s="8">
        <f t="shared" si="14"/>
        <v>0</v>
      </c>
    </row>
    <row r="286" spans="1:18">
      <c r="A286" s="21">
        <f t="shared" si="12"/>
        <v>0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8">
        <f t="shared" si="13"/>
        <v>0</v>
      </c>
      <c r="R286" s="8">
        <f t="shared" si="14"/>
        <v>0</v>
      </c>
    </row>
    <row r="287" spans="1:18">
      <c r="A287" s="21">
        <f t="shared" si="12"/>
        <v>0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8">
        <f t="shared" si="13"/>
        <v>0</v>
      </c>
      <c r="R287" s="8">
        <f t="shared" si="14"/>
        <v>0</v>
      </c>
    </row>
    <row r="288" spans="1:18">
      <c r="A288" s="21">
        <f t="shared" si="12"/>
        <v>0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8">
        <f t="shared" si="13"/>
        <v>0</v>
      </c>
      <c r="R288" s="8">
        <f t="shared" si="14"/>
        <v>0</v>
      </c>
    </row>
    <row r="289" spans="1:18">
      <c r="A289" s="21">
        <f t="shared" si="12"/>
        <v>0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8">
        <f t="shared" si="13"/>
        <v>0</v>
      </c>
      <c r="R289" s="8">
        <f t="shared" si="14"/>
        <v>0</v>
      </c>
    </row>
    <row r="290" spans="1:18">
      <c r="A290" s="21">
        <f t="shared" si="12"/>
        <v>0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8">
        <f t="shared" si="13"/>
        <v>0</v>
      </c>
      <c r="R290" s="8">
        <f t="shared" si="14"/>
        <v>0</v>
      </c>
    </row>
    <row r="291" spans="1:18">
      <c r="A291" s="21">
        <f t="shared" si="12"/>
        <v>0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8">
        <f t="shared" si="13"/>
        <v>0</v>
      </c>
      <c r="R291" s="8">
        <f t="shared" si="14"/>
        <v>0</v>
      </c>
    </row>
    <row r="292" spans="1:18">
      <c r="A292" s="21">
        <f t="shared" si="12"/>
        <v>0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8">
        <f t="shared" si="13"/>
        <v>0</v>
      </c>
      <c r="R292" s="8">
        <f t="shared" si="14"/>
        <v>0</v>
      </c>
    </row>
    <row r="293" spans="1:18">
      <c r="A293" s="21">
        <f t="shared" si="12"/>
        <v>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8">
        <f t="shared" si="13"/>
        <v>0</v>
      </c>
      <c r="R293" s="8">
        <f t="shared" si="14"/>
        <v>0</v>
      </c>
    </row>
    <row r="294" spans="1:18">
      <c r="A294" s="21">
        <f t="shared" si="12"/>
        <v>0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8">
        <f t="shared" si="13"/>
        <v>0</v>
      </c>
      <c r="R294" s="8">
        <f t="shared" si="14"/>
        <v>0</v>
      </c>
    </row>
    <row r="295" spans="1:18">
      <c r="A295" s="21">
        <f t="shared" si="12"/>
        <v>0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8">
        <f t="shared" si="13"/>
        <v>0</v>
      </c>
      <c r="R295" s="8">
        <f t="shared" si="14"/>
        <v>0</v>
      </c>
    </row>
    <row r="296" spans="1:18">
      <c r="A296" s="21">
        <f t="shared" si="12"/>
        <v>0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8">
        <f t="shared" si="13"/>
        <v>0</v>
      </c>
      <c r="R296" s="8">
        <f t="shared" si="14"/>
        <v>0</v>
      </c>
    </row>
    <row r="297" spans="1:18">
      <c r="A297" s="21">
        <f t="shared" si="12"/>
        <v>0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8">
        <f t="shared" si="13"/>
        <v>0</v>
      </c>
      <c r="R297" s="8">
        <f t="shared" si="14"/>
        <v>0</v>
      </c>
    </row>
    <row r="298" spans="1:18">
      <c r="A298" s="21">
        <f t="shared" si="12"/>
        <v>0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8">
        <f t="shared" si="13"/>
        <v>0</v>
      </c>
      <c r="R298" s="8">
        <f t="shared" si="14"/>
        <v>0</v>
      </c>
    </row>
    <row r="299" spans="1:18">
      <c r="A299" s="21">
        <f t="shared" si="12"/>
        <v>0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8">
        <f t="shared" si="13"/>
        <v>0</v>
      </c>
      <c r="R299" s="8">
        <f t="shared" si="14"/>
        <v>0</v>
      </c>
    </row>
    <row r="300" spans="1:18">
      <c r="A300" s="21">
        <f t="shared" si="12"/>
        <v>0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8">
        <f t="shared" si="13"/>
        <v>0</v>
      </c>
      <c r="R300" s="8">
        <f t="shared" si="14"/>
        <v>0</v>
      </c>
    </row>
    <row r="301" spans="1:18">
      <c r="A301" s="21">
        <f t="shared" si="12"/>
        <v>0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8">
        <f t="shared" si="13"/>
        <v>0</v>
      </c>
      <c r="R301" s="8">
        <f t="shared" si="14"/>
        <v>0</v>
      </c>
    </row>
    <row r="302" spans="1:18">
      <c r="A302" s="21">
        <f t="shared" si="12"/>
        <v>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8">
        <f t="shared" si="13"/>
        <v>0</v>
      </c>
      <c r="R302" s="8">
        <f t="shared" si="14"/>
        <v>0</v>
      </c>
    </row>
    <row r="303" spans="1:18">
      <c r="A303" s="21">
        <f t="shared" si="12"/>
        <v>0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8">
        <f t="shared" si="13"/>
        <v>0</v>
      </c>
      <c r="R303" s="8">
        <f t="shared" si="14"/>
        <v>0</v>
      </c>
    </row>
    <row r="304" spans="1:18">
      <c r="A304" s="21">
        <f t="shared" si="12"/>
        <v>0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8">
        <f t="shared" si="13"/>
        <v>0</v>
      </c>
      <c r="R304" s="8">
        <f t="shared" si="14"/>
        <v>0</v>
      </c>
    </row>
    <row r="305" spans="1:18">
      <c r="A305" s="21">
        <f t="shared" si="12"/>
        <v>0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8">
        <f t="shared" si="13"/>
        <v>0</v>
      </c>
      <c r="R305" s="8">
        <f t="shared" si="14"/>
        <v>0</v>
      </c>
    </row>
    <row r="306" spans="1:18">
      <c r="A306" s="21">
        <f t="shared" si="12"/>
        <v>0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8">
        <f t="shared" si="13"/>
        <v>0</v>
      </c>
      <c r="R306" s="8">
        <f t="shared" si="14"/>
        <v>0</v>
      </c>
    </row>
    <row r="307" spans="1:18">
      <c r="A307" s="21">
        <f t="shared" si="12"/>
        <v>0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8">
        <f t="shared" si="13"/>
        <v>0</v>
      </c>
      <c r="R307" s="8">
        <f t="shared" si="14"/>
        <v>0</v>
      </c>
    </row>
    <row r="308" spans="1:18">
      <c r="A308" s="21">
        <f t="shared" si="12"/>
        <v>0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8">
        <f t="shared" si="13"/>
        <v>0</v>
      </c>
      <c r="R308" s="8">
        <f t="shared" si="14"/>
        <v>0</v>
      </c>
    </row>
    <row r="309" spans="1:18">
      <c r="A309" s="21">
        <f t="shared" si="12"/>
        <v>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8">
        <f t="shared" si="13"/>
        <v>0</v>
      </c>
      <c r="R309" s="8">
        <f t="shared" si="14"/>
        <v>0</v>
      </c>
    </row>
    <row r="310" spans="1:18">
      <c r="A310" s="21">
        <f t="shared" si="12"/>
        <v>0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8">
        <f t="shared" si="13"/>
        <v>0</v>
      </c>
      <c r="R310" s="8">
        <f t="shared" si="14"/>
        <v>0</v>
      </c>
    </row>
    <row r="311" spans="1:18">
      <c r="A311" s="21">
        <f t="shared" si="12"/>
        <v>0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8">
        <f t="shared" si="13"/>
        <v>0</v>
      </c>
      <c r="R311" s="8">
        <f t="shared" si="14"/>
        <v>0</v>
      </c>
    </row>
    <row r="312" spans="1:18">
      <c r="A312" s="21">
        <f t="shared" si="12"/>
        <v>0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8">
        <f t="shared" si="13"/>
        <v>0</v>
      </c>
      <c r="R312" s="8">
        <f t="shared" si="14"/>
        <v>0</v>
      </c>
    </row>
    <row r="313" spans="1:18">
      <c r="A313" s="21">
        <f t="shared" si="12"/>
        <v>0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8">
        <f t="shared" si="13"/>
        <v>0</v>
      </c>
      <c r="R313" s="8">
        <f t="shared" si="14"/>
        <v>0</v>
      </c>
    </row>
    <row r="314" spans="1:18">
      <c r="A314" s="21">
        <f t="shared" si="12"/>
        <v>0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8">
        <f t="shared" si="13"/>
        <v>0</v>
      </c>
      <c r="R314" s="8">
        <f t="shared" si="14"/>
        <v>0</v>
      </c>
    </row>
    <row r="315" spans="1:18">
      <c r="A315" s="21">
        <f t="shared" si="12"/>
        <v>0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8">
        <f t="shared" si="13"/>
        <v>0</v>
      </c>
      <c r="R315" s="8">
        <f t="shared" si="14"/>
        <v>0</v>
      </c>
    </row>
    <row r="316" spans="1:18">
      <c r="A316" s="21">
        <f t="shared" si="12"/>
        <v>0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8">
        <f t="shared" si="13"/>
        <v>0</v>
      </c>
      <c r="R316" s="8">
        <f t="shared" si="14"/>
        <v>0</v>
      </c>
    </row>
    <row r="317" spans="1:18">
      <c r="A317" s="21">
        <f t="shared" si="12"/>
        <v>0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8">
        <f t="shared" si="13"/>
        <v>0</v>
      </c>
      <c r="R317" s="8">
        <f t="shared" si="14"/>
        <v>0</v>
      </c>
    </row>
    <row r="318" spans="1:18">
      <c r="A318" s="21">
        <f t="shared" si="12"/>
        <v>0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8">
        <f t="shared" si="13"/>
        <v>0</v>
      </c>
      <c r="R318" s="8">
        <f t="shared" si="14"/>
        <v>0</v>
      </c>
    </row>
    <row r="319" spans="1:18">
      <c r="A319" s="21">
        <f t="shared" si="12"/>
        <v>0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8">
        <f t="shared" si="13"/>
        <v>0</v>
      </c>
      <c r="R319" s="8">
        <f t="shared" si="14"/>
        <v>0</v>
      </c>
    </row>
    <row r="320" spans="1:18">
      <c r="A320" s="21">
        <f t="shared" si="12"/>
        <v>0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8">
        <f t="shared" si="13"/>
        <v>0</v>
      </c>
      <c r="R320" s="8">
        <f t="shared" si="14"/>
        <v>0</v>
      </c>
    </row>
    <row r="321" spans="1:18">
      <c r="A321" s="21">
        <f t="shared" si="12"/>
        <v>0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8">
        <f t="shared" si="13"/>
        <v>0</v>
      </c>
      <c r="R321" s="8">
        <f t="shared" si="14"/>
        <v>0</v>
      </c>
    </row>
    <row r="322" spans="1:18">
      <c r="A322" s="21">
        <f t="shared" si="12"/>
        <v>0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8">
        <f t="shared" si="13"/>
        <v>0</v>
      </c>
      <c r="R322" s="8">
        <f t="shared" si="14"/>
        <v>0</v>
      </c>
    </row>
    <row r="323" spans="1:18">
      <c r="A323" s="21">
        <f t="shared" si="12"/>
        <v>0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8">
        <f t="shared" si="13"/>
        <v>0</v>
      </c>
      <c r="R323" s="8">
        <f t="shared" si="14"/>
        <v>0</v>
      </c>
    </row>
    <row r="324" spans="1:18">
      <c r="A324" s="21">
        <f t="shared" si="12"/>
        <v>0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8">
        <f t="shared" si="13"/>
        <v>0</v>
      </c>
      <c r="R324" s="8">
        <f t="shared" si="14"/>
        <v>0</v>
      </c>
    </row>
    <row r="325" spans="1:18">
      <c r="A325" s="21">
        <f t="shared" si="12"/>
        <v>0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8">
        <f t="shared" si="13"/>
        <v>0</v>
      </c>
      <c r="R325" s="8">
        <f t="shared" si="14"/>
        <v>0</v>
      </c>
    </row>
    <row r="326" spans="1:18">
      <c r="A326" s="21">
        <f t="shared" si="12"/>
        <v>0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8">
        <f t="shared" si="13"/>
        <v>0</v>
      </c>
      <c r="R326" s="8">
        <f t="shared" si="14"/>
        <v>0</v>
      </c>
    </row>
    <row r="327" spans="1:18">
      <c r="A327" s="21">
        <f t="shared" ref="A327:A335" si="15">B327*1000000+C327*100+D327</f>
        <v>0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8">
        <f t="shared" ref="Q327:Q335" si="16">E327+F327+H327+I327+K327+L327+N327+O327</f>
        <v>0</v>
      </c>
      <c r="R327" s="8">
        <f t="shared" ref="R327:R335" si="17">SUM(E327:P327)</f>
        <v>0</v>
      </c>
    </row>
    <row r="328" spans="1:18">
      <c r="A328" s="21">
        <f t="shared" si="15"/>
        <v>0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8">
        <f t="shared" si="16"/>
        <v>0</v>
      </c>
      <c r="R328" s="8">
        <f t="shared" si="17"/>
        <v>0</v>
      </c>
    </row>
    <row r="329" spans="1:18">
      <c r="A329" s="21">
        <f t="shared" si="15"/>
        <v>0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8">
        <f t="shared" si="16"/>
        <v>0</v>
      </c>
      <c r="R329" s="8">
        <f t="shared" si="17"/>
        <v>0</v>
      </c>
    </row>
    <row r="330" spans="1:18">
      <c r="A330" s="21">
        <f t="shared" si="15"/>
        <v>0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8">
        <f t="shared" si="16"/>
        <v>0</v>
      </c>
      <c r="R330" s="8">
        <f t="shared" si="17"/>
        <v>0</v>
      </c>
    </row>
    <row r="331" spans="1:18">
      <c r="A331" s="21">
        <f t="shared" si="15"/>
        <v>0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8">
        <f t="shared" si="16"/>
        <v>0</v>
      </c>
      <c r="R331" s="8">
        <f t="shared" si="17"/>
        <v>0</v>
      </c>
    </row>
    <row r="332" spans="1:18">
      <c r="A332" s="21">
        <f t="shared" si="15"/>
        <v>0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8">
        <f t="shared" si="16"/>
        <v>0</v>
      </c>
      <c r="R332" s="8">
        <f t="shared" si="17"/>
        <v>0</v>
      </c>
    </row>
    <row r="333" spans="1:18">
      <c r="A333" s="21">
        <f t="shared" si="15"/>
        <v>0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8">
        <f t="shared" si="16"/>
        <v>0</v>
      </c>
      <c r="R333" s="8">
        <f t="shared" si="17"/>
        <v>0</v>
      </c>
    </row>
    <row r="334" spans="1:18">
      <c r="A334" s="21">
        <f t="shared" si="15"/>
        <v>0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8">
        <f t="shared" si="16"/>
        <v>0</v>
      </c>
      <c r="R334" s="8">
        <f t="shared" si="17"/>
        <v>0</v>
      </c>
    </row>
    <row r="335" spans="1:18">
      <c r="A335" s="21">
        <f t="shared" si="15"/>
        <v>0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8">
        <f t="shared" si="16"/>
        <v>0</v>
      </c>
      <c r="R335" s="8">
        <f t="shared" si="17"/>
        <v>0</v>
      </c>
    </row>
    <row r="336" spans="1:18">
      <c r="A336" s="2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8"/>
      <c r="R336" s="8"/>
    </row>
    <row r="337" spans="1:18">
      <c r="A337" s="2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8"/>
      <c r="R337" s="8"/>
    </row>
    <row r="338" spans="1:18">
      <c r="A338" s="2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8"/>
      <c r="R338" s="8"/>
    </row>
    <row r="339" spans="1:18">
      <c r="A339" s="2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8"/>
      <c r="R339" s="8"/>
    </row>
    <row r="340" spans="1:18">
      <c r="A340" s="2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8"/>
      <c r="R340" s="8"/>
    </row>
    <row r="341" spans="1:18">
      <c r="A341" s="2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8"/>
      <c r="R341" s="8"/>
    </row>
    <row r="342" spans="1:18">
      <c r="A342" s="2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8"/>
      <c r="R342" s="8"/>
    </row>
    <row r="343" spans="1:18">
      <c r="A343" s="2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8"/>
      <c r="R343" s="8"/>
    </row>
    <row r="344" spans="1:18">
      <c r="A344" s="2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8"/>
      <c r="R344" s="8"/>
    </row>
    <row r="345" spans="1:18">
      <c r="A345" s="2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8"/>
      <c r="R345" s="8"/>
    </row>
    <row r="346" spans="1:18">
      <c r="A346" s="2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8"/>
      <c r="R346" s="8"/>
    </row>
    <row r="347" spans="1:18">
      <c r="A347" s="2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8"/>
      <c r="R347" s="8"/>
    </row>
    <row r="348" spans="1:18">
      <c r="A348" s="2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8"/>
      <c r="R348" s="8"/>
    </row>
    <row r="349" spans="1:18">
      <c r="A349" s="2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8"/>
      <c r="R349" s="8"/>
    </row>
    <row r="350" spans="1:18">
      <c r="A350" s="2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8"/>
      <c r="R350" s="8"/>
    </row>
    <row r="351" spans="1:18">
      <c r="A351" s="2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8"/>
      <c r="R351" s="8"/>
    </row>
    <row r="352" spans="1:18">
      <c r="A352" s="2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8"/>
      <c r="R352" s="8"/>
    </row>
    <row r="353" spans="1:18">
      <c r="A353" s="2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8"/>
      <c r="R353" s="8"/>
    </row>
    <row r="354" spans="1:18">
      <c r="A354" s="2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8"/>
      <c r="R354" s="8"/>
    </row>
    <row r="355" spans="1:18">
      <c r="A355" s="2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8"/>
      <c r="R355" s="8"/>
    </row>
    <row r="356" spans="1:18">
      <c r="A356" s="2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8"/>
      <c r="R356" s="8"/>
    </row>
    <row r="357" spans="1:18">
      <c r="A357" s="2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8"/>
      <c r="R357" s="8"/>
    </row>
    <row r="358" spans="1:18">
      <c r="A358" s="2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8"/>
      <c r="R358" s="8"/>
    </row>
    <row r="359" spans="1:18">
      <c r="A359" s="2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8"/>
      <c r="R359" s="8"/>
    </row>
    <row r="360" spans="1:18">
      <c r="A360" s="2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8"/>
      <c r="R360" s="8"/>
    </row>
    <row r="361" spans="1:18">
      <c r="A361" s="2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8"/>
      <c r="R361" s="8"/>
    </row>
    <row r="362" spans="1:18">
      <c r="A362" s="2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8"/>
      <c r="R362" s="8"/>
    </row>
    <row r="363" spans="1:18">
      <c r="A363" s="2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8"/>
      <c r="R363" s="8"/>
    </row>
    <row r="364" spans="1:18">
      <c r="A364" s="2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8"/>
      <c r="R364" s="8"/>
    </row>
    <row r="365" spans="1:18">
      <c r="A365" s="2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8"/>
      <c r="R365" s="8"/>
    </row>
    <row r="366" spans="1:18">
      <c r="A366" s="2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8"/>
      <c r="R366" s="8"/>
    </row>
    <row r="367" spans="1:18">
      <c r="A367" s="2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8"/>
      <c r="R367" s="8"/>
    </row>
    <row r="368" spans="1:18">
      <c r="A368" s="2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8"/>
      <c r="R368" s="8"/>
    </row>
    <row r="369" spans="1:18">
      <c r="A369" s="2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8"/>
      <c r="R369" s="8"/>
    </row>
    <row r="370" spans="1:18">
      <c r="A370" s="2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8"/>
      <c r="R370" s="8"/>
    </row>
    <row r="371" spans="1:18">
      <c r="A371" s="2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8"/>
      <c r="R371" s="8"/>
    </row>
    <row r="372" spans="1:18">
      <c r="A372" s="2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8"/>
      <c r="R372" s="8"/>
    </row>
    <row r="373" spans="1:18">
      <c r="A373" s="2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8"/>
      <c r="R373" s="8"/>
    </row>
    <row r="374" spans="1:18">
      <c r="A374" s="2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8"/>
      <c r="R374" s="8"/>
    </row>
    <row r="375" spans="1:18">
      <c r="A375" s="2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8"/>
      <c r="R375" s="8"/>
    </row>
    <row r="376" spans="1:18">
      <c r="A376" s="2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8"/>
      <c r="R376" s="8"/>
    </row>
    <row r="377" spans="1:18">
      <c r="A377" s="2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8"/>
      <c r="R377" s="8"/>
    </row>
    <row r="378" spans="1:18">
      <c r="A378" s="2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8"/>
      <c r="R378" s="8"/>
    </row>
    <row r="379" spans="1:18">
      <c r="A379" s="2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8"/>
      <c r="R379" s="8"/>
    </row>
    <row r="380" spans="1:18">
      <c r="A380" s="2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8"/>
      <c r="R380" s="8"/>
    </row>
    <row r="381" spans="1:18">
      <c r="A381" s="2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8"/>
      <c r="R381" s="8"/>
    </row>
    <row r="382" spans="1:18">
      <c r="A382" s="2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8"/>
      <c r="R382" s="8"/>
    </row>
    <row r="383" spans="1:18">
      <c r="A383" s="2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8"/>
      <c r="R383" s="8"/>
    </row>
    <row r="384" spans="1:18">
      <c r="A384" s="2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8"/>
      <c r="R384" s="8"/>
    </row>
    <row r="385" spans="1:18">
      <c r="A385" s="2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8"/>
      <c r="R385" s="8"/>
    </row>
    <row r="386" spans="1:18">
      <c r="A386" s="2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8"/>
      <c r="R386" s="8"/>
    </row>
    <row r="387" spans="1:18">
      <c r="A387" s="2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8"/>
      <c r="R387" s="8"/>
    </row>
    <row r="388" spans="1:18">
      <c r="A388" s="2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8"/>
      <c r="R388" s="8"/>
    </row>
    <row r="389" spans="1:18">
      <c r="A389" s="2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8"/>
      <c r="R389" s="8"/>
    </row>
    <row r="390" spans="1:18">
      <c r="A390" s="2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8"/>
      <c r="R390" s="8"/>
    </row>
    <row r="391" spans="1:18">
      <c r="A391" s="2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8"/>
      <c r="R391" s="8"/>
    </row>
    <row r="392" spans="1:18">
      <c r="A392" s="2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8"/>
      <c r="R392" s="8"/>
    </row>
    <row r="393" spans="1:18">
      <c r="A393" s="2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8"/>
      <c r="R393" s="8"/>
    </row>
    <row r="394" spans="1:18">
      <c r="A394" s="2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8"/>
      <c r="R394" s="8"/>
    </row>
    <row r="395" spans="1:18">
      <c r="A395" s="2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8"/>
      <c r="R395" s="8"/>
    </row>
    <row r="396" spans="1:18">
      <c r="A396" s="2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8"/>
      <c r="R396" s="8"/>
    </row>
    <row r="397" spans="1:18">
      <c r="A397" s="2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8"/>
      <c r="R397" s="8"/>
    </row>
    <row r="398" spans="1:18">
      <c r="A398" s="2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8"/>
      <c r="R398" s="8"/>
    </row>
    <row r="399" spans="1:18">
      <c r="A399" s="2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8"/>
      <c r="R399" s="8"/>
    </row>
    <row r="400" spans="1:18">
      <c r="A400" s="2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8"/>
      <c r="R400" s="8"/>
    </row>
    <row r="401" spans="1:18">
      <c r="A401" s="2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8"/>
      <c r="R401" s="8"/>
    </row>
    <row r="402" spans="1:18">
      <c r="A402" s="2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8"/>
      <c r="R402" s="8"/>
    </row>
    <row r="403" spans="1:18">
      <c r="A403" s="2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8"/>
      <c r="R403" s="8"/>
    </row>
    <row r="404" spans="1:18">
      <c r="A404" s="2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8"/>
      <c r="R404" s="8"/>
    </row>
    <row r="405" spans="1:18">
      <c r="A405" s="2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8"/>
      <c r="R405" s="8"/>
    </row>
    <row r="406" spans="1:18">
      <c r="A406" s="2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8"/>
      <c r="R406" s="8"/>
    </row>
    <row r="407" spans="1:18">
      <c r="A407" s="2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8"/>
      <c r="R407" s="8"/>
    </row>
    <row r="408" spans="1:18">
      <c r="A408" s="2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8"/>
      <c r="R408" s="8"/>
    </row>
    <row r="409" spans="1:18">
      <c r="A409" s="2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8"/>
      <c r="R409" s="8"/>
    </row>
    <row r="410" spans="1:18">
      <c r="A410" s="2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8"/>
      <c r="R410" s="8"/>
    </row>
    <row r="411" spans="1:18">
      <c r="A411" s="2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8"/>
      <c r="R411" s="8"/>
    </row>
    <row r="412" spans="1:18">
      <c r="A412" s="2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8"/>
      <c r="R412" s="8"/>
    </row>
    <row r="413" spans="1:18">
      <c r="A413" s="2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8"/>
      <c r="R413" s="8"/>
    </row>
    <row r="414" spans="1:18">
      <c r="A414" s="2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8"/>
      <c r="R414" s="8"/>
    </row>
    <row r="415" spans="1:18">
      <c r="A415" s="2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8"/>
      <c r="R415" s="8"/>
    </row>
    <row r="416" spans="1:18">
      <c r="A416" s="2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8"/>
      <c r="R416" s="8"/>
    </row>
    <row r="417" spans="1:18">
      <c r="A417" s="2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8"/>
      <c r="R417" s="8"/>
    </row>
    <row r="418" spans="1:18">
      <c r="A418" s="2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8"/>
      <c r="R418" s="8"/>
    </row>
    <row r="419" spans="1:18">
      <c r="A419" s="2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8"/>
      <c r="R419" s="8"/>
    </row>
    <row r="420" spans="1:18">
      <c r="A420" s="2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8"/>
      <c r="R420" s="8"/>
    </row>
    <row r="421" spans="1:18">
      <c r="A421" s="2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8"/>
      <c r="R421" s="8"/>
    </row>
    <row r="422" spans="1:18">
      <c r="A422" s="2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8"/>
      <c r="R422" s="8"/>
    </row>
    <row r="423" spans="1:18">
      <c r="A423" s="2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8"/>
      <c r="R423" s="8"/>
    </row>
    <row r="424" spans="1:18">
      <c r="A424" s="2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8"/>
      <c r="R424" s="8"/>
    </row>
    <row r="425" spans="1:18">
      <c r="A425" s="2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8"/>
      <c r="R425" s="8"/>
    </row>
    <row r="426" spans="1:18">
      <c r="A426" s="2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8"/>
      <c r="R426" s="8"/>
    </row>
    <row r="427" spans="1:18">
      <c r="A427" s="2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8"/>
      <c r="R427" s="8"/>
    </row>
    <row r="428" spans="1:18">
      <c r="A428" s="2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8"/>
      <c r="R428" s="8"/>
    </row>
    <row r="429" spans="1:18">
      <c r="A429" s="2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8"/>
      <c r="R429" s="8"/>
    </row>
    <row r="430" spans="1:18">
      <c r="A430" s="2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8"/>
      <c r="R430" s="8"/>
    </row>
    <row r="431" spans="1:18">
      <c r="A431" s="2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8"/>
      <c r="R431" s="8"/>
    </row>
    <row r="432" spans="1:18">
      <c r="A432" s="2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8"/>
      <c r="R432" s="8"/>
    </row>
    <row r="433" spans="1:18">
      <c r="A433" s="2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8"/>
      <c r="R433" s="8"/>
    </row>
    <row r="434" spans="1:18">
      <c r="A434" s="2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8"/>
      <c r="R434" s="8"/>
    </row>
    <row r="435" spans="1:18">
      <c r="A435" s="2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8"/>
      <c r="R435" s="8"/>
    </row>
    <row r="436" spans="1:18">
      <c r="A436" s="2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8"/>
      <c r="R436" s="8"/>
    </row>
    <row r="437" spans="1:18">
      <c r="A437" s="2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8"/>
      <c r="R437" s="8"/>
    </row>
    <row r="438" spans="1:18">
      <c r="A438" s="2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8"/>
      <c r="R438" s="8"/>
    </row>
    <row r="439" spans="1:18">
      <c r="A439" s="2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8"/>
      <c r="R439" s="8"/>
    </row>
    <row r="440" spans="1:18">
      <c r="A440" s="2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8"/>
      <c r="R440" s="8"/>
    </row>
    <row r="441" spans="1:18">
      <c r="A441" s="2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8"/>
      <c r="R441" s="8"/>
    </row>
    <row r="442" spans="1:18">
      <c r="A442" s="2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8"/>
      <c r="R442" s="8"/>
    </row>
    <row r="443" spans="1:18">
      <c r="A443" s="2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8"/>
      <c r="R443" s="8"/>
    </row>
    <row r="444" spans="1:18">
      <c r="A444" s="2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8"/>
      <c r="R444" s="8"/>
    </row>
    <row r="445" spans="1:18">
      <c r="A445" s="2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8"/>
      <c r="R445" s="8"/>
    </row>
    <row r="446" spans="1:18">
      <c r="A446" s="2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8"/>
      <c r="R446" s="8"/>
    </row>
    <row r="447" spans="1:18">
      <c r="A447" s="2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8"/>
      <c r="R447" s="8"/>
    </row>
    <row r="448" spans="1:18">
      <c r="A448" s="2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8"/>
      <c r="R448" s="8"/>
    </row>
    <row r="449" spans="1:18">
      <c r="A449" s="2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8"/>
      <c r="R449" s="8"/>
    </row>
    <row r="450" spans="1:18">
      <c r="A450" s="2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8"/>
      <c r="R450" s="8"/>
    </row>
    <row r="451" spans="1:18">
      <c r="A451" s="2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8"/>
      <c r="R451" s="8"/>
    </row>
    <row r="452" spans="1:18">
      <c r="A452" s="2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8"/>
      <c r="R452" s="8"/>
    </row>
    <row r="453" spans="1:18">
      <c r="A453" s="2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8"/>
      <c r="R453" s="8"/>
    </row>
    <row r="454" spans="1:18">
      <c r="A454" s="2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8"/>
      <c r="R454" s="8"/>
    </row>
    <row r="455" spans="1:18">
      <c r="A455" s="2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8"/>
      <c r="R455" s="8"/>
    </row>
    <row r="456" spans="1:18">
      <c r="A456" s="2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8"/>
      <c r="R456" s="8"/>
    </row>
    <row r="457" spans="1:18">
      <c r="A457" s="2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8"/>
      <c r="R457" s="8"/>
    </row>
    <row r="458" spans="1:18">
      <c r="A458" s="2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8"/>
      <c r="R458" s="8"/>
    </row>
    <row r="459" spans="1:18">
      <c r="A459" s="2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8"/>
      <c r="R459" s="8"/>
    </row>
    <row r="460" spans="1:18">
      <c r="A460" s="2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8"/>
      <c r="R460" s="8"/>
    </row>
    <row r="461" spans="1:18">
      <c r="A461" s="2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8"/>
      <c r="R461" s="8"/>
    </row>
    <row r="462" spans="1:18">
      <c r="A462" s="2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8"/>
      <c r="R462" s="8"/>
    </row>
    <row r="463" spans="1:18">
      <c r="A463" s="2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8"/>
      <c r="R463" s="8"/>
    </row>
    <row r="464" spans="1:18">
      <c r="A464" s="2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8"/>
      <c r="R464" s="8"/>
    </row>
    <row r="465" spans="1:18">
      <c r="A465" s="2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8"/>
      <c r="R465" s="8"/>
    </row>
    <row r="466" spans="1:18">
      <c r="A466" s="2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8"/>
      <c r="R466" s="8"/>
    </row>
    <row r="467" spans="1:18">
      <c r="A467" s="2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8"/>
      <c r="R467" s="8"/>
    </row>
    <row r="468" spans="1:18">
      <c r="A468" s="2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8"/>
      <c r="R468" s="8"/>
    </row>
    <row r="469" spans="1:18">
      <c r="A469" s="2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8"/>
      <c r="R469" s="8"/>
    </row>
    <row r="470" spans="1:18">
      <c r="A470" s="2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8"/>
      <c r="R470" s="8"/>
    </row>
    <row r="471" spans="1:18">
      <c r="A471" s="2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8"/>
      <c r="R471" s="8"/>
    </row>
    <row r="472" spans="1:18">
      <c r="A472" s="2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8"/>
      <c r="R472" s="8"/>
    </row>
    <row r="473" spans="1:18">
      <c r="A473" s="2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8"/>
      <c r="R473" s="8"/>
    </row>
    <row r="474" spans="1:18">
      <c r="A474" s="2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8"/>
      <c r="R474" s="8"/>
    </row>
    <row r="475" spans="1:18">
      <c r="A475" s="2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8"/>
      <c r="R475" s="8"/>
    </row>
    <row r="476" spans="1:18">
      <c r="A476" s="2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8"/>
      <c r="R476" s="8"/>
    </row>
    <row r="477" spans="1:18">
      <c r="A477" s="2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8"/>
      <c r="R477" s="8"/>
    </row>
    <row r="478" spans="1:18">
      <c r="A478" s="2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8"/>
      <c r="R478" s="8"/>
    </row>
    <row r="479" spans="1:18">
      <c r="A479" s="2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8"/>
      <c r="R479" s="8"/>
    </row>
    <row r="480" spans="1:18">
      <c r="A480" s="2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8"/>
      <c r="R480" s="8"/>
    </row>
    <row r="481" spans="1:18">
      <c r="A481" s="2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8"/>
      <c r="R481" s="8"/>
    </row>
    <row r="482" spans="1:18">
      <c r="A482" s="2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8"/>
      <c r="R482" s="8"/>
    </row>
    <row r="483" spans="1:18">
      <c r="A483" s="2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8"/>
      <c r="R483" s="8"/>
    </row>
    <row r="484" spans="1:18">
      <c r="A484" s="2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8"/>
      <c r="R484" s="8"/>
    </row>
    <row r="485" spans="1:18">
      <c r="A485" s="2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8"/>
      <c r="R485" s="8"/>
    </row>
    <row r="486" spans="1:18">
      <c r="A486" s="2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8"/>
      <c r="R486" s="8"/>
    </row>
    <row r="487" spans="1:18">
      <c r="A487" s="2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8"/>
      <c r="R487" s="8"/>
    </row>
    <row r="488" spans="1:18">
      <c r="A488" s="2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8"/>
      <c r="R488" s="8"/>
    </row>
    <row r="489" spans="1:18">
      <c r="A489" s="2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8"/>
      <c r="R489" s="8"/>
    </row>
    <row r="490" spans="1:18">
      <c r="A490" s="2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8"/>
      <c r="R490" s="8"/>
    </row>
    <row r="491" spans="1:18">
      <c r="A491" s="2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8"/>
      <c r="R491" s="8"/>
    </row>
    <row r="492" spans="1:18">
      <c r="A492" s="2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8"/>
      <c r="R492" s="8"/>
    </row>
    <row r="493" spans="1:18">
      <c r="A493" s="2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8"/>
      <c r="R493" s="8"/>
    </row>
    <row r="494" spans="1:18">
      <c r="A494" s="2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8"/>
      <c r="R494" s="8"/>
    </row>
    <row r="495" spans="1:18">
      <c r="A495" s="2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8"/>
      <c r="R495" s="8"/>
    </row>
    <row r="496" spans="1:18">
      <c r="A496" s="2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8"/>
      <c r="R496" s="8"/>
    </row>
    <row r="497" spans="1:18">
      <c r="A497" s="2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8"/>
      <c r="R497" s="8"/>
    </row>
    <row r="498" spans="1:18">
      <c r="A498" s="2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8"/>
      <c r="R498" s="8"/>
    </row>
    <row r="499" spans="1:18">
      <c r="A499" s="2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8"/>
      <c r="R499" s="8"/>
    </row>
    <row r="500" spans="1:18">
      <c r="A500" s="2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8"/>
      <c r="R500" s="8"/>
    </row>
    <row r="501" spans="1:18">
      <c r="A501" s="2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8"/>
      <c r="R501" s="8"/>
    </row>
    <row r="502" spans="1:18">
      <c r="A502" s="2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8"/>
      <c r="R502" s="8"/>
    </row>
    <row r="503" spans="1:18">
      <c r="A503" s="2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8"/>
      <c r="R503" s="8"/>
    </row>
    <row r="504" spans="1:18">
      <c r="A504" s="2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8"/>
      <c r="R504" s="8"/>
    </row>
    <row r="505" spans="1:18">
      <c r="A505" s="2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8"/>
      <c r="R505" s="8"/>
    </row>
    <row r="506" spans="1:18">
      <c r="A506" s="2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8"/>
      <c r="R506" s="8"/>
    </row>
    <row r="507" spans="1:18">
      <c r="A507" s="2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8"/>
      <c r="R507" s="8"/>
    </row>
    <row r="508" spans="1:18">
      <c r="A508" s="2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8"/>
      <c r="R508" s="8"/>
    </row>
    <row r="509" spans="1:18">
      <c r="A509" s="2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8"/>
      <c r="R509" s="8"/>
    </row>
    <row r="510" spans="1:18">
      <c r="A510" s="2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8"/>
      <c r="R510" s="8"/>
    </row>
    <row r="511" spans="1:18">
      <c r="A511" s="2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8"/>
      <c r="R511" s="8"/>
    </row>
    <row r="512" spans="1:18">
      <c r="A512" s="2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8"/>
      <c r="R512" s="8"/>
    </row>
    <row r="513" spans="1:18">
      <c r="A513" s="2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8"/>
      <c r="R513" s="8"/>
    </row>
    <row r="514" spans="1:18">
      <c r="A514" s="2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8"/>
      <c r="R514" s="8"/>
    </row>
    <row r="515" spans="1:18">
      <c r="A515" s="2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8"/>
      <c r="R515" s="8"/>
    </row>
    <row r="516" spans="1:18">
      <c r="A516" s="2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8"/>
      <c r="R516" s="8"/>
    </row>
    <row r="517" spans="1:18">
      <c r="A517" s="2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8"/>
      <c r="R517" s="8"/>
    </row>
    <row r="518" spans="1:18">
      <c r="A518" s="2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8"/>
      <c r="R518" s="8"/>
    </row>
    <row r="519" spans="1:18">
      <c r="A519" s="2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8"/>
      <c r="R519" s="8"/>
    </row>
    <row r="520" spans="1:18">
      <c r="A520" s="2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8"/>
      <c r="R520" s="8"/>
    </row>
    <row r="521" spans="1:18">
      <c r="A521" s="2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8"/>
      <c r="R521" s="8"/>
    </row>
    <row r="522" spans="1:18">
      <c r="A522" s="2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8"/>
      <c r="R522" s="8"/>
    </row>
    <row r="523" spans="1:18">
      <c r="A523" s="2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8"/>
      <c r="R523" s="8"/>
    </row>
    <row r="524" spans="1:18">
      <c r="A524" s="2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8"/>
      <c r="R524" s="8"/>
    </row>
    <row r="525" spans="1:18">
      <c r="A525" s="2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8"/>
      <c r="R525" s="8"/>
    </row>
    <row r="526" spans="1:18">
      <c r="A526" s="2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8"/>
      <c r="R526" s="8"/>
    </row>
    <row r="527" spans="1:18">
      <c r="A527" s="2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8"/>
      <c r="R527" s="8"/>
    </row>
    <row r="528" spans="1:18">
      <c r="A528" s="2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8"/>
      <c r="R528" s="8"/>
    </row>
    <row r="529" spans="1:18">
      <c r="A529" s="2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8"/>
      <c r="R529" s="8"/>
    </row>
    <row r="530" spans="1:18">
      <c r="A530" s="2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8"/>
      <c r="R530" s="8"/>
    </row>
    <row r="531" spans="1:18">
      <c r="A531" s="2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8"/>
      <c r="R531" s="8"/>
    </row>
    <row r="532" spans="1:18">
      <c r="A532" s="2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8"/>
      <c r="R532" s="8"/>
    </row>
    <row r="533" spans="1:18">
      <c r="A533" s="2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8"/>
      <c r="R533" s="8"/>
    </row>
    <row r="534" spans="1:18">
      <c r="A534" s="2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8"/>
      <c r="R534" s="8"/>
    </row>
    <row r="535" spans="1:18">
      <c r="A535" s="2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8"/>
      <c r="R535" s="8"/>
    </row>
    <row r="536" spans="1:18">
      <c r="A536" s="2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8"/>
      <c r="R536" s="8"/>
    </row>
    <row r="537" spans="1:18">
      <c r="A537" s="2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8"/>
      <c r="R537" s="8"/>
    </row>
    <row r="538" spans="1:18">
      <c r="A538" s="2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8"/>
      <c r="R538" s="8"/>
    </row>
    <row r="539" spans="1:18">
      <c r="A539" s="2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8"/>
      <c r="R539" s="8"/>
    </row>
    <row r="540" spans="1:18">
      <c r="A540" s="2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8"/>
      <c r="R540" s="8"/>
    </row>
    <row r="541" spans="1:18">
      <c r="A541" s="2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8"/>
      <c r="R541" s="8"/>
    </row>
    <row r="542" spans="1:18">
      <c r="A542" s="2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8"/>
      <c r="R542" s="8"/>
    </row>
    <row r="543" spans="1:18">
      <c r="A543" s="2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8"/>
      <c r="R543" s="8"/>
    </row>
    <row r="544" spans="1:18">
      <c r="A544" s="2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8"/>
      <c r="R544" s="8"/>
    </row>
    <row r="545" spans="1:18">
      <c r="A545" s="2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8"/>
      <c r="R545" s="8"/>
    </row>
    <row r="546" spans="1:18">
      <c r="A546" s="2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8"/>
      <c r="R546" s="8"/>
    </row>
    <row r="547" spans="1:18">
      <c r="A547" s="2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8"/>
      <c r="R547" s="8"/>
    </row>
    <row r="548" spans="1:18">
      <c r="A548" s="2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8"/>
      <c r="R548" s="8"/>
    </row>
    <row r="549" spans="1:18">
      <c r="A549" s="2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8"/>
      <c r="R549" s="8"/>
    </row>
    <row r="550" spans="1:18">
      <c r="A550" s="2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8"/>
      <c r="R550" s="8"/>
    </row>
    <row r="551" spans="1:18">
      <c r="A551" s="2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8"/>
      <c r="R551" s="8"/>
    </row>
    <row r="552" spans="1:18">
      <c r="A552" s="2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8"/>
      <c r="R552" s="8"/>
    </row>
    <row r="553" spans="1:18">
      <c r="A553" s="2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8"/>
      <c r="R553" s="8"/>
    </row>
    <row r="554" spans="1:18">
      <c r="A554" s="2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8"/>
      <c r="R554" s="8"/>
    </row>
    <row r="555" spans="1:18">
      <c r="A555" s="2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8"/>
      <c r="R555" s="8"/>
    </row>
    <row r="556" spans="1:18">
      <c r="A556" s="2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8"/>
      <c r="R556" s="8"/>
    </row>
    <row r="557" spans="1:18">
      <c r="A557" s="2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8"/>
      <c r="R557" s="8"/>
    </row>
    <row r="558" spans="1:18">
      <c r="A558" s="2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8"/>
      <c r="R558" s="8"/>
    </row>
    <row r="559" spans="1:18">
      <c r="A559" s="2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8"/>
      <c r="R559" s="8"/>
    </row>
    <row r="560" spans="1:18">
      <c r="A560" s="2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8"/>
      <c r="R560" s="8"/>
    </row>
    <row r="561" spans="1:18">
      <c r="A561" s="2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8"/>
      <c r="R561" s="8"/>
    </row>
    <row r="562" spans="1:18">
      <c r="A562" s="2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8"/>
      <c r="R562" s="8"/>
    </row>
    <row r="563" spans="1:18">
      <c r="A563" s="2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8"/>
      <c r="R563" s="8"/>
    </row>
    <row r="564" spans="1:18">
      <c r="A564" s="2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8"/>
      <c r="R564" s="8"/>
    </row>
    <row r="565" spans="1:18">
      <c r="A565" s="2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8"/>
      <c r="R565" s="8"/>
    </row>
    <row r="566" spans="1:18">
      <c r="A566" s="2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8"/>
      <c r="R566" s="8"/>
    </row>
    <row r="567" spans="1:18">
      <c r="A567" s="2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8"/>
      <c r="R567" s="8"/>
    </row>
    <row r="568" spans="1:18">
      <c r="A568" s="2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8"/>
      <c r="R568" s="8"/>
    </row>
    <row r="569" spans="1:18">
      <c r="A569" s="2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8"/>
      <c r="R569" s="8"/>
    </row>
    <row r="570" spans="1:18">
      <c r="A570" s="2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8"/>
      <c r="R570" s="8"/>
    </row>
    <row r="571" spans="1:18">
      <c r="A571" s="2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8"/>
      <c r="R571" s="8"/>
    </row>
    <row r="572" spans="1:18">
      <c r="A572" s="2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8"/>
      <c r="R572" s="8"/>
    </row>
    <row r="573" spans="1:18">
      <c r="A573" s="2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8"/>
      <c r="R573" s="8"/>
    </row>
    <row r="574" spans="1:18">
      <c r="A574" s="2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8"/>
      <c r="R574" s="8"/>
    </row>
    <row r="575" spans="1:18">
      <c r="A575" s="2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8"/>
      <c r="R575" s="8"/>
    </row>
    <row r="576" spans="1:18">
      <c r="A576" s="2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8"/>
      <c r="R576" s="8"/>
    </row>
    <row r="577" spans="1:18">
      <c r="A577" s="2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8"/>
      <c r="R577" s="8"/>
    </row>
    <row r="578" spans="1:18">
      <c r="A578" s="2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8"/>
      <c r="R578" s="8"/>
    </row>
    <row r="579" spans="1:18">
      <c r="A579" s="2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8"/>
      <c r="R579" s="8"/>
    </row>
    <row r="580" spans="1:18">
      <c r="A580" s="2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8"/>
      <c r="R580" s="8"/>
    </row>
    <row r="581" spans="1:18">
      <c r="A581" s="2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8"/>
      <c r="R581" s="8"/>
    </row>
    <row r="582" spans="1:18">
      <c r="A582" s="2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8"/>
      <c r="R582" s="8"/>
    </row>
    <row r="583" spans="1:18">
      <c r="A583" s="2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8"/>
      <c r="R583" s="8"/>
    </row>
    <row r="584" spans="1:18">
      <c r="A584" s="2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8"/>
      <c r="R584" s="8"/>
    </row>
    <row r="585" spans="1:18">
      <c r="A585" s="2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8"/>
      <c r="R585" s="8"/>
    </row>
    <row r="586" spans="1:18">
      <c r="A586" s="2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8"/>
      <c r="R586" s="8"/>
    </row>
    <row r="587" spans="1:18">
      <c r="A587" s="2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8"/>
      <c r="R587" s="8"/>
    </row>
    <row r="588" spans="1:18">
      <c r="A588" s="2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8"/>
      <c r="R588" s="8"/>
    </row>
    <row r="589" spans="1:18">
      <c r="A589" s="2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8"/>
      <c r="R589" s="8"/>
    </row>
    <row r="590" spans="1:18">
      <c r="A590" s="2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8"/>
      <c r="R590" s="8"/>
    </row>
    <row r="591" spans="1:18">
      <c r="A591" s="2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8"/>
      <c r="R591" s="8"/>
    </row>
    <row r="592" spans="1:18">
      <c r="A592" s="2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8"/>
      <c r="R592" s="8"/>
    </row>
    <row r="593" spans="1:18">
      <c r="A593" s="2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8"/>
      <c r="R593" s="8"/>
    </row>
    <row r="594" spans="1:18">
      <c r="A594" s="2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8"/>
      <c r="R594" s="8"/>
    </row>
    <row r="595" spans="1:18">
      <c r="A595" s="2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8"/>
      <c r="R595" s="8"/>
    </row>
    <row r="596" spans="1:18">
      <c r="A596" s="2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8"/>
      <c r="R596" s="8"/>
    </row>
    <row r="597" spans="1:18">
      <c r="A597" s="2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8"/>
      <c r="R597" s="8"/>
    </row>
    <row r="598" spans="1:18">
      <c r="A598" s="2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8"/>
      <c r="R598" s="8"/>
    </row>
    <row r="599" spans="1:18">
      <c r="A599" s="2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8"/>
      <c r="R599" s="8"/>
    </row>
    <row r="600" spans="1:18">
      <c r="A600" s="2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8"/>
      <c r="R600" s="8"/>
    </row>
    <row r="601" spans="1:18">
      <c r="A601" s="2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8"/>
      <c r="R601" s="8"/>
    </row>
    <row r="602" spans="1:18">
      <c r="A602" s="2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8"/>
      <c r="R602" s="8"/>
    </row>
    <row r="603" spans="1:18">
      <c r="A603" s="2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8"/>
      <c r="R603" s="8"/>
    </row>
    <row r="604" spans="1:18">
      <c r="A604" s="2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8"/>
      <c r="R604" s="8"/>
    </row>
    <row r="605" spans="1:18">
      <c r="A605" s="2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8"/>
      <c r="R605" s="8"/>
    </row>
    <row r="606" spans="1:18">
      <c r="A606" s="2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8"/>
      <c r="R606" s="8"/>
    </row>
    <row r="607" spans="1:18">
      <c r="A607" s="2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8"/>
      <c r="R607" s="8"/>
    </row>
    <row r="608" spans="1:18">
      <c r="A608" s="2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8"/>
      <c r="R608" s="8"/>
    </row>
    <row r="609" spans="1:18">
      <c r="A609" s="2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8"/>
      <c r="R609" s="8"/>
    </row>
    <row r="610" spans="1:18">
      <c r="A610" s="2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8"/>
      <c r="R610" s="8"/>
    </row>
    <row r="611" spans="1:18">
      <c r="A611" s="2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8"/>
      <c r="R611" s="8"/>
    </row>
    <row r="612" spans="1:18">
      <c r="A612" s="2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8"/>
      <c r="R612" s="8"/>
    </row>
    <row r="613" spans="1:18">
      <c r="A613" s="2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8"/>
      <c r="R613" s="8"/>
    </row>
    <row r="614" spans="1:18">
      <c r="A614" s="2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8"/>
      <c r="R614" s="8"/>
    </row>
    <row r="615" spans="1:18">
      <c r="A615" s="2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8"/>
      <c r="R615" s="8"/>
    </row>
    <row r="616" spans="1:18">
      <c r="A616" s="2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8"/>
      <c r="R616" s="8"/>
    </row>
    <row r="617" spans="1:18">
      <c r="A617" s="2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8"/>
      <c r="R617" s="8"/>
    </row>
    <row r="618" spans="1:18">
      <c r="A618" s="2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8"/>
      <c r="R618" s="8"/>
    </row>
    <row r="619" spans="1:18">
      <c r="A619" s="2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8"/>
      <c r="R619" s="8"/>
    </row>
    <row r="620" spans="1:18">
      <c r="A620" s="2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8"/>
      <c r="R620" s="8"/>
    </row>
    <row r="621" spans="1:18">
      <c r="A621" s="2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8"/>
      <c r="R621" s="8"/>
    </row>
    <row r="622" spans="1:18">
      <c r="A622" s="2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8"/>
      <c r="R622" s="8"/>
    </row>
    <row r="623" spans="1:18">
      <c r="A623" s="2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8"/>
      <c r="R623" s="8"/>
    </row>
    <row r="624" spans="1:18">
      <c r="A624" s="2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8"/>
      <c r="R624" s="8"/>
    </row>
    <row r="625" spans="1:18">
      <c r="A625" s="2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8"/>
      <c r="R625" s="8"/>
    </row>
    <row r="626" spans="1:18">
      <c r="A626" s="2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8"/>
      <c r="R626" s="8"/>
    </row>
    <row r="627" spans="1:18">
      <c r="A627" s="2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8"/>
      <c r="R627" s="8"/>
    </row>
    <row r="628" spans="1:18">
      <c r="A628" s="2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8"/>
      <c r="R628" s="8"/>
    </row>
    <row r="629" spans="1:18">
      <c r="A629" s="2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8"/>
      <c r="R629" s="8"/>
    </row>
    <row r="630" spans="1:18">
      <c r="A630" s="2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8"/>
      <c r="R630" s="8"/>
    </row>
    <row r="631" spans="1:18">
      <c r="A631" s="2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8"/>
      <c r="R631" s="8"/>
    </row>
    <row r="632" spans="1:18">
      <c r="A632" s="2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8"/>
      <c r="R632" s="8"/>
    </row>
    <row r="633" spans="1:18">
      <c r="A633" s="2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8"/>
      <c r="R633" s="8"/>
    </row>
    <row r="634" spans="1:18">
      <c r="A634" s="2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8"/>
      <c r="R634" s="8"/>
    </row>
    <row r="635" spans="1:18">
      <c r="A635" s="2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8"/>
      <c r="R635" s="8"/>
    </row>
    <row r="636" spans="1:18">
      <c r="A636" s="2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8"/>
      <c r="R636" s="8"/>
    </row>
    <row r="637" spans="1:18">
      <c r="A637" s="2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8"/>
      <c r="R637" s="8"/>
    </row>
    <row r="638" spans="1:18">
      <c r="A638" s="2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8"/>
      <c r="R638" s="8"/>
    </row>
    <row r="639" spans="1:18">
      <c r="A639" s="2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8"/>
      <c r="R639" s="8"/>
    </row>
    <row r="640" spans="1:18">
      <c r="A640" s="2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8"/>
      <c r="R640" s="8"/>
    </row>
    <row r="641" spans="1:18">
      <c r="A641" s="2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8"/>
      <c r="R641" s="8"/>
    </row>
    <row r="642" spans="1:18">
      <c r="A642" s="2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8"/>
      <c r="R642" s="8"/>
    </row>
    <row r="643" spans="1:18">
      <c r="A643" s="2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8"/>
      <c r="R643" s="8"/>
    </row>
    <row r="644" spans="1:18">
      <c r="A644" s="2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8"/>
      <c r="R644" s="8"/>
    </row>
    <row r="645" spans="1:18">
      <c r="A645" s="2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8"/>
      <c r="R645" s="8"/>
    </row>
    <row r="646" spans="1:18">
      <c r="A646" s="2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8"/>
      <c r="R646" s="8"/>
    </row>
    <row r="647" spans="1:18">
      <c r="A647" s="2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8"/>
      <c r="R647" s="8"/>
    </row>
    <row r="648" spans="1:18">
      <c r="A648" s="2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8"/>
      <c r="R648" s="8"/>
    </row>
    <row r="649" spans="1:18">
      <c r="A649" s="2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8"/>
      <c r="R649" s="8"/>
    </row>
    <row r="650" spans="1:18">
      <c r="A650" s="2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8"/>
      <c r="R650" s="8"/>
    </row>
    <row r="651" spans="1:18">
      <c r="A651" s="2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8"/>
      <c r="R651" s="8"/>
    </row>
    <row r="652" spans="1:18">
      <c r="A652" s="2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8"/>
      <c r="R652" s="8"/>
    </row>
    <row r="653" spans="1:18">
      <c r="A653" s="2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8"/>
      <c r="R653" s="8"/>
    </row>
    <row r="654" spans="1:18">
      <c r="A654" s="2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8"/>
      <c r="R654" s="8"/>
    </row>
    <row r="655" spans="1:18">
      <c r="A655" s="2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8"/>
      <c r="R655" s="8"/>
    </row>
    <row r="656" spans="1:18">
      <c r="A656" s="2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8"/>
      <c r="R656" s="8"/>
    </row>
    <row r="657" spans="1:18">
      <c r="A657" s="2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8"/>
      <c r="R657" s="8"/>
    </row>
    <row r="658" spans="1:18">
      <c r="A658" s="2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8"/>
      <c r="R658" s="8"/>
    </row>
    <row r="659" spans="1:18">
      <c r="A659" s="2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8"/>
      <c r="R659" s="8"/>
    </row>
    <row r="660" spans="1:18">
      <c r="A660" s="2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8"/>
      <c r="R660" s="8"/>
    </row>
    <row r="661" spans="1:18">
      <c r="A661" s="2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8"/>
      <c r="R661" s="8"/>
    </row>
    <row r="662" spans="1:18">
      <c r="A662" s="2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8"/>
      <c r="R662" s="8"/>
    </row>
    <row r="663" spans="1:18">
      <c r="A663" s="2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8"/>
      <c r="R663" s="8"/>
    </row>
    <row r="664" spans="1:18">
      <c r="A664" s="2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8"/>
      <c r="R664" s="8"/>
    </row>
    <row r="665" spans="1:18">
      <c r="A665" s="2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8"/>
      <c r="R665" s="8"/>
    </row>
    <row r="666" spans="1:18">
      <c r="A666" s="2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8"/>
      <c r="R666" s="8"/>
    </row>
    <row r="667" spans="1:18">
      <c r="A667" s="2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8"/>
      <c r="R667" s="8"/>
    </row>
    <row r="668" spans="1:18">
      <c r="A668" s="2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8"/>
      <c r="R668" s="8"/>
    </row>
    <row r="669" spans="1:18">
      <c r="A669" s="2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8"/>
      <c r="R669" s="8"/>
    </row>
    <row r="670" spans="1:18">
      <c r="A670" s="2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8"/>
      <c r="R670" s="8"/>
    </row>
    <row r="671" spans="1:18">
      <c r="A671" s="2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8"/>
      <c r="R671" s="8"/>
    </row>
    <row r="672" spans="1:18">
      <c r="A672" s="2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8"/>
      <c r="R672" s="8"/>
    </row>
    <row r="673" spans="1:18">
      <c r="A673" s="2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8"/>
      <c r="R673" s="8"/>
    </row>
    <row r="674" spans="1:18">
      <c r="A674" s="2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8"/>
      <c r="R674" s="8"/>
    </row>
    <row r="675" spans="1:18">
      <c r="A675" s="2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8"/>
      <c r="R675" s="8"/>
    </row>
    <row r="676" spans="1:18">
      <c r="A676" s="2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8"/>
      <c r="R676" s="8"/>
    </row>
    <row r="677" spans="1:18">
      <c r="A677" s="2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8"/>
      <c r="R677" s="8"/>
    </row>
    <row r="678" spans="1:18">
      <c r="A678" s="2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8"/>
      <c r="R678" s="8"/>
    </row>
    <row r="679" spans="1:18">
      <c r="A679" s="2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8"/>
      <c r="R679" s="8"/>
    </row>
    <row r="680" spans="1:18">
      <c r="A680" s="2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8"/>
      <c r="R680" s="8"/>
    </row>
    <row r="681" spans="1:18">
      <c r="A681" s="2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8"/>
      <c r="R681" s="8"/>
    </row>
    <row r="682" spans="1:18">
      <c r="A682" s="2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8"/>
      <c r="R682" s="8"/>
    </row>
    <row r="683" spans="1:18">
      <c r="A683" s="2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8"/>
      <c r="R683" s="8"/>
    </row>
    <row r="684" spans="1:18">
      <c r="A684" s="2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8"/>
      <c r="R684" s="8"/>
    </row>
    <row r="685" spans="1:18">
      <c r="A685" s="2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8"/>
      <c r="R685" s="8"/>
    </row>
    <row r="686" spans="1:18">
      <c r="A686" s="2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8"/>
      <c r="R686" s="8"/>
    </row>
    <row r="687" spans="1:18">
      <c r="A687" s="2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8"/>
      <c r="R687" s="8"/>
    </row>
    <row r="688" spans="1:18">
      <c r="A688" s="2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8"/>
      <c r="R688" s="8"/>
    </row>
    <row r="689" spans="1:18">
      <c r="A689" s="2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8"/>
      <c r="R689" s="8"/>
    </row>
    <row r="690" spans="1:18">
      <c r="A690" s="2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8"/>
      <c r="R690" s="8"/>
    </row>
    <row r="691" spans="1:18">
      <c r="A691" s="2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8"/>
      <c r="R691" s="8"/>
    </row>
    <row r="692" spans="1:18">
      <c r="A692" s="2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8"/>
      <c r="R692" s="8"/>
    </row>
    <row r="693" spans="1:18">
      <c r="A693" s="2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8"/>
      <c r="R693" s="8"/>
    </row>
    <row r="694" spans="1:18">
      <c r="A694" s="2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8"/>
      <c r="R694" s="8"/>
    </row>
    <row r="695" spans="1:18">
      <c r="A695" s="2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8"/>
      <c r="R695" s="8"/>
    </row>
    <row r="696" spans="1:18">
      <c r="A696" s="2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8"/>
      <c r="R696" s="8"/>
    </row>
    <row r="697" spans="1:18">
      <c r="A697" s="2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8"/>
      <c r="R697" s="8"/>
    </row>
    <row r="698" spans="1:18">
      <c r="A698" s="2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8"/>
      <c r="R698" s="8"/>
    </row>
    <row r="699" spans="1:18">
      <c r="A699" s="2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8"/>
      <c r="R699" s="8"/>
    </row>
    <row r="700" spans="1:18">
      <c r="A700" s="2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8"/>
      <c r="R700" s="8"/>
    </row>
    <row r="701" spans="1:18">
      <c r="A701" s="2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8"/>
      <c r="R701" s="8"/>
    </row>
    <row r="702" spans="1:18">
      <c r="A702" s="2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8"/>
      <c r="R702" s="8"/>
    </row>
    <row r="703" spans="1:18">
      <c r="A703" s="2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8"/>
      <c r="R703" s="8"/>
    </row>
    <row r="704" spans="1:18">
      <c r="A704" s="2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8"/>
      <c r="R704" s="8"/>
    </row>
    <row r="705" spans="1:18">
      <c r="A705" s="2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8"/>
      <c r="R705" s="8"/>
    </row>
    <row r="706" spans="1:18">
      <c r="A706" s="2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8"/>
      <c r="R706" s="8"/>
    </row>
    <row r="707" spans="1:18">
      <c r="A707" s="2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8"/>
      <c r="R707" s="8"/>
    </row>
    <row r="708" spans="1:18">
      <c r="A708" s="2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8"/>
      <c r="R708" s="8"/>
    </row>
    <row r="709" spans="1:18">
      <c r="A709" s="2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8"/>
      <c r="R709" s="8"/>
    </row>
    <row r="710" spans="1:18">
      <c r="A710" s="2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8"/>
      <c r="R710" s="8"/>
    </row>
    <row r="711" spans="1:18">
      <c r="A711" s="2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8"/>
      <c r="R711" s="8"/>
    </row>
    <row r="712" spans="1:18">
      <c r="A712" s="2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8"/>
      <c r="R712" s="8"/>
    </row>
    <row r="713" spans="1:18">
      <c r="A713" s="2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8"/>
      <c r="R713" s="8"/>
    </row>
    <row r="714" spans="1:18">
      <c r="A714" s="2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8"/>
      <c r="R714" s="8"/>
    </row>
    <row r="715" spans="1:18">
      <c r="A715" s="2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8"/>
      <c r="R715" s="8"/>
    </row>
    <row r="716" spans="1:18">
      <c r="A716" s="2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8"/>
      <c r="R716" s="8"/>
    </row>
    <row r="717" spans="1:18">
      <c r="A717" s="2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8"/>
      <c r="R717" s="8"/>
    </row>
    <row r="718" spans="1:18">
      <c r="A718" s="2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8"/>
      <c r="R718" s="8"/>
    </row>
    <row r="719" spans="1:18">
      <c r="A719" s="2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8"/>
      <c r="R719" s="8"/>
    </row>
    <row r="720" spans="1:18">
      <c r="A720" s="2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8"/>
      <c r="R720" s="8"/>
    </row>
    <row r="721" spans="1:18">
      <c r="A721" s="2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8"/>
      <c r="R721" s="8"/>
    </row>
    <row r="722" spans="1:18">
      <c r="A722" s="2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8"/>
      <c r="R722" s="8"/>
    </row>
    <row r="723" spans="1:18">
      <c r="A723" s="2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8"/>
      <c r="R723" s="8"/>
    </row>
    <row r="724" spans="1:18">
      <c r="A724" s="2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8"/>
      <c r="R724" s="8"/>
    </row>
    <row r="725" spans="1:18">
      <c r="A725" s="2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8"/>
      <c r="R725" s="8"/>
    </row>
    <row r="726" spans="1:18">
      <c r="A726" s="2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8"/>
      <c r="R726" s="8"/>
    </row>
    <row r="727" spans="1:18">
      <c r="A727" s="2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8"/>
      <c r="R727" s="8"/>
    </row>
    <row r="728" spans="1:18">
      <c r="A728" s="2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8"/>
      <c r="R728" s="8"/>
    </row>
    <row r="729" spans="1:18">
      <c r="A729" s="2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8"/>
      <c r="R729" s="8"/>
    </row>
    <row r="730" spans="1:18">
      <c r="A730" s="2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8"/>
      <c r="R730" s="8"/>
    </row>
    <row r="731" spans="1:18">
      <c r="A731" s="2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8"/>
      <c r="R731" s="8"/>
    </row>
    <row r="732" spans="1:18">
      <c r="A732" s="2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8"/>
      <c r="R732" s="8"/>
    </row>
    <row r="733" spans="1:18">
      <c r="A733" s="2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8"/>
      <c r="R733" s="8"/>
    </row>
    <row r="734" spans="1:18">
      <c r="A734" s="2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8"/>
      <c r="R734" s="8"/>
    </row>
    <row r="735" spans="1:18">
      <c r="A735" s="2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8"/>
      <c r="R735" s="8"/>
    </row>
    <row r="736" spans="1:18">
      <c r="A736" s="2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8"/>
      <c r="R736" s="8"/>
    </row>
    <row r="737" spans="1:18">
      <c r="A737" s="2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8"/>
      <c r="R737" s="8"/>
    </row>
    <row r="738" spans="1:18">
      <c r="A738" s="2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8"/>
      <c r="R738" s="8"/>
    </row>
    <row r="739" spans="1:18">
      <c r="A739" s="2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8"/>
      <c r="R739" s="8"/>
    </row>
    <row r="740" spans="1:18">
      <c r="A740" s="2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8"/>
      <c r="R740" s="8"/>
    </row>
    <row r="741" spans="1:18">
      <c r="A741" s="2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8"/>
      <c r="R741" s="8"/>
    </row>
    <row r="742" spans="1:18">
      <c r="A742" s="2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8"/>
      <c r="R742" s="8"/>
    </row>
    <row r="743" spans="1:18">
      <c r="A743" s="2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8"/>
      <c r="R743" s="8"/>
    </row>
    <row r="744" spans="1:18">
      <c r="A744" s="2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8"/>
      <c r="R744" s="8"/>
    </row>
    <row r="745" spans="1:18">
      <c r="A745" s="2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8"/>
      <c r="R745" s="8"/>
    </row>
    <row r="746" spans="1:18">
      <c r="A746" s="2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8"/>
      <c r="R746" s="8"/>
    </row>
    <row r="747" spans="1:18">
      <c r="A747" s="2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8"/>
      <c r="R747" s="8"/>
    </row>
    <row r="748" spans="1:18">
      <c r="A748" s="2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8"/>
      <c r="R748" s="8"/>
    </row>
    <row r="749" spans="1:18">
      <c r="A749" s="2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8"/>
      <c r="R749" s="8"/>
    </row>
    <row r="750" spans="1:18">
      <c r="A750" s="2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8"/>
      <c r="R750" s="8"/>
    </row>
    <row r="751" spans="1:18">
      <c r="A751" s="2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8"/>
      <c r="R751" s="8"/>
    </row>
    <row r="752" spans="1:18">
      <c r="A752" s="2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8"/>
      <c r="R752" s="8"/>
    </row>
    <row r="753" spans="1:18">
      <c r="A753" s="2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8"/>
      <c r="R753" s="8"/>
    </row>
    <row r="754" spans="1:18">
      <c r="A754" s="2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8"/>
      <c r="R754" s="8"/>
    </row>
    <row r="755" spans="1:18">
      <c r="A755" s="2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8"/>
      <c r="R755" s="8"/>
    </row>
    <row r="756" spans="1:18">
      <c r="A756" s="2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8"/>
      <c r="R756" s="8"/>
    </row>
    <row r="757" spans="1:18">
      <c r="A757" s="2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8"/>
      <c r="R757" s="8"/>
    </row>
    <row r="758" spans="1:18">
      <c r="A758" s="2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8"/>
      <c r="R758" s="8"/>
    </row>
    <row r="759" spans="1:18">
      <c r="A759" s="2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8"/>
      <c r="R759" s="8"/>
    </row>
    <row r="760" spans="1:18">
      <c r="A760" s="2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8"/>
      <c r="R760" s="8"/>
    </row>
    <row r="761" spans="1:18">
      <c r="A761" s="2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8"/>
      <c r="R761" s="8"/>
    </row>
    <row r="762" spans="1:18">
      <c r="A762" s="2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8"/>
      <c r="R762" s="8"/>
    </row>
    <row r="763" spans="1:18">
      <c r="A763" s="2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8"/>
      <c r="R763" s="8"/>
    </row>
    <row r="764" spans="1:18">
      <c r="A764" s="2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8"/>
      <c r="R764" s="8"/>
    </row>
    <row r="765" spans="1:18">
      <c r="A765" s="2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8"/>
      <c r="R765" s="8"/>
    </row>
    <row r="766" spans="1:18">
      <c r="A766" s="2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8"/>
      <c r="R766" s="8"/>
    </row>
    <row r="767" spans="1:18">
      <c r="A767" s="2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8"/>
      <c r="R767" s="8"/>
    </row>
    <row r="768" spans="1:18">
      <c r="A768" s="2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8"/>
      <c r="R768" s="8"/>
    </row>
    <row r="769" spans="1:18">
      <c r="A769" s="2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8"/>
      <c r="R769" s="8"/>
    </row>
    <row r="770" spans="1:18">
      <c r="A770" s="2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8"/>
      <c r="R770" s="8"/>
    </row>
    <row r="771" spans="1:18">
      <c r="A771" s="2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8"/>
      <c r="R771" s="8"/>
    </row>
    <row r="772" spans="1:18">
      <c r="A772" s="2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8"/>
      <c r="R772" s="8"/>
    </row>
    <row r="773" spans="1:18">
      <c r="A773" s="2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8"/>
      <c r="R773" s="8"/>
    </row>
    <row r="774" spans="1:18">
      <c r="A774" s="2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8"/>
      <c r="R774" s="8"/>
    </row>
    <row r="775" spans="1:18">
      <c r="A775" s="2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8"/>
      <c r="R775" s="8"/>
    </row>
    <row r="776" spans="1:18">
      <c r="A776" s="2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8"/>
      <c r="R776" s="8"/>
    </row>
    <row r="777" spans="1:18">
      <c r="A777" s="2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8"/>
      <c r="R777" s="8"/>
    </row>
    <row r="778" spans="1:18">
      <c r="A778" s="2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8"/>
      <c r="R778" s="8"/>
    </row>
    <row r="779" spans="1:18">
      <c r="A779" s="2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8"/>
      <c r="R779" s="8"/>
    </row>
    <row r="780" spans="1:18">
      <c r="A780" s="2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8"/>
      <c r="R780" s="8"/>
    </row>
    <row r="781" spans="1:18">
      <c r="A781" s="2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8"/>
      <c r="R781" s="8"/>
    </row>
    <row r="782" spans="1:18">
      <c r="A782" s="2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8"/>
      <c r="R782" s="8"/>
    </row>
    <row r="783" spans="1:18">
      <c r="A783" s="2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8"/>
      <c r="R783" s="8"/>
    </row>
    <row r="784" spans="1:18">
      <c r="A784" s="2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8"/>
      <c r="R784" s="8"/>
    </row>
    <row r="785" spans="1:18">
      <c r="A785" s="2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8"/>
      <c r="R785" s="8"/>
    </row>
    <row r="786" spans="1:18">
      <c r="A786" s="2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8"/>
      <c r="R786" s="8"/>
    </row>
    <row r="787" spans="1:18">
      <c r="A787" s="2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8"/>
      <c r="R787" s="8"/>
    </row>
    <row r="788" spans="1:18">
      <c r="A788" s="2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8"/>
      <c r="R788" s="8"/>
    </row>
    <row r="789" spans="1:18">
      <c r="A789" s="2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8"/>
      <c r="R789" s="8"/>
    </row>
    <row r="790" spans="1:18">
      <c r="A790" s="2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8"/>
      <c r="R790" s="8"/>
    </row>
    <row r="791" spans="1:18">
      <c r="A791" s="2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8"/>
      <c r="R791" s="8"/>
    </row>
    <row r="792" spans="1:18">
      <c r="A792" s="2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8"/>
      <c r="R792" s="8"/>
    </row>
    <row r="793" spans="1:18">
      <c r="A793" s="2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8"/>
      <c r="R793" s="8"/>
    </row>
    <row r="794" spans="1:18">
      <c r="A794" s="2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8"/>
      <c r="R794" s="8"/>
    </row>
    <row r="795" spans="1:18">
      <c r="A795" s="2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8"/>
      <c r="R795" s="8"/>
    </row>
    <row r="796" spans="1:18">
      <c r="A796" s="2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8"/>
      <c r="R796" s="8"/>
    </row>
    <row r="797" spans="1:18">
      <c r="A797" s="2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8"/>
      <c r="R797" s="8"/>
    </row>
    <row r="798" spans="1:18">
      <c r="A798" s="2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8"/>
      <c r="R798" s="8"/>
    </row>
    <row r="799" spans="1:18">
      <c r="A799" s="2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8"/>
      <c r="R799" s="8"/>
    </row>
    <row r="800" spans="1:18">
      <c r="A800" s="2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8"/>
      <c r="R800" s="8"/>
    </row>
    <row r="801" spans="1:18">
      <c r="A801" s="2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8"/>
      <c r="R801" s="8"/>
    </row>
    <row r="802" spans="1:18">
      <c r="A802" s="2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8"/>
      <c r="R802" s="8"/>
    </row>
    <row r="803" spans="1:18">
      <c r="A803" s="2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8"/>
      <c r="R803" s="8"/>
    </row>
    <row r="804" spans="1:18">
      <c r="A804" s="2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8"/>
      <c r="R804" s="8"/>
    </row>
    <row r="805" spans="1:18">
      <c r="A805" s="2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8"/>
      <c r="R805" s="8"/>
    </row>
    <row r="806" spans="1:18">
      <c r="A806" s="2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8"/>
      <c r="R806" s="8"/>
    </row>
    <row r="807" spans="1:18">
      <c r="A807" s="2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8"/>
      <c r="R807" s="8"/>
    </row>
    <row r="808" spans="1:18">
      <c r="A808" s="2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8"/>
      <c r="R808" s="8"/>
    </row>
    <row r="809" spans="1:18">
      <c r="A809" s="2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8"/>
      <c r="R809" s="8"/>
    </row>
    <row r="810" spans="1:18">
      <c r="A810" s="2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8"/>
      <c r="R810" s="8"/>
    </row>
    <row r="811" spans="1:18">
      <c r="A811" s="2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8"/>
      <c r="R811" s="8"/>
    </row>
    <row r="812" spans="1:18">
      <c r="A812" s="2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8"/>
      <c r="R812" s="8"/>
    </row>
    <row r="813" spans="1:18">
      <c r="A813" s="2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8"/>
      <c r="R813" s="8"/>
    </row>
    <row r="814" spans="1:18">
      <c r="A814" s="2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8"/>
      <c r="R814" s="8"/>
    </row>
    <row r="815" spans="1:18">
      <c r="A815" s="2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8"/>
      <c r="R815" s="8"/>
    </row>
    <row r="816" spans="1:18">
      <c r="A816" s="2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8"/>
      <c r="R816" s="8"/>
    </row>
    <row r="817" spans="1:18">
      <c r="A817" s="2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8"/>
      <c r="R817" s="8"/>
    </row>
    <row r="818" spans="1:18">
      <c r="A818" s="2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8"/>
      <c r="R818" s="8"/>
    </row>
    <row r="819" spans="1:18">
      <c r="A819" s="2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8"/>
      <c r="R819" s="8"/>
    </row>
    <row r="820" spans="1:18">
      <c r="A820" s="2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8"/>
      <c r="R820" s="8"/>
    </row>
    <row r="821" spans="1:18">
      <c r="A821" s="2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8"/>
      <c r="R821" s="8"/>
    </row>
    <row r="822" spans="1:18">
      <c r="A822" s="2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8"/>
      <c r="R822" s="8"/>
    </row>
    <row r="823" spans="1:18">
      <c r="A823" s="2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8"/>
      <c r="R823" s="8"/>
    </row>
    <row r="824" spans="1:18">
      <c r="A824" s="2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8"/>
      <c r="R824" s="8"/>
    </row>
    <row r="825" spans="1:18">
      <c r="A825" s="2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8"/>
      <c r="R825" s="8"/>
    </row>
    <row r="826" spans="1:18">
      <c r="A826" s="2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8"/>
      <c r="R826" s="8"/>
    </row>
    <row r="827" spans="1:18">
      <c r="A827" s="2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8"/>
      <c r="R827" s="8"/>
    </row>
    <row r="828" spans="1:18">
      <c r="A828" s="2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8"/>
      <c r="R828" s="8"/>
    </row>
    <row r="829" spans="1:18">
      <c r="A829" s="2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8"/>
      <c r="R829" s="8"/>
    </row>
    <row r="830" spans="1:18">
      <c r="A830" s="2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8"/>
      <c r="R830" s="8"/>
    </row>
    <row r="831" spans="1:18">
      <c r="A831" s="2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8"/>
      <c r="R831" s="8"/>
    </row>
    <row r="832" spans="1:18">
      <c r="A832" s="2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8"/>
      <c r="R832" s="8"/>
    </row>
    <row r="833" spans="1:18">
      <c r="A833" s="2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8"/>
      <c r="R833" s="8"/>
    </row>
    <row r="834" spans="1:18">
      <c r="A834" s="2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8"/>
      <c r="R834" s="8"/>
    </row>
    <row r="835" spans="1:18">
      <c r="A835" s="2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8"/>
      <c r="R835" s="8"/>
    </row>
    <row r="836" spans="1:18">
      <c r="A836" s="2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8"/>
      <c r="R836" s="8"/>
    </row>
    <row r="837" spans="1:18">
      <c r="A837" s="2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8"/>
      <c r="R837" s="8"/>
    </row>
    <row r="838" spans="1:18">
      <c r="A838" s="2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8"/>
      <c r="R838" s="8"/>
    </row>
    <row r="839" spans="1:18">
      <c r="A839" s="2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8"/>
      <c r="R839" s="8"/>
    </row>
    <row r="840" spans="1:18">
      <c r="A840" s="2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8"/>
      <c r="R840" s="8"/>
    </row>
    <row r="841" spans="1:18">
      <c r="A841" s="2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8"/>
      <c r="R841" s="8"/>
    </row>
    <row r="842" spans="1:18">
      <c r="A842" s="2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8"/>
      <c r="R842" s="8"/>
    </row>
    <row r="843" spans="1:18">
      <c r="A843" s="2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8"/>
      <c r="R843" s="8"/>
    </row>
    <row r="844" spans="1:18">
      <c r="A844" s="2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8"/>
      <c r="R844" s="8"/>
    </row>
    <row r="845" spans="1:18">
      <c r="A845" s="2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8"/>
      <c r="R845" s="8"/>
    </row>
    <row r="846" spans="1:18">
      <c r="A846" s="2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8"/>
      <c r="R846" s="8"/>
    </row>
    <row r="847" spans="1:18">
      <c r="A847" s="2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8"/>
      <c r="R847" s="8"/>
    </row>
    <row r="848" spans="1:18">
      <c r="A848" s="2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8"/>
      <c r="R848" s="8"/>
    </row>
    <row r="849" spans="1:18">
      <c r="A849" s="2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8"/>
      <c r="R849" s="8"/>
    </row>
    <row r="850" spans="1:18">
      <c r="A850" s="2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8"/>
      <c r="R850" s="8"/>
    </row>
    <row r="851" spans="1:18">
      <c r="A851" s="2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8"/>
      <c r="R851" s="8"/>
    </row>
    <row r="852" spans="1:18">
      <c r="A852" s="2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8"/>
      <c r="R852" s="8"/>
    </row>
    <row r="853" spans="1:18">
      <c r="A853" s="2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8"/>
      <c r="R853" s="8"/>
    </row>
    <row r="854" spans="1:18">
      <c r="A854" s="2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8"/>
      <c r="R854" s="8"/>
    </row>
    <row r="855" spans="1:18">
      <c r="A855" s="2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8"/>
      <c r="R855" s="8"/>
    </row>
    <row r="856" spans="1:18">
      <c r="A856" s="2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8"/>
      <c r="R856" s="8"/>
    </row>
    <row r="857" spans="1:18">
      <c r="A857" s="2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8"/>
      <c r="R857" s="8"/>
    </row>
    <row r="858" spans="1:18">
      <c r="A858" s="2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8"/>
      <c r="R858" s="8"/>
    </row>
    <row r="859" spans="1:18">
      <c r="A859" s="2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8"/>
      <c r="R859" s="8"/>
    </row>
    <row r="860" spans="1:18">
      <c r="A860" s="2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8"/>
      <c r="R860" s="8"/>
    </row>
    <row r="861" spans="1:18">
      <c r="A861" s="2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8"/>
      <c r="R861" s="8"/>
    </row>
    <row r="862" spans="1:18">
      <c r="A862" s="2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8"/>
      <c r="R862" s="8"/>
    </row>
    <row r="863" spans="1:18">
      <c r="A863" s="2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8"/>
      <c r="R863" s="8"/>
    </row>
    <row r="864" spans="1:18">
      <c r="A864" s="2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8"/>
      <c r="R864" s="8"/>
    </row>
    <row r="865" spans="1:18">
      <c r="A865" s="2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8"/>
      <c r="R865" s="8"/>
    </row>
    <row r="866" spans="1:18">
      <c r="A866" s="2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8"/>
      <c r="R866" s="8"/>
    </row>
    <row r="867" spans="1:18">
      <c r="A867" s="2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8"/>
      <c r="R867" s="8"/>
    </row>
    <row r="868" spans="1:18">
      <c r="A868" s="2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8"/>
      <c r="R868" s="8"/>
    </row>
    <row r="869" spans="1:18">
      <c r="A869" s="2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8"/>
      <c r="R869" s="8"/>
    </row>
    <row r="870" spans="1:18">
      <c r="A870" s="2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8"/>
      <c r="R870" s="8"/>
    </row>
    <row r="871" spans="1:18">
      <c r="A871" s="2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8"/>
      <c r="R871" s="8"/>
    </row>
    <row r="872" spans="1:18">
      <c r="A872" s="2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8"/>
      <c r="R872" s="8"/>
    </row>
    <row r="873" spans="1:18">
      <c r="A873" s="2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8"/>
      <c r="R873" s="8"/>
    </row>
    <row r="874" spans="1:18">
      <c r="A874" s="2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8"/>
      <c r="R874" s="8"/>
    </row>
    <row r="875" spans="1:18">
      <c r="A875" s="2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8"/>
      <c r="R875" s="8"/>
    </row>
    <row r="876" spans="1:18">
      <c r="A876" s="2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8"/>
      <c r="R876" s="8"/>
    </row>
    <row r="877" spans="1:18">
      <c r="A877" s="2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8"/>
      <c r="R877" s="8"/>
    </row>
    <row r="878" spans="1:18">
      <c r="A878" s="2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8"/>
      <c r="R878" s="8"/>
    </row>
    <row r="879" spans="1:18">
      <c r="A879" s="2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8"/>
      <c r="R879" s="8"/>
    </row>
    <row r="880" spans="1:18">
      <c r="A880" s="2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8"/>
      <c r="R880" s="8"/>
    </row>
    <row r="881" spans="1:18">
      <c r="A881" s="2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8"/>
      <c r="R881" s="8"/>
    </row>
    <row r="882" spans="1:18">
      <c r="A882" s="2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8"/>
      <c r="R882" s="8"/>
    </row>
    <row r="883" spans="1:18">
      <c r="A883" s="2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8"/>
      <c r="R883" s="8"/>
    </row>
    <row r="884" spans="1:18">
      <c r="A884" s="2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8"/>
      <c r="R884" s="8"/>
    </row>
    <row r="885" spans="1:18">
      <c r="A885" s="2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8"/>
      <c r="R885" s="8"/>
    </row>
    <row r="886" spans="1:18">
      <c r="A886" s="2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8"/>
      <c r="R886" s="8"/>
    </row>
    <row r="887" spans="1:18">
      <c r="A887" s="2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8"/>
      <c r="R887" s="8"/>
    </row>
    <row r="888" spans="1:18">
      <c r="A888" s="2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8"/>
      <c r="R888" s="8"/>
    </row>
    <row r="889" spans="1:18">
      <c r="A889" s="2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8"/>
      <c r="R889" s="8"/>
    </row>
    <row r="890" spans="1:18">
      <c r="A890" s="2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8"/>
      <c r="R890" s="8"/>
    </row>
    <row r="891" spans="1:18">
      <c r="A891" s="2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8"/>
      <c r="R891" s="8"/>
    </row>
    <row r="892" spans="1:18">
      <c r="A892" s="2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8"/>
      <c r="R892" s="8"/>
    </row>
    <row r="893" spans="1:18">
      <c r="A893" s="2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8"/>
      <c r="R893" s="8"/>
    </row>
    <row r="894" spans="1:18">
      <c r="A894" s="2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8"/>
      <c r="R894" s="8"/>
    </row>
    <row r="895" spans="1:18">
      <c r="A895" s="2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8"/>
      <c r="R895" s="8"/>
    </row>
    <row r="896" spans="1:18">
      <c r="A896" s="2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8"/>
      <c r="R896" s="8"/>
    </row>
    <row r="897" spans="1:18">
      <c r="A897" s="2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8"/>
      <c r="R897" s="8"/>
    </row>
    <row r="898" spans="1:18">
      <c r="A898" s="2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8"/>
      <c r="R898" s="8"/>
    </row>
    <row r="899" spans="1:18">
      <c r="A899" s="2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8"/>
      <c r="R899" s="8"/>
    </row>
    <row r="900" spans="1:18">
      <c r="A900" s="2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8"/>
      <c r="R900" s="8"/>
    </row>
    <row r="901" spans="1:18">
      <c r="A901" s="2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8"/>
      <c r="R901" s="8"/>
    </row>
    <row r="902" spans="1:18">
      <c r="A902" s="2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8"/>
      <c r="R902" s="8"/>
    </row>
    <row r="903" spans="1:18">
      <c r="A903" s="2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8"/>
      <c r="R903" s="8"/>
    </row>
    <row r="904" spans="1:18">
      <c r="A904" s="2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8"/>
      <c r="R904" s="8"/>
    </row>
    <row r="905" spans="1:18">
      <c r="A905" s="2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8"/>
      <c r="R905" s="8"/>
    </row>
    <row r="906" spans="1:18">
      <c r="A906" s="2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8"/>
      <c r="R906" s="8"/>
    </row>
    <row r="907" spans="1:18">
      <c r="A907" s="2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8"/>
      <c r="R907" s="8"/>
    </row>
    <row r="908" spans="1:18">
      <c r="A908" s="2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8"/>
      <c r="R908" s="8"/>
    </row>
    <row r="909" spans="1:18">
      <c r="A909" s="2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8"/>
      <c r="R909" s="8"/>
    </row>
    <row r="910" spans="1:18">
      <c r="A910" s="2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8"/>
      <c r="R910" s="8"/>
    </row>
    <row r="911" spans="1:18">
      <c r="A911" s="2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8"/>
      <c r="R911" s="8"/>
    </row>
    <row r="912" spans="1:18">
      <c r="A912" s="2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8"/>
      <c r="R912" s="8"/>
    </row>
    <row r="913" spans="1:18">
      <c r="A913" s="2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8"/>
      <c r="R913" s="8"/>
    </row>
    <row r="914" spans="1:18">
      <c r="A914" s="2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8"/>
      <c r="R914" s="8"/>
    </row>
    <row r="915" spans="1:18">
      <c r="A915" s="2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8"/>
      <c r="R915" s="8"/>
    </row>
    <row r="916" spans="1:18">
      <c r="A916" s="2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8"/>
      <c r="R916" s="8"/>
    </row>
    <row r="917" spans="1:18">
      <c r="A917" s="2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8"/>
      <c r="R917" s="8"/>
    </row>
    <row r="918" spans="1:18">
      <c r="A918" s="2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8"/>
      <c r="R918" s="8"/>
    </row>
    <row r="919" spans="1:18">
      <c r="A919" s="2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8"/>
      <c r="R919" s="8"/>
    </row>
    <row r="920" spans="1:18">
      <c r="A920" s="2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8"/>
      <c r="R920" s="8"/>
    </row>
    <row r="921" spans="1:18">
      <c r="A921" s="2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8"/>
      <c r="R921" s="8"/>
    </row>
    <row r="922" spans="1:18">
      <c r="A922" s="2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8"/>
      <c r="R922" s="8"/>
    </row>
    <row r="923" spans="1:18">
      <c r="A923" s="2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8"/>
      <c r="R923" s="8"/>
    </row>
    <row r="924" spans="1:18">
      <c r="A924" s="2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8"/>
      <c r="R924" s="8"/>
    </row>
    <row r="925" spans="1:18">
      <c r="A925" s="2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8"/>
      <c r="R925" s="8"/>
    </row>
    <row r="926" spans="1:18">
      <c r="A926" s="2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8"/>
      <c r="R926" s="8"/>
    </row>
    <row r="927" spans="1:18">
      <c r="A927" s="2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8"/>
      <c r="R927" s="8"/>
    </row>
    <row r="928" spans="1:18">
      <c r="A928" s="2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8"/>
      <c r="R928" s="8"/>
    </row>
    <row r="929" spans="1:18">
      <c r="A929" s="2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8"/>
      <c r="R929" s="8"/>
    </row>
    <row r="930" spans="1:18">
      <c r="A930" s="2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8"/>
      <c r="R930" s="8"/>
    </row>
    <row r="931" spans="1:18">
      <c r="A931" s="2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8"/>
      <c r="R931" s="8"/>
    </row>
    <row r="932" spans="1:18">
      <c r="A932" s="2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8"/>
      <c r="R932" s="8"/>
    </row>
    <row r="933" spans="1:18">
      <c r="A933" s="2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8"/>
      <c r="R933" s="8"/>
    </row>
    <row r="934" spans="1:18">
      <c r="A934" s="2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8"/>
      <c r="R934" s="8"/>
    </row>
    <row r="935" spans="1:18">
      <c r="A935" s="2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8"/>
      <c r="R935" s="8"/>
    </row>
    <row r="936" spans="1:18">
      <c r="A936" s="2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8"/>
      <c r="R936" s="8"/>
    </row>
    <row r="937" spans="1:18">
      <c r="A937" s="2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8"/>
      <c r="R937" s="8"/>
    </row>
    <row r="938" spans="1:18">
      <c r="A938" s="2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8"/>
      <c r="R938" s="8"/>
    </row>
    <row r="939" spans="1:18">
      <c r="A939" s="2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8"/>
      <c r="R939" s="8"/>
    </row>
    <row r="940" spans="1:18">
      <c r="A940" s="2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8"/>
      <c r="R940" s="8"/>
    </row>
    <row r="941" spans="1:18">
      <c r="A941" s="2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8"/>
      <c r="R941" s="8"/>
    </row>
    <row r="942" spans="1:18">
      <c r="A942" s="2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8"/>
      <c r="R942" s="8"/>
    </row>
    <row r="943" spans="1:18">
      <c r="A943" s="2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8"/>
      <c r="R943" s="8"/>
    </row>
    <row r="944" spans="1:18">
      <c r="A944" s="2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8"/>
      <c r="R944" s="8"/>
    </row>
    <row r="945" spans="1:18">
      <c r="A945" s="2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8"/>
      <c r="R945" s="8"/>
    </row>
    <row r="946" spans="1:18">
      <c r="A946" s="2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8"/>
      <c r="R946" s="8"/>
    </row>
    <row r="947" spans="1:18">
      <c r="A947" s="2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8"/>
      <c r="R947" s="8"/>
    </row>
    <row r="948" spans="1:18">
      <c r="A948" s="2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8"/>
      <c r="R948" s="8"/>
    </row>
    <row r="949" spans="1:18">
      <c r="A949" s="2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8"/>
      <c r="R949" s="8"/>
    </row>
    <row r="950" spans="1:18">
      <c r="A950" s="2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8"/>
      <c r="R950" s="8"/>
    </row>
    <row r="951" spans="1:18">
      <c r="A951" s="2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8"/>
      <c r="R951" s="8"/>
    </row>
    <row r="952" spans="1:18">
      <c r="A952" s="2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8"/>
      <c r="R952" s="8"/>
    </row>
    <row r="953" spans="1:18">
      <c r="A953" s="2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8"/>
      <c r="R953" s="8"/>
    </row>
    <row r="954" spans="1:18">
      <c r="A954" s="2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8"/>
      <c r="R954" s="8"/>
    </row>
    <row r="955" spans="1:18">
      <c r="A955" s="2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8"/>
      <c r="R955" s="8"/>
    </row>
    <row r="956" spans="1:18">
      <c r="A956" s="2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8"/>
      <c r="R956" s="8"/>
    </row>
    <row r="957" spans="1:18">
      <c r="A957" s="2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8"/>
      <c r="R957" s="8"/>
    </row>
    <row r="958" spans="1:18">
      <c r="A958" s="2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8"/>
      <c r="R958" s="8"/>
    </row>
    <row r="959" spans="1:18">
      <c r="A959" s="2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8"/>
      <c r="R959" s="8"/>
    </row>
    <row r="960" spans="1:18">
      <c r="A960" s="2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8"/>
      <c r="R960" s="8"/>
    </row>
    <row r="961" spans="1:18">
      <c r="A961" s="2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8"/>
      <c r="R961" s="8"/>
    </row>
    <row r="962" spans="1:18">
      <c r="A962" s="2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8"/>
      <c r="R962" s="8"/>
    </row>
    <row r="963" spans="1:18">
      <c r="A963" s="2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8"/>
      <c r="R963" s="8"/>
    </row>
    <row r="964" spans="1:18">
      <c r="A964" s="2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8"/>
      <c r="R964" s="8"/>
    </row>
    <row r="965" spans="1:18">
      <c r="A965" s="2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8"/>
      <c r="R965" s="8"/>
    </row>
    <row r="966" spans="1:18">
      <c r="A966" s="2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8"/>
      <c r="R966" s="8"/>
    </row>
    <row r="967" spans="1:18">
      <c r="A967" s="2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8"/>
      <c r="R967" s="8"/>
    </row>
    <row r="968" spans="1:18">
      <c r="A968" s="2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8"/>
      <c r="R968" s="8"/>
    </row>
    <row r="969" spans="1:18">
      <c r="A969" s="2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8"/>
      <c r="R969" s="8"/>
    </row>
    <row r="970" spans="1:18">
      <c r="A970" s="2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8"/>
      <c r="R970" s="8"/>
    </row>
    <row r="971" spans="1:18">
      <c r="A971" s="2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8"/>
      <c r="R971" s="8"/>
    </row>
    <row r="972" spans="1:18">
      <c r="A972" s="2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8"/>
      <c r="R972" s="8"/>
    </row>
    <row r="973" spans="1:18">
      <c r="A973" s="2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8"/>
      <c r="R973" s="8"/>
    </row>
    <row r="974" spans="1:18">
      <c r="A974" s="2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8"/>
      <c r="R974" s="8"/>
    </row>
    <row r="975" spans="1:18">
      <c r="A975" s="2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8"/>
      <c r="R975" s="8"/>
    </row>
    <row r="976" spans="1:18">
      <c r="A976" s="2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8"/>
      <c r="R976" s="8"/>
    </row>
    <row r="977" spans="1:18">
      <c r="A977" s="2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8"/>
      <c r="R977" s="8"/>
    </row>
    <row r="978" spans="1:18">
      <c r="A978" s="2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8"/>
      <c r="R978" s="8"/>
    </row>
    <row r="979" spans="1:18">
      <c r="A979" s="2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8"/>
      <c r="R979" s="8"/>
    </row>
    <row r="980" spans="1:18">
      <c r="A980" s="2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8"/>
      <c r="R980" s="8"/>
    </row>
    <row r="981" spans="1:18">
      <c r="A981" s="2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8"/>
      <c r="R981" s="8"/>
    </row>
    <row r="982" spans="1:18">
      <c r="A982" s="2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8"/>
      <c r="R982" s="8"/>
    </row>
    <row r="983" spans="1:18">
      <c r="A983" s="2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8"/>
      <c r="R983" s="8"/>
    </row>
    <row r="984" spans="1:18">
      <c r="A984" s="2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8"/>
      <c r="R984" s="8"/>
    </row>
    <row r="985" spans="1:18">
      <c r="A985" s="2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8"/>
      <c r="R985" s="8"/>
    </row>
    <row r="986" spans="1:18">
      <c r="A986" s="2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8"/>
      <c r="R986" s="8"/>
    </row>
    <row r="987" spans="1:18">
      <c r="A987" s="2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8"/>
      <c r="R987" s="8"/>
    </row>
    <row r="988" spans="1:18">
      <c r="A988" s="2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8"/>
      <c r="R988" s="8"/>
    </row>
    <row r="989" spans="1:18">
      <c r="A989" s="2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8"/>
      <c r="R989" s="8"/>
    </row>
    <row r="990" spans="1:18">
      <c r="A990" s="2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8"/>
      <c r="R990" s="8"/>
    </row>
    <row r="991" spans="1:18">
      <c r="A991" s="2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8"/>
      <c r="R991" s="8"/>
    </row>
    <row r="992" spans="1:18">
      <c r="A992" s="2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8"/>
      <c r="R992" s="8"/>
    </row>
    <row r="993" spans="1:18">
      <c r="A993" s="2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8"/>
      <c r="R993" s="8"/>
    </row>
    <row r="994" spans="1:18">
      <c r="A994" s="2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8"/>
      <c r="R994" s="8"/>
    </row>
    <row r="995" spans="1:18">
      <c r="A995" s="2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8"/>
      <c r="R995" s="8"/>
    </row>
    <row r="996" spans="1:18">
      <c r="A996" s="2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8"/>
      <c r="R996" s="8"/>
    </row>
    <row r="997" spans="1:18">
      <c r="A997" s="2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8"/>
      <c r="R997" s="8"/>
    </row>
    <row r="998" spans="1:18">
      <c r="A998" s="2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8"/>
      <c r="R998" s="8"/>
    </row>
    <row r="999" spans="1:18">
      <c r="A999" s="2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8"/>
      <c r="R999" s="8"/>
    </row>
    <row r="1000" spans="1:18">
      <c r="A1000" s="2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8"/>
      <c r="R1000" s="8"/>
    </row>
    <row r="1001" spans="1:18">
      <c r="A1001" s="21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8"/>
      <c r="R1001" s="8"/>
    </row>
    <row r="1002" spans="1:18">
      <c r="A1002" s="21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8"/>
      <c r="R1002" s="8"/>
    </row>
    <row r="1003" spans="1:18">
      <c r="A1003" s="21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8"/>
      <c r="R1003" s="8"/>
    </row>
    <row r="1004" spans="1:18">
      <c r="A1004" s="21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8"/>
      <c r="R1004" s="8"/>
    </row>
    <row r="1005" spans="1:18">
      <c r="A1005" s="21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8"/>
      <c r="R1005" s="8"/>
    </row>
    <row r="1006" spans="1:18">
      <c r="A1006" s="21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8"/>
      <c r="R1006" s="8"/>
    </row>
    <row r="1007" spans="1:18">
      <c r="A1007" s="21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8"/>
      <c r="R1007" s="8"/>
    </row>
    <row r="1008" spans="1:18">
      <c r="A1008" s="21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8"/>
      <c r="R1008" s="8"/>
    </row>
    <row r="1009" spans="1:18">
      <c r="A1009" s="21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8"/>
      <c r="R1009" s="8"/>
    </row>
    <row r="1010" spans="1:18">
      <c r="A1010" s="21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8"/>
      <c r="R1010" s="8"/>
    </row>
    <row r="1011" spans="1:18">
      <c r="A1011" s="21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8"/>
      <c r="R1011" s="8"/>
    </row>
    <row r="1012" spans="1:18">
      <c r="A1012" s="21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8"/>
      <c r="R1012" s="8"/>
    </row>
    <row r="1013" spans="1:18">
      <c r="A1013" s="21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8"/>
      <c r="R1013" s="8"/>
    </row>
    <row r="1014" spans="1:18">
      <c r="A1014" s="21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8"/>
      <c r="R1014" s="8"/>
    </row>
    <row r="1015" spans="1:18">
      <c r="A1015" s="21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8"/>
      <c r="R1015" s="8"/>
    </row>
    <row r="1016" spans="1:18">
      <c r="A1016" s="21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8"/>
      <c r="R1016" s="8"/>
    </row>
    <row r="1017" spans="1:18">
      <c r="A1017" s="21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8"/>
      <c r="R1017" s="8"/>
    </row>
    <row r="1018" spans="1:18">
      <c r="A1018" s="21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8"/>
      <c r="R1018" s="8"/>
    </row>
    <row r="1019" spans="1:18">
      <c r="A1019" s="21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8"/>
      <c r="R1019" s="8"/>
    </row>
    <row r="1020" spans="1:18">
      <c r="A1020" s="21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8"/>
      <c r="R1020" s="8"/>
    </row>
    <row r="1021" spans="1:18">
      <c r="A1021" s="21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8"/>
      <c r="R1021" s="8"/>
    </row>
    <row r="1022" spans="1:18">
      <c r="A1022" s="21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8"/>
      <c r="R1022" s="8"/>
    </row>
    <row r="1023" spans="1:18">
      <c r="A1023" s="21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8"/>
      <c r="R1023" s="8"/>
    </row>
    <row r="1024" spans="1:18">
      <c r="A1024" s="21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8"/>
      <c r="R1024" s="8"/>
    </row>
    <row r="1025" spans="1:18">
      <c r="A1025" s="21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8"/>
      <c r="R1025" s="8"/>
    </row>
    <row r="1026" spans="1:18">
      <c r="A1026" s="21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8"/>
      <c r="R1026" s="8"/>
    </row>
    <row r="1027" spans="1:18">
      <c r="A1027" s="21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8"/>
      <c r="R1027" s="8"/>
    </row>
    <row r="1028" spans="1:18">
      <c r="A1028" s="21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8"/>
      <c r="R1028" s="8"/>
    </row>
    <row r="1029" spans="1:18">
      <c r="A1029" s="21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8"/>
      <c r="R1029" s="8"/>
    </row>
    <row r="1030" spans="1:18">
      <c r="A1030" s="21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8"/>
      <c r="R1030" s="8"/>
    </row>
    <row r="1031" spans="1:18">
      <c r="A1031" s="21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8"/>
      <c r="R1031" s="8"/>
    </row>
    <row r="1032" spans="1:18">
      <c r="A1032" s="21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8"/>
      <c r="R1032" s="8"/>
    </row>
    <row r="1033" spans="1:18">
      <c r="A1033" s="21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8"/>
      <c r="R1033" s="8"/>
    </row>
    <row r="1034" spans="1:18">
      <c r="A1034" s="21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8"/>
      <c r="R1034" s="8"/>
    </row>
    <row r="1035" spans="1:18">
      <c r="A1035" s="21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8"/>
      <c r="R1035" s="8"/>
    </row>
    <row r="1036" spans="1:18">
      <c r="A1036" s="21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8"/>
      <c r="R1036" s="8"/>
    </row>
    <row r="1037" spans="1:18">
      <c r="A1037" s="21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8"/>
      <c r="R1037" s="8"/>
    </row>
    <row r="1038" spans="1:18">
      <c r="A1038" s="21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8"/>
      <c r="R1038" s="8"/>
    </row>
    <row r="1039" spans="1:18">
      <c r="A1039" s="21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8"/>
      <c r="R1039" s="8"/>
    </row>
    <row r="1040" spans="1:18">
      <c r="A1040" s="21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8"/>
      <c r="R1040" s="8"/>
    </row>
    <row r="1041" spans="1:18">
      <c r="A1041" s="21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8"/>
      <c r="R1041" s="8"/>
    </row>
    <row r="1042" spans="1:18">
      <c r="A1042" s="21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8"/>
      <c r="R1042" s="8"/>
    </row>
    <row r="1043" spans="1:18">
      <c r="A1043" s="21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8"/>
      <c r="R1043" s="8"/>
    </row>
    <row r="1044" spans="1:18">
      <c r="A1044" s="21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8"/>
      <c r="R1044" s="8"/>
    </row>
    <row r="1045" spans="1:18">
      <c r="A1045" s="21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8"/>
      <c r="R1045" s="8"/>
    </row>
    <row r="1046" spans="1:18">
      <c r="A1046" s="21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8"/>
      <c r="R1046" s="8"/>
    </row>
    <row r="1047" spans="1:18">
      <c r="A1047" s="21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8"/>
      <c r="R1047" s="8"/>
    </row>
    <row r="1048" spans="1:18">
      <c r="A1048" s="21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8"/>
      <c r="R1048" s="8"/>
    </row>
    <row r="1049" spans="1:18">
      <c r="A1049" s="21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8"/>
      <c r="R1049" s="8"/>
    </row>
    <row r="1050" spans="1:18">
      <c r="A1050" s="21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8"/>
      <c r="R1050" s="8"/>
    </row>
    <row r="1051" spans="1:18">
      <c r="A1051" s="21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8"/>
      <c r="R1051" s="8"/>
    </row>
    <row r="1052" spans="1:18">
      <c r="A1052" s="21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8"/>
      <c r="R1052" s="8"/>
    </row>
    <row r="1053" spans="1:18">
      <c r="A1053" s="21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8"/>
      <c r="R1053" s="8"/>
    </row>
    <row r="1054" spans="1:18">
      <c r="A1054" s="21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8"/>
      <c r="R1054" s="8"/>
    </row>
    <row r="1055" spans="1:18">
      <c r="A1055" s="21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8"/>
      <c r="R1055" s="8"/>
    </row>
    <row r="1056" spans="1:18">
      <c r="A1056" s="21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8"/>
      <c r="R1056" s="8"/>
    </row>
    <row r="1057" spans="1:18">
      <c r="A1057" s="21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8"/>
      <c r="R1057" s="8"/>
    </row>
    <row r="1058" spans="1:18">
      <c r="A1058" s="21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8"/>
      <c r="R1058" s="8"/>
    </row>
    <row r="1059" spans="1:18">
      <c r="A1059" s="21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8"/>
      <c r="R1059" s="8"/>
    </row>
    <row r="1060" spans="1:18">
      <c r="A1060" s="21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8"/>
      <c r="R1060" s="8"/>
    </row>
    <row r="1061" spans="1:18">
      <c r="A1061" s="21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8"/>
      <c r="R1061" s="8"/>
    </row>
    <row r="1062" spans="1:18">
      <c r="A1062" s="21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8"/>
      <c r="R1062" s="8"/>
    </row>
    <row r="1063" spans="1:18">
      <c r="A1063" s="21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8"/>
      <c r="R1063" s="8"/>
    </row>
    <row r="1064" spans="1:18">
      <c r="A1064" s="21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8"/>
      <c r="R1064" s="8"/>
    </row>
    <row r="1065" spans="1:18">
      <c r="A1065" s="21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8"/>
      <c r="R1065" s="8"/>
    </row>
    <row r="1066" spans="1:18">
      <c r="A1066" s="21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8"/>
      <c r="R1066" s="8"/>
    </row>
    <row r="1067" spans="1:18">
      <c r="A1067" s="21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8"/>
      <c r="R1067" s="8"/>
    </row>
    <row r="1068" spans="1:18">
      <c r="A1068" s="21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8"/>
      <c r="R1068" s="8"/>
    </row>
    <row r="1069" spans="1:18">
      <c r="A1069" s="21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8"/>
      <c r="R1069" s="8"/>
    </row>
    <row r="1070" spans="1:18">
      <c r="A1070" s="21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8"/>
      <c r="R1070" s="8"/>
    </row>
    <row r="1071" spans="1:18">
      <c r="A1071" s="21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8"/>
      <c r="R1071" s="8"/>
    </row>
    <row r="1072" spans="1:18">
      <c r="A1072" s="21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8"/>
      <c r="R1072" s="8"/>
    </row>
    <row r="1073" spans="1:18">
      <c r="A1073" s="21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8"/>
      <c r="R1073" s="8"/>
    </row>
    <row r="1074" spans="1:18">
      <c r="A1074" s="21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8"/>
      <c r="R1074" s="8"/>
    </row>
    <row r="1075" spans="1:18">
      <c r="A1075" s="21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8"/>
      <c r="R1075" s="8"/>
    </row>
    <row r="1076" spans="1:18">
      <c r="A1076" s="21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8"/>
      <c r="R1076" s="8"/>
    </row>
    <row r="1077" spans="1:18">
      <c r="A1077" s="21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8"/>
      <c r="R1077" s="8"/>
    </row>
    <row r="1078" spans="1:18">
      <c r="A1078" s="21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8"/>
      <c r="R1078" s="8"/>
    </row>
    <row r="1079" spans="1:18">
      <c r="A1079" s="21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8"/>
      <c r="R1079" s="8"/>
    </row>
    <row r="1080" spans="1:18">
      <c r="A1080" s="21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8"/>
      <c r="R1080" s="8"/>
    </row>
    <row r="1081" spans="1:18">
      <c r="A1081" s="21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8"/>
      <c r="R1081" s="8"/>
    </row>
    <row r="1082" spans="1:18">
      <c r="A1082" s="21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8"/>
      <c r="R1082" s="8"/>
    </row>
    <row r="1083" spans="1:18">
      <c r="A1083" s="21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8"/>
      <c r="R1083" s="8"/>
    </row>
    <row r="1084" spans="1:18">
      <c r="A1084" s="21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8"/>
      <c r="R1084" s="8"/>
    </row>
    <row r="1085" spans="1:18">
      <c r="A1085" s="21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8"/>
      <c r="R1085" s="8"/>
    </row>
    <row r="1086" spans="1:18">
      <c r="A1086" s="21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8"/>
      <c r="R1086" s="8"/>
    </row>
    <row r="1087" spans="1:18">
      <c r="A1087" s="21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8"/>
      <c r="R1087" s="8"/>
    </row>
    <row r="1088" spans="1:18">
      <c r="A1088" s="21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8"/>
      <c r="R1088" s="8"/>
    </row>
    <row r="1089" spans="1:18">
      <c r="A1089" s="21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8"/>
      <c r="R1089" s="8"/>
    </row>
    <row r="1090" spans="1:18">
      <c r="A1090" s="21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8"/>
      <c r="R1090" s="8"/>
    </row>
    <row r="1091" spans="1:18">
      <c r="A1091" s="21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8"/>
      <c r="R1091" s="8"/>
    </row>
    <row r="1092" spans="1:18">
      <c r="A1092" s="21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8"/>
      <c r="R1092" s="8"/>
    </row>
    <row r="1093" spans="1:18">
      <c r="A1093" s="21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8"/>
      <c r="R1093" s="8"/>
    </row>
    <row r="1094" spans="1:18">
      <c r="A1094" s="21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8"/>
      <c r="R1094" s="8"/>
    </row>
    <row r="1095" spans="1:18">
      <c r="A1095" s="21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8"/>
      <c r="R1095" s="8"/>
    </row>
    <row r="1096" spans="1:18">
      <c r="A1096" s="21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8"/>
      <c r="R1096" s="8"/>
    </row>
    <row r="1097" spans="1:18">
      <c r="A1097" s="21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8"/>
      <c r="R1097" s="8"/>
    </row>
    <row r="1098" spans="1:18">
      <c r="A1098" s="21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8"/>
      <c r="R1098" s="8"/>
    </row>
    <row r="1099" spans="1:18">
      <c r="A1099" s="21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8"/>
      <c r="R1099" s="8"/>
    </row>
    <row r="1100" spans="1:18">
      <c r="A1100" s="21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8"/>
      <c r="R1100" s="8"/>
    </row>
    <row r="1101" spans="1:18">
      <c r="A1101" s="21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8"/>
      <c r="R1101" s="8"/>
    </row>
    <row r="1102" spans="1:18">
      <c r="A1102" s="21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8"/>
      <c r="R1102" s="8"/>
    </row>
    <row r="1103" spans="1:18">
      <c r="A1103" s="21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8"/>
      <c r="R1103" s="8"/>
    </row>
    <row r="1104" spans="1:18">
      <c r="A1104" s="21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8"/>
      <c r="R1104" s="8"/>
    </row>
    <row r="1105" spans="1:18">
      <c r="A1105" s="21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8"/>
      <c r="R1105" s="8"/>
    </row>
    <row r="1106" spans="1:18">
      <c r="A1106" s="21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8"/>
      <c r="R1106" s="8"/>
    </row>
    <row r="1107" spans="1:18">
      <c r="A1107" s="21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8"/>
      <c r="R1107" s="8"/>
    </row>
    <row r="1108" spans="1:18">
      <c r="A1108" s="21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8"/>
      <c r="R1108" s="8"/>
    </row>
    <row r="1109" spans="1:18">
      <c r="A1109" s="21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8"/>
      <c r="R1109" s="8"/>
    </row>
    <row r="1110" spans="1:18">
      <c r="A1110" s="21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8"/>
      <c r="R1110" s="8"/>
    </row>
    <row r="1111" spans="1:18">
      <c r="A1111" s="21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8"/>
      <c r="R1111" s="8"/>
    </row>
    <row r="1112" spans="1:18">
      <c r="A1112" s="21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8"/>
      <c r="R1112" s="8"/>
    </row>
    <row r="1113" spans="1:18">
      <c r="A1113" s="21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8"/>
      <c r="R1113" s="8"/>
    </row>
    <row r="1114" spans="1:18">
      <c r="A1114" s="21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8"/>
      <c r="R1114" s="8"/>
    </row>
    <row r="1115" spans="1:18">
      <c r="A1115" s="21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8"/>
      <c r="R1115" s="8"/>
    </row>
    <row r="1116" spans="1:18">
      <c r="A1116" s="21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8"/>
      <c r="R1116" s="8"/>
    </row>
    <row r="1117" spans="1:18">
      <c r="A1117" s="21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8"/>
      <c r="R1117" s="8"/>
    </row>
    <row r="1118" spans="1:18">
      <c r="A1118" s="21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8"/>
      <c r="R1118" s="8"/>
    </row>
    <row r="1119" spans="1:18">
      <c r="A1119" s="21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8"/>
      <c r="R1119" s="8"/>
    </row>
    <row r="1120" spans="1:18">
      <c r="A1120" s="21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8"/>
      <c r="R1120" s="8"/>
    </row>
    <row r="1121" spans="1:18">
      <c r="A1121" s="21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8"/>
      <c r="R1121" s="8"/>
    </row>
    <row r="1122" spans="1:18">
      <c r="A1122" s="21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8"/>
      <c r="R1122" s="8"/>
    </row>
    <row r="1123" spans="1:18">
      <c r="A1123" s="21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8"/>
      <c r="R1123" s="8"/>
    </row>
    <row r="1124" spans="1:18">
      <c r="A1124" s="21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8"/>
      <c r="R1124" s="8"/>
    </row>
    <row r="1125" spans="1:18">
      <c r="A1125" s="21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8"/>
      <c r="R1125" s="8"/>
    </row>
    <row r="1126" spans="1:18">
      <c r="A1126" s="21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8"/>
      <c r="R1126" s="8"/>
    </row>
    <row r="1127" spans="1:18">
      <c r="A1127" s="21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8"/>
      <c r="R1127" s="8"/>
    </row>
    <row r="1128" spans="1:18">
      <c r="A1128" s="21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8"/>
      <c r="R1128" s="8"/>
    </row>
    <row r="1129" spans="1:18">
      <c r="A1129" s="21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8"/>
      <c r="R1129" s="8"/>
    </row>
    <row r="1130" spans="1:18">
      <c r="A1130" s="21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8"/>
      <c r="R1130" s="8"/>
    </row>
    <row r="1131" spans="1:18">
      <c r="A1131" s="21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8"/>
      <c r="R1131" s="8"/>
    </row>
    <row r="1132" spans="1:18">
      <c r="A1132" s="21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8"/>
      <c r="R1132" s="8"/>
    </row>
    <row r="1133" spans="1:18">
      <c r="A1133" s="21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8"/>
      <c r="R1133" s="8"/>
    </row>
    <row r="1134" spans="1:18">
      <c r="A1134" s="21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8"/>
      <c r="R1134" s="8"/>
    </row>
    <row r="1135" spans="1:18">
      <c r="A1135" s="21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8"/>
      <c r="R1135" s="8"/>
    </row>
    <row r="1136" spans="1:18">
      <c r="A1136" s="21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8"/>
      <c r="R1136" s="8"/>
    </row>
    <row r="1137" spans="1:18">
      <c r="A1137" s="21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8"/>
      <c r="R1137" s="8"/>
    </row>
    <row r="1138" spans="1:18">
      <c r="A1138" s="21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8"/>
      <c r="R1138" s="8"/>
    </row>
    <row r="1139" spans="1:18">
      <c r="A1139" s="21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8"/>
      <c r="R1139" s="8"/>
    </row>
    <row r="1140" spans="1:18">
      <c r="A1140" s="21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8"/>
      <c r="R1140" s="8"/>
    </row>
    <row r="1141" spans="1:18">
      <c r="A1141" s="21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8"/>
      <c r="R1141" s="8"/>
    </row>
    <row r="1142" spans="1:18">
      <c r="A1142" s="21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8"/>
      <c r="R1142" s="8"/>
    </row>
    <row r="1143" spans="1:18">
      <c r="A1143" s="21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8"/>
      <c r="R1143" s="8"/>
    </row>
    <row r="1144" spans="1:18">
      <c r="A1144" s="21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8"/>
      <c r="R1144" s="8"/>
    </row>
    <row r="1145" spans="1:18">
      <c r="A1145" s="21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8"/>
      <c r="R1145" s="8"/>
    </row>
    <row r="1146" spans="1:18">
      <c r="A1146" s="21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8"/>
      <c r="R1146" s="8"/>
    </row>
    <row r="1147" spans="1:18">
      <c r="A1147" s="21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8"/>
      <c r="R1147" s="8"/>
    </row>
    <row r="1148" spans="1:18">
      <c r="A1148" s="21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8"/>
      <c r="R1148" s="8"/>
    </row>
    <row r="1149" spans="1:18">
      <c r="A1149" s="21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8"/>
      <c r="R1149" s="8"/>
    </row>
    <row r="1150" spans="1:18">
      <c r="A1150" s="21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8"/>
      <c r="R1150" s="8"/>
    </row>
    <row r="1151" spans="1:18">
      <c r="A1151" s="21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8"/>
      <c r="R1151" s="8"/>
    </row>
    <row r="1152" spans="1:18">
      <c r="A1152" s="21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8"/>
      <c r="R1152" s="8"/>
    </row>
    <row r="1153" spans="1:18">
      <c r="A1153" s="21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8"/>
      <c r="R1153" s="8"/>
    </row>
    <row r="1154" spans="1:18">
      <c r="A1154" s="21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8"/>
      <c r="R1154" s="8"/>
    </row>
    <row r="1155" spans="1:18">
      <c r="A1155" s="21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8"/>
      <c r="R1155" s="8"/>
    </row>
    <row r="1156" spans="1:18">
      <c r="A1156" s="21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8"/>
      <c r="R1156" s="8"/>
    </row>
    <row r="1157" spans="1:18">
      <c r="A1157" s="21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8"/>
      <c r="R1157" s="8"/>
    </row>
    <row r="1158" spans="1:18">
      <c r="A1158" s="21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8"/>
      <c r="R1158" s="8"/>
    </row>
    <row r="1159" spans="1:18">
      <c r="A1159" s="21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8"/>
      <c r="R1159" s="8"/>
    </row>
    <row r="1160" spans="1:18">
      <c r="A1160" s="21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8"/>
      <c r="R1160" s="8"/>
    </row>
    <row r="1161" spans="1:18">
      <c r="A1161" s="21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8"/>
      <c r="R1161" s="8"/>
    </row>
    <row r="1162" spans="1:18">
      <c r="A1162" s="21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8"/>
      <c r="R1162" s="8"/>
    </row>
    <row r="1163" spans="1:18">
      <c r="A1163" s="21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8"/>
      <c r="R1163" s="8"/>
    </row>
    <row r="1164" spans="1:18">
      <c r="A1164" s="21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8"/>
      <c r="R1164" s="8"/>
    </row>
    <row r="1165" spans="1:18">
      <c r="A1165" s="21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8"/>
      <c r="R1165" s="8"/>
    </row>
    <row r="1166" spans="1:18">
      <c r="A1166" s="21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8"/>
      <c r="R1166" s="8"/>
    </row>
    <row r="1167" spans="1:18">
      <c r="A1167" s="21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8"/>
      <c r="R1167" s="8"/>
    </row>
    <row r="1168" spans="1:18">
      <c r="A1168" s="21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8"/>
      <c r="R1168" s="8"/>
    </row>
    <row r="1169" spans="1:18">
      <c r="A1169" s="21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8"/>
      <c r="R1169" s="8"/>
    </row>
    <row r="1170" spans="1:18">
      <c r="A1170" s="21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8"/>
      <c r="R1170" s="8"/>
    </row>
    <row r="1171" spans="1:18">
      <c r="A1171" s="21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8"/>
      <c r="R1171" s="8"/>
    </row>
    <row r="1172" spans="1:18">
      <c r="A1172" s="21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8"/>
      <c r="R1172" s="8"/>
    </row>
    <row r="1173" spans="1:18">
      <c r="A1173" s="21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8"/>
      <c r="R1173" s="8"/>
    </row>
    <row r="1174" spans="1:18">
      <c r="A1174" s="21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8"/>
      <c r="R1174" s="8"/>
    </row>
    <row r="1175" spans="1:18">
      <c r="A1175" s="21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8"/>
      <c r="R1175" s="8"/>
    </row>
    <row r="1176" spans="1:18">
      <c r="A1176" s="21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8"/>
      <c r="R1176" s="8"/>
    </row>
    <row r="1177" spans="1:18">
      <c r="A1177" s="21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8"/>
      <c r="R1177" s="8"/>
    </row>
    <row r="1178" spans="1:18">
      <c r="A1178" s="21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8"/>
      <c r="R1178" s="8"/>
    </row>
    <row r="1179" spans="1:18">
      <c r="A1179" s="21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8"/>
      <c r="R1179" s="8"/>
    </row>
    <row r="1180" spans="1:18">
      <c r="A1180" s="21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8"/>
      <c r="R1180" s="8"/>
    </row>
    <row r="1181" spans="1:18">
      <c r="A1181" s="21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8"/>
      <c r="R1181" s="8"/>
    </row>
    <row r="1182" spans="1:18">
      <c r="A1182" s="21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8"/>
      <c r="R1182" s="8"/>
    </row>
    <row r="1183" spans="1:18">
      <c r="A1183" s="21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8"/>
      <c r="R1183" s="8"/>
    </row>
    <row r="1184" spans="1:18">
      <c r="A1184" s="21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8"/>
      <c r="R1184" s="8"/>
    </row>
    <row r="1185" spans="1:18">
      <c r="A1185" s="21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8"/>
      <c r="R1185" s="8"/>
    </row>
    <row r="1186" spans="1:18">
      <c r="A1186" s="21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8"/>
      <c r="R1186" s="8"/>
    </row>
    <row r="1187" spans="1:18">
      <c r="A1187" s="21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8"/>
      <c r="R1187" s="8"/>
    </row>
    <row r="1188" spans="1:18">
      <c r="A1188" s="21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8"/>
      <c r="R1188" s="8"/>
    </row>
    <row r="1189" spans="1:18">
      <c r="A1189" s="21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8"/>
      <c r="R1189" s="8"/>
    </row>
    <row r="1190" spans="1:18">
      <c r="A1190" s="21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8"/>
      <c r="R1190" s="8"/>
    </row>
    <row r="1191" spans="1:18">
      <c r="A1191" s="21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8"/>
      <c r="R1191" s="8"/>
    </row>
    <row r="1192" spans="1:18">
      <c r="A1192" s="21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8"/>
      <c r="R1192" s="8"/>
    </row>
    <row r="1193" spans="1:18">
      <c r="A1193" s="21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8"/>
      <c r="R1193" s="8"/>
    </row>
    <row r="1194" spans="1:18">
      <c r="A1194" s="21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8"/>
      <c r="R1194" s="8"/>
    </row>
    <row r="1195" spans="1:18">
      <c r="A1195" s="21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8"/>
      <c r="R1195" s="8"/>
    </row>
    <row r="1196" spans="1:18">
      <c r="A1196" s="21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8"/>
      <c r="R1196" s="8"/>
    </row>
    <row r="1197" spans="1:18">
      <c r="A1197" s="21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8"/>
      <c r="R1197" s="8"/>
    </row>
    <row r="1198" spans="1:18">
      <c r="A1198" s="21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8"/>
      <c r="R1198" s="8"/>
    </row>
    <row r="1199" spans="1:18">
      <c r="A1199" s="21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8"/>
      <c r="R1199" s="8"/>
    </row>
    <row r="1200" spans="1:18">
      <c r="A1200" s="21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8"/>
      <c r="R1200" s="8"/>
    </row>
    <row r="1201" spans="1:18">
      <c r="A1201" s="21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8"/>
      <c r="R1201" s="8"/>
    </row>
    <row r="1202" spans="1:18">
      <c r="A1202" s="21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8"/>
      <c r="R1202" s="8"/>
    </row>
    <row r="1203" spans="1:18">
      <c r="A1203" s="21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8"/>
      <c r="R1203" s="8"/>
    </row>
    <row r="1204" spans="1:18">
      <c r="A1204" s="21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8"/>
      <c r="R1204" s="8"/>
    </row>
    <row r="1205" spans="1:18">
      <c r="A1205" s="21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8"/>
      <c r="R1205" s="8"/>
    </row>
    <row r="1206" spans="1:18">
      <c r="A1206" s="21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8"/>
      <c r="R1206" s="8"/>
    </row>
    <row r="1207" spans="1:18">
      <c r="A1207" s="21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8"/>
      <c r="R1207" s="8"/>
    </row>
    <row r="1208" spans="1:18">
      <c r="A1208" s="21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8"/>
      <c r="R1208" s="8"/>
    </row>
    <row r="1209" spans="1:18">
      <c r="A1209" s="21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8"/>
      <c r="R1209" s="8"/>
    </row>
    <row r="1210" spans="1:18">
      <c r="A1210" s="21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8"/>
      <c r="R1210" s="8"/>
    </row>
    <row r="1211" spans="1:18">
      <c r="A1211" s="21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8"/>
      <c r="R1211" s="8"/>
    </row>
    <row r="1212" spans="1:18">
      <c r="A1212" s="21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8"/>
      <c r="R1212" s="8"/>
    </row>
    <row r="1213" spans="1:18">
      <c r="A1213" s="21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8"/>
      <c r="R1213" s="8"/>
    </row>
    <row r="1214" spans="1:18">
      <c r="A1214" s="21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8"/>
      <c r="R1214" s="8"/>
    </row>
    <row r="1215" spans="1:18">
      <c r="A1215" s="21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8"/>
      <c r="R1215" s="8"/>
    </row>
    <row r="1216" spans="1:18">
      <c r="A1216" s="21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8"/>
      <c r="R1216" s="8"/>
    </row>
    <row r="1217" spans="1:18">
      <c r="A1217" s="21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8"/>
      <c r="R1217" s="8"/>
    </row>
    <row r="1218" spans="1:18">
      <c r="A1218" s="21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8"/>
      <c r="R1218" s="8"/>
    </row>
    <row r="1219" spans="1:18">
      <c r="A1219" s="21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8"/>
      <c r="R1219" s="8"/>
    </row>
    <row r="1220" spans="1:18">
      <c r="A1220" s="21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8"/>
      <c r="R1220" s="8"/>
    </row>
    <row r="1221" spans="1:18">
      <c r="A1221" s="21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8"/>
      <c r="R1221" s="8"/>
    </row>
    <row r="1222" spans="1:18">
      <c r="A1222" s="21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8"/>
      <c r="R1222" s="8"/>
    </row>
    <row r="1223" spans="1:18">
      <c r="A1223" s="21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8"/>
      <c r="R1223" s="8"/>
    </row>
    <row r="1224" spans="1:18">
      <c r="A1224" s="21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8"/>
      <c r="R1224" s="8"/>
    </row>
    <row r="1225" spans="1:18">
      <c r="A1225" s="21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8"/>
      <c r="R1225" s="8"/>
    </row>
    <row r="1226" spans="1:18">
      <c r="A1226" s="21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8"/>
      <c r="R1226" s="8"/>
    </row>
    <row r="1227" spans="1:18">
      <c r="A1227" s="21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8"/>
      <c r="R1227" s="8"/>
    </row>
    <row r="1228" spans="1:18">
      <c r="A1228" s="21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8"/>
      <c r="R1228" s="8"/>
    </row>
    <row r="1229" spans="1:18">
      <c r="A1229" s="21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8"/>
      <c r="R1229" s="8"/>
    </row>
    <row r="1230" spans="1:18">
      <c r="A1230" s="21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8"/>
      <c r="R1230" s="8"/>
    </row>
    <row r="1231" spans="1:18">
      <c r="A1231" s="21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8"/>
      <c r="R1231" s="8"/>
    </row>
    <row r="1232" spans="1:18">
      <c r="A1232" s="21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8"/>
      <c r="R1232" s="8"/>
    </row>
    <row r="1233" spans="1:18">
      <c r="A1233" s="21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8"/>
      <c r="R1233" s="8"/>
    </row>
    <row r="1234" spans="1:18">
      <c r="A1234" s="21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8"/>
      <c r="R1234" s="8"/>
    </row>
    <row r="1235" spans="1:18">
      <c r="A1235" s="21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8"/>
      <c r="R1235" s="8"/>
    </row>
    <row r="1236" spans="1:18">
      <c r="A1236" s="21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8"/>
      <c r="R1236" s="8"/>
    </row>
    <row r="1237" spans="1:18">
      <c r="A1237" s="21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8"/>
      <c r="R1237" s="8"/>
    </row>
    <row r="1238" spans="1:18">
      <c r="A1238" s="21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8"/>
      <c r="R1238" s="8"/>
    </row>
    <row r="1239" spans="1:18">
      <c r="A1239" s="21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8"/>
      <c r="R1239" s="8"/>
    </row>
    <row r="1240" spans="1:18">
      <c r="A1240" s="21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8"/>
      <c r="R1240" s="8"/>
    </row>
    <row r="1241" spans="1:18">
      <c r="A1241" s="21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8"/>
      <c r="R1241" s="8"/>
    </row>
    <row r="1242" spans="1:18">
      <c r="A1242" s="21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8"/>
      <c r="R1242" s="8"/>
    </row>
    <row r="1243" spans="1:18">
      <c r="A1243" s="21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8"/>
      <c r="R1243" s="8"/>
    </row>
    <row r="1244" spans="1:18">
      <c r="A1244" s="21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8"/>
      <c r="R1244" s="8"/>
    </row>
    <row r="1245" spans="1:18">
      <c r="A1245" s="21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8"/>
      <c r="R1245" s="8"/>
    </row>
    <row r="1246" spans="1:18">
      <c r="A1246" s="21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8"/>
      <c r="R1246" s="8"/>
    </row>
    <row r="1247" spans="1:18">
      <c r="A1247" s="21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8"/>
      <c r="R1247" s="8"/>
    </row>
    <row r="1248" spans="1:18">
      <c r="A1248" s="21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8"/>
      <c r="R1248" s="8"/>
    </row>
    <row r="1249" spans="1:18">
      <c r="A1249" s="21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8"/>
      <c r="R1249" s="8"/>
    </row>
    <row r="1250" spans="1:18">
      <c r="A1250" s="21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8"/>
      <c r="R1250" s="8"/>
    </row>
    <row r="1251" spans="1:18">
      <c r="A1251" s="21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8"/>
      <c r="R1251" s="8"/>
    </row>
    <row r="1252" spans="1:18">
      <c r="A1252" s="21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8"/>
      <c r="R1252" s="8"/>
    </row>
    <row r="1253" spans="1:18">
      <c r="A1253" s="21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8"/>
      <c r="R1253" s="8"/>
    </row>
    <row r="1254" spans="1:18">
      <c r="A1254" s="21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8"/>
      <c r="R1254" s="8"/>
    </row>
    <row r="1255" spans="1:18">
      <c r="A1255" s="21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8"/>
      <c r="R1255" s="8"/>
    </row>
    <row r="1256" spans="1:18">
      <c r="A1256" s="21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8"/>
      <c r="R1256" s="8"/>
    </row>
    <row r="1257" spans="1:18">
      <c r="A1257" s="21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8"/>
      <c r="R1257" s="8"/>
    </row>
    <row r="1258" spans="1:18">
      <c r="A1258" s="21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8"/>
      <c r="R1258" s="8"/>
    </row>
    <row r="1259" spans="1:18">
      <c r="A1259" s="21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8"/>
      <c r="R1259" s="8"/>
    </row>
    <row r="1260" spans="1:18">
      <c r="A1260" s="21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8"/>
      <c r="R1260" s="8"/>
    </row>
    <row r="1261" spans="1:18">
      <c r="A1261" s="21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8"/>
      <c r="R1261" s="8"/>
    </row>
    <row r="1262" spans="1:18">
      <c r="A1262" s="21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8"/>
      <c r="R1262" s="8"/>
    </row>
    <row r="1263" spans="1:18">
      <c r="A1263" s="21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8"/>
      <c r="R1263" s="8"/>
    </row>
    <row r="1264" spans="1:18">
      <c r="A1264" s="21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8"/>
      <c r="R1264" s="8"/>
    </row>
    <row r="1265" spans="1:18">
      <c r="A1265" s="21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8"/>
      <c r="R1265" s="8"/>
    </row>
    <row r="1266" spans="1:18">
      <c r="A1266" s="21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8"/>
      <c r="R1266" s="8"/>
    </row>
    <row r="1267" spans="1:18">
      <c r="A1267" s="21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8"/>
      <c r="R1267" s="8"/>
    </row>
    <row r="1268" spans="1:18">
      <c r="A1268" s="21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8"/>
      <c r="R1268" s="8"/>
    </row>
    <row r="1269" spans="1:18">
      <c r="A1269" s="21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8"/>
      <c r="R1269" s="8"/>
    </row>
    <row r="1270" spans="1:18">
      <c r="A1270" s="21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8"/>
      <c r="R1270" s="8"/>
    </row>
    <row r="1271" spans="1:18">
      <c r="A1271" s="21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8"/>
      <c r="R1271" s="8"/>
    </row>
    <row r="1272" spans="1:18">
      <c r="A1272" s="21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8"/>
      <c r="R1272" s="8"/>
    </row>
    <row r="1273" spans="1:18">
      <c r="A1273" s="21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8"/>
      <c r="R1273" s="8"/>
    </row>
    <row r="1274" spans="1:18">
      <c r="A1274" s="21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8"/>
      <c r="R1274" s="8"/>
    </row>
    <row r="1275" spans="1:18">
      <c r="A1275" s="21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8"/>
      <c r="R1275" s="8"/>
    </row>
    <row r="1276" spans="1:18">
      <c r="A1276" s="21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8"/>
      <c r="R1276" s="8"/>
    </row>
    <row r="1277" spans="1:18">
      <c r="A1277" s="21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8"/>
      <c r="R1277" s="8"/>
    </row>
    <row r="1278" spans="1:18">
      <c r="A1278" s="21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8"/>
      <c r="R1278" s="8"/>
    </row>
    <row r="1279" spans="1:18">
      <c r="A1279" s="21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8"/>
      <c r="R1279" s="8"/>
    </row>
    <row r="1280" spans="1:18">
      <c r="A1280" s="21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8"/>
      <c r="R1280" s="8"/>
    </row>
    <row r="1281" spans="1:18">
      <c r="A1281" s="21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8"/>
      <c r="R1281" s="8"/>
    </row>
    <row r="1282" spans="1:18">
      <c r="A1282" s="21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8"/>
      <c r="R1282" s="8"/>
    </row>
    <row r="1283" spans="1:18">
      <c r="A1283" s="21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8"/>
      <c r="R1283" s="8"/>
    </row>
    <row r="1284" spans="1:18">
      <c r="A1284" s="21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8"/>
      <c r="R1284" s="8"/>
    </row>
    <row r="1285" spans="1:18">
      <c r="A1285" s="21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8"/>
      <c r="R1285" s="8"/>
    </row>
    <row r="1286" spans="1:18">
      <c r="A1286" s="21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8"/>
      <c r="R1286" s="8"/>
    </row>
    <row r="1287" spans="1:18">
      <c r="A1287" s="21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8"/>
      <c r="R1287" s="8"/>
    </row>
    <row r="1288" spans="1:18">
      <c r="A1288" s="21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8"/>
      <c r="R1288" s="8"/>
    </row>
    <row r="1289" spans="1:18">
      <c r="A1289" s="21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8"/>
      <c r="R1289" s="8"/>
    </row>
    <row r="1290" spans="1:18">
      <c r="A1290" s="21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8"/>
      <c r="R1290" s="8"/>
    </row>
    <row r="1291" spans="1:18">
      <c r="A1291" s="21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8"/>
      <c r="R1291" s="8"/>
    </row>
    <row r="1292" spans="1:18">
      <c r="A1292" s="21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8"/>
      <c r="R1292" s="8"/>
    </row>
    <row r="1293" spans="1:18">
      <c r="A1293" s="21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8"/>
      <c r="R1293" s="8"/>
    </row>
    <row r="1294" spans="1:18">
      <c r="A1294" s="21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8"/>
      <c r="R1294" s="8"/>
    </row>
    <row r="1295" spans="1:18">
      <c r="A1295" s="21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8"/>
      <c r="R1295" s="8"/>
    </row>
    <row r="1296" spans="1:18">
      <c r="A1296" s="21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8"/>
      <c r="R1296" s="8"/>
    </row>
    <row r="1297" spans="1:18">
      <c r="A1297" s="21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8"/>
      <c r="R1297" s="8"/>
    </row>
    <row r="1298" spans="1:18">
      <c r="A1298" s="21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8"/>
      <c r="R1298" s="8"/>
    </row>
    <row r="1299" spans="1:18">
      <c r="A1299" s="21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8"/>
      <c r="R1299" s="8"/>
    </row>
    <row r="1300" spans="1:18">
      <c r="A1300" s="21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8"/>
      <c r="R1300" s="8"/>
    </row>
    <row r="1301" spans="1:18">
      <c r="A1301" s="21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8"/>
      <c r="R1301" s="8"/>
    </row>
    <row r="1302" spans="1:18">
      <c r="A1302" s="21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8"/>
      <c r="R1302" s="8"/>
    </row>
    <row r="1303" spans="1:18">
      <c r="A1303" s="21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8"/>
      <c r="R1303" s="8"/>
    </row>
    <row r="1304" spans="1:18">
      <c r="A1304" s="21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8"/>
      <c r="R1304" s="8"/>
    </row>
    <row r="1305" spans="1:18">
      <c r="A1305" s="21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8"/>
      <c r="R1305" s="8"/>
    </row>
    <row r="1306" spans="1:18">
      <c r="A1306" s="21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8"/>
      <c r="R1306" s="8"/>
    </row>
    <row r="1307" spans="1:18">
      <c r="A1307" s="21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8"/>
      <c r="R1307" s="8"/>
    </row>
    <row r="1308" spans="1:18">
      <c r="A1308" s="21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8"/>
      <c r="R1308" s="8"/>
    </row>
    <row r="1309" spans="1:18">
      <c r="A1309" s="21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8"/>
      <c r="R1309" s="8"/>
    </row>
    <row r="1310" spans="1:18">
      <c r="A1310" s="21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8"/>
      <c r="R1310" s="8"/>
    </row>
    <row r="1311" spans="1:18">
      <c r="A1311" s="21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8"/>
      <c r="R1311" s="8"/>
    </row>
    <row r="1312" spans="1:18">
      <c r="A1312" s="21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8"/>
      <c r="R1312" s="8"/>
    </row>
    <row r="1313" spans="1:18">
      <c r="A1313" s="21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8"/>
      <c r="R1313" s="8"/>
    </row>
    <row r="1314" spans="1:18">
      <c r="A1314" s="21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8"/>
      <c r="R1314" s="8"/>
    </row>
    <row r="1315" spans="1:18">
      <c r="A1315" s="21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8"/>
      <c r="R1315" s="8"/>
    </row>
    <row r="1316" spans="1:18">
      <c r="A1316" s="21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8"/>
      <c r="R1316" s="8"/>
    </row>
    <row r="1317" spans="1:18">
      <c r="A1317" s="21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8"/>
      <c r="R1317" s="8"/>
    </row>
    <row r="1318" spans="1:18">
      <c r="A1318" s="21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8"/>
      <c r="R1318" s="8"/>
    </row>
    <row r="1319" spans="1:18">
      <c r="A1319" s="21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8"/>
      <c r="R1319" s="8"/>
    </row>
    <row r="1320" spans="1:18">
      <c r="A1320" s="21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8"/>
      <c r="R1320" s="8"/>
    </row>
    <row r="1321" spans="1:18">
      <c r="A1321" s="21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8"/>
      <c r="R1321" s="8"/>
    </row>
    <row r="1322" spans="1:18">
      <c r="A1322" s="21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8"/>
      <c r="R1322" s="8"/>
    </row>
    <row r="1323" spans="1:18">
      <c r="A1323" s="21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8"/>
      <c r="R1323" s="8"/>
    </row>
    <row r="1324" spans="1:18">
      <c r="A1324" s="21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8"/>
      <c r="R1324" s="8"/>
    </row>
    <row r="1325" spans="1:18">
      <c r="A1325" s="21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8"/>
      <c r="R1325" s="8"/>
    </row>
    <row r="1326" spans="1:18">
      <c r="A1326" s="21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8"/>
      <c r="R1326" s="8"/>
    </row>
    <row r="1327" spans="1:18">
      <c r="A1327" s="21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8"/>
      <c r="R1327" s="8"/>
    </row>
    <row r="1328" spans="1:18">
      <c r="A1328" s="21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8"/>
      <c r="R1328" s="8"/>
    </row>
    <row r="1329" spans="1:18">
      <c r="A1329" s="21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8"/>
      <c r="R1329" s="8"/>
    </row>
    <row r="1330" spans="1:18">
      <c r="A1330" s="21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8"/>
      <c r="R1330" s="8"/>
    </row>
    <row r="1331" spans="1:18">
      <c r="A1331" s="21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8"/>
      <c r="R1331" s="8"/>
    </row>
    <row r="1332" spans="1:18">
      <c r="A1332" s="21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8"/>
      <c r="R1332" s="8"/>
    </row>
    <row r="1333" spans="1:18">
      <c r="A1333" s="21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8"/>
      <c r="R1333" s="8"/>
    </row>
    <row r="1334" spans="1:18">
      <c r="A1334" s="21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8"/>
      <c r="R1334" s="8"/>
    </row>
    <row r="1335" spans="1:18">
      <c r="A1335" s="21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8"/>
      <c r="R1335" s="8"/>
    </row>
    <row r="1336" spans="1:18">
      <c r="A1336" s="21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8"/>
      <c r="R1336" s="8"/>
    </row>
    <row r="1337" spans="1:18">
      <c r="A1337" s="21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8"/>
      <c r="R1337" s="8"/>
    </row>
    <row r="1338" spans="1:18">
      <c r="A1338" s="21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8"/>
      <c r="R1338" s="8"/>
    </row>
    <row r="1339" spans="1:18">
      <c r="A1339" s="21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8"/>
      <c r="R1339" s="8"/>
    </row>
    <row r="1340" spans="1:18">
      <c r="A1340" s="21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8"/>
      <c r="R1340" s="8"/>
    </row>
    <row r="1341" spans="1:18">
      <c r="A1341" s="21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8"/>
      <c r="R1341" s="8"/>
    </row>
    <row r="1342" spans="1:18">
      <c r="A1342" s="21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8"/>
      <c r="R1342" s="8"/>
    </row>
    <row r="1343" spans="1:18">
      <c r="A1343" s="21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8"/>
      <c r="R1343" s="8"/>
    </row>
    <row r="1344" spans="1:18">
      <c r="A1344" s="21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8"/>
      <c r="R1344" s="8"/>
    </row>
    <row r="1345" spans="1:18">
      <c r="A1345" s="21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8"/>
      <c r="R1345" s="8"/>
    </row>
    <row r="1346" spans="1:18">
      <c r="A1346" s="21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8"/>
      <c r="R1346" s="8"/>
    </row>
    <row r="1347" spans="1:18">
      <c r="A1347" s="21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8"/>
      <c r="R1347" s="8"/>
    </row>
    <row r="1348" spans="1:18">
      <c r="A1348" s="21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8"/>
      <c r="R1348" s="8"/>
    </row>
    <row r="1349" spans="1:18">
      <c r="A1349" s="21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8"/>
      <c r="R1349" s="8"/>
    </row>
    <row r="1350" spans="1:18">
      <c r="A1350" s="21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8"/>
      <c r="R1350" s="8"/>
    </row>
    <row r="1351" spans="1:18">
      <c r="A1351" s="21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8"/>
      <c r="R1351" s="8"/>
    </row>
    <row r="1352" spans="1:18">
      <c r="A1352" s="21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8"/>
      <c r="R1352" s="8"/>
    </row>
    <row r="1353" spans="1:18">
      <c r="A1353" s="21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8"/>
      <c r="R1353" s="8"/>
    </row>
    <row r="1354" spans="1:18">
      <c r="A1354" s="21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8"/>
      <c r="R1354" s="8"/>
    </row>
    <row r="1355" spans="1:18">
      <c r="A1355" s="21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8"/>
      <c r="R1355" s="8"/>
    </row>
    <row r="1356" spans="1:18">
      <c r="A1356" s="21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8"/>
      <c r="R1356" s="8"/>
    </row>
    <row r="1357" spans="1:18">
      <c r="A1357" s="21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8"/>
      <c r="R1357" s="8"/>
    </row>
    <row r="1358" spans="1:18">
      <c r="A1358" s="21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8"/>
      <c r="R1358" s="8"/>
    </row>
    <row r="1359" spans="1:18">
      <c r="A1359" s="21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8"/>
      <c r="R1359" s="8"/>
    </row>
    <row r="1360" spans="1:18">
      <c r="A1360" s="21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8"/>
      <c r="R1360" s="8"/>
    </row>
    <row r="1361" spans="1:18">
      <c r="A1361" s="21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8"/>
      <c r="R1361" s="8"/>
    </row>
    <row r="1362" spans="1:18">
      <c r="A1362" s="21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8"/>
      <c r="R1362" s="8"/>
    </row>
    <row r="1363" spans="1:18">
      <c r="A1363" s="21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8"/>
      <c r="R1363" s="8"/>
    </row>
    <row r="1364" spans="1:18">
      <c r="A1364" s="21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8"/>
      <c r="R1364" s="8"/>
    </row>
    <row r="1365" spans="1:18">
      <c r="A1365" s="21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8"/>
      <c r="R1365" s="8"/>
    </row>
    <row r="1366" spans="1:18">
      <c r="A1366" s="21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8"/>
      <c r="R1366" s="8"/>
    </row>
    <row r="1367" spans="1:18">
      <c r="A1367" s="21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8"/>
      <c r="R1367" s="8"/>
    </row>
    <row r="1368" spans="1:18">
      <c r="A1368" s="21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8"/>
      <c r="R1368" s="8"/>
    </row>
    <row r="1369" spans="1:18">
      <c r="A1369" s="21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8"/>
      <c r="R1369" s="8"/>
    </row>
    <row r="1370" spans="1:18">
      <c r="A1370" s="21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8"/>
      <c r="R1370" s="8"/>
    </row>
    <row r="1371" spans="1:18">
      <c r="A1371" s="21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8"/>
      <c r="R1371" s="8"/>
    </row>
    <row r="1372" spans="1:18">
      <c r="A1372" s="21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8"/>
      <c r="R1372" s="8"/>
    </row>
    <row r="1373" spans="1:18">
      <c r="A1373" s="21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8"/>
      <c r="R1373" s="8"/>
    </row>
    <row r="1374" spans="1:18">
      <c r="A1374" s="21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8"/>
      <c r="R1374" s="8"/>
    </row>
    <row r="1375" spans="1:18">
      <c r="A1375" s="21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8"/>
      <c r="R1375" s="8"/>
    </row>
    <row r="1376" spans="1:18">
      <c r="A1376" s="21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8"/>
      <c r="R1376" s="8"/>
    </row>
    <row r="1377" spans="1:18">
      <c r="A1377" s="21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8"/>
      <c r="R1377" s="8"/>
    </row>
    <row r="1378" spans="1:18">
      <c r="A1378" s="21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8"/>
      <c r="R1378" s="8"/>
    </row>
    <row r="1379" spans="1:18">
      <c r="A1379" s="21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8"/>
      <c r="R1379" s="8"/>
    </row>
    <row r="1380" spans="1:18">
      <c r="A1380" s="21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8"/>
      <c r="R1380" s="8"/>
    </row>
    <row r="1381" spans="1:18">
      <c r="A1381" s="21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8"/>
      <c r="R1381" s="8"/>
    </row>
    <row r="1382" spans="1:18">
      <c r="A1382" s="21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8"/>
      <c r="R1382" s="8"/>
    </row>
    <row r="1383" spans="1:18">
      <c r="A1383" s="21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8"/>
      <c r="R1383" s="8"/>
    </row>
    <row r="1384" spans="1:18">
      <c r="A1384" s="21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8"/>
      <c r="R1384" s="8"/>
    </row>
    <row r="1385" spans="1:18">
      <c r="A1385" s="21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8"/>
      <c r="R1385" s="8"/>
    </row>
    <row r="1386" spans="1:18">
      <c r="A1386" s="21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8"/>
      <c r="R1386" s="8"/>
    </row>
    <row r="1387" spans="1:18">
      <c r="A1387" s="21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8"/>
      <c r="R1387" s="8"/>
    </row>
    <row r="1388" spans="1:18">
      <c r="A1388" s="21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8"/>
      <c r="R1388" s="8"/>
    </row>
    <row r="1389" spans="1:18">
      <c r="A1389" s="21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8"/>
      <c r="R1389" s="8"/>
    </row>
    <row r="1390" spans="1:18">
      <c r="A1390" s="21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8"/>
      <c r="R1390" s="8"/>
    </row>
    <row r="1391" spans="1:18">
      <c r="A1391" s="21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8"/>
      <c r="R1391" s="8"/>
    </row>
    <row r="1392" spans="1:18">
      <c r="A1392" s="21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8"/>
      <c r="R1392" s="8"/>
    </row>
    <row r="1393" spans="1:18">
      <c r="A1393" s="21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8"/>
      <c r="R1393" s="8"/>
    </row>
    <row r="1394" spans="1:18">
      <c r="A1394" s="21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8"/>
      <c r="R1394" s="8"/>
    </row>
    <row r="1395" spans="1:18">
      <c r="A1395" s="21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8"/>
      <c r="R1395" s="8"/>
    </row>
    <row r="1396" spans="1:18">
      <c r="A1396" s="21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8"/>
      <c r="R1396" s="8"/>
    </row>
    <row r="1397" spans="1:18">
      <c r="A1397" s="21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8"/>
      <c r="R1397" s="8"/>
    </row>
    <row r="1398" spans="1:18">
      <c r="A1398" s="21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8"/>
      <c r="R1398" s="8"/>
    </row>
    <row r="1399" spans="1:18">
      <c r="A1399" s="21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8"/>
      <c r="R1399" s="8"/>
    </row>
    <row r="1400" spans="1:18">
      <c r="A1400" s="21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8"/>
      <c r="R1400" s="8"/>
    </row>
    <row r="1401" spans="1:18">
      <c r="A1401" s="21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8"/>
      <c r="R1401" s="8"/>
    </row>
    <row r="1402" spans="1:18">
      <c r="A1402" s="21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8"/>
      <c r="R1402" s="8"/>
    </row>
    <row r="1403" spans="1:18">
      <c r="A1403" s="21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8"/>
      <c r="R1403" s="8"/>
    </row>
    <row r="1404" spans="1:18">
      <c r="A1404" s="21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8"/>
      <c r="R1404" s="8"/>
    </row>
    <row r="1405" spans="1:18">
      <c r="A1405" s="21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8"/>
      <c r="R1405" s="8"/>
    </row>
    <row r="1406" spans="1:18">
      <c r="A1406" s="21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8"/>
      <c r="R1406" s="8"/>
    </row>
    <row r="1407" spans="1:18">
      <c r="A1407" s="21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8"/>
      <c r="R1407" s="8"/>
    </row>
    <row r="1408" spans="1:18">
      <c r="A1408" s="21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8"/>
      <c r="R1408" s="8"/>
    </row>
    <row r="1409" spans="1:18">
      <c r="A1409" s="21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8"/>
      <c r="R1409" s="8"/>
    </row>
    <row r="1410" spans="1:18">
      <c r="A1410" s="21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8"/>
      <c r="R1410" s="8"/>
    </row>
    <row r="1411" spans="1:18">
      <c r="A1411" s="21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8"/>
      <c r="R1411" s="8"/>
    </row>
    <row r="1412" spans="1:18">
      <c r="A1412" s="21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8"/>
      <c r="R1412" s="8"/>
    </row>
    <row r="1413" spans="1:18">
      <c r="A1413" s="21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8"/>
      <c r="R1413" s="8"/>
    </row>
    <row r="1414" spans="1:18">
      <c r="A1414" s="21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8"/>
      <c r="R1414" s="8"/>
    </row>
    <row r="1415" spans="1:18">
      <c r="A1415" s="21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8"/>
      <c r="R1415" s="8"/>
    </row>
    <row r="1416" spans="1:18">
      <c r="A1416" s="21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8"/>
      <c r="R1416" s="8"/>
    </row>
    <row r="1417" spans="1:18">
      <c r="A1417" s="21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8"/>
      <c r="R1417" s="8"/>
    </row>
    <row r="1418" spans="1:18">
      <c r="A1418" s="21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8"/>
      <c r="R1418" s="8"/>
    </row>
    <row r="1419" spans="1:18">
      <c r="A1419" s="21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8"/>
      <c r="R1419" s="8"/>
    </row>
    <row r="1420" spans="1:18">
      <c r="A1420" s="21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8"/>
      <c r="R1420" s="8"/>
    </row>
    <row r="1421" spans="1:18">
      <c r="A1421" s="21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8"/>
      <c r="R1421" s="8"/>
    </row>
    <row r="1422" spans="1:18">
      <c r="A1422" s="21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8"/>
      <c r="R1422" s="8"/>
    </row>
    <row r="1423" spans="1:18">
      <c r="A1423" s="21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8"/>
      <c r="R1423" s="8"/>
    </row>
    <row r="1424" spans="1:18">
      <c r="A1424" s="21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8"/>
      <c r="R1424" s="8"/>
    </row>
    <row r="1425" spans="1:18">
      <c r="A1425" s="21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8"/>
      <c r="R1425" s="8"/>
    </row>
    <row r="1426" spans="1:18">
      <c r="A1426" s="21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8"/>
      <c r="R1426" s="8"/>
    </row>
    <row r="1427" spans="1:18">
      <c r="A1427" s="21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8"/>
      <c r="R1427" s="8"/>
    </row>
    <row r="1428" spans="1:18">
      <c r="A1428" s="21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8"/>
      <c r="R1428" s="8"/>
    </row>
    <row r="1429" spans="1:18">
      <c r="A1429" s="21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8"/>
      <c r="R1429" s="8"/>
    </row>
    <row r="1430" spans="1:18">
      <c r="A1430" s="21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8"/>
      <c r="R1430" s="8"/>
    </row>
    <row r="1431" spans="1:18">
      <c r="A1431" s="21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8"/>
      <c r="R1431" s="8"/>
    </row>
    <row r="1432" spans="1:18">
      <c r="A1432" s="21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8"/>
      <c r="R1432" s="8"/>
    </row>
    <row r="1433" spans="1:18">
      <c r="A1433" s="21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8"/>
      <c r="R1433" s="8"/>
    </row>
    <row r="1434" spans="1:18">
      <c r="A1434" s="21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8"/>
      <c r="R1434" s="8"/>
    </row>
    <row r="1435" spans="1:18">
      <c r="A1435" s="21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8"/>
      <c r="R1435" s="8"/>
    </row>
    <row r="1436" spans="1:18">
      <c r="A1436" s="21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8"/>
      <c r="R1436" s="8"/>
    </row>
    <row r="1437" spans="1:18">
      <c r="A1437" s="21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8"/>
      <c r="R1437" s="8"/>
    </row>
    <row r="1438" spans="1:18">
      <c r="A1438" s="21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8"/>
      <c r="R1438" s="8"/>
    </row>
    <row r="1439" spans="1:18">
      <c r="A1439" s="21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8"/>
      <c r="R1439" s="8"/>
    </row>
    <row r="1440" spans="1:18">
      <c r="A1440" s="21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8"/>
      <c r="R1440" s="8"/>
    </row>
    <row r="1441" spans="1:18">
      <c r="A1441" s="21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8"/>
      <c r="R1441" s="8"/>
    </row>
    <row r="1442" spans="1:18">
      <c r="A1442" s="21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8"/>
      <c r="R1442" s="8"/>
    </row>
    <row r="1443" spans="1:18">
      <c r="A1443" s="21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8"/>
      <c r="R1443" s="8"/>
    </row>
    <row r="1444" spans="1:18">
      <c r="A1444" s="21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8"/>
      <c r="R1444" s="8"/>
    </row>
    <row r="1445" spans="1:18">
      <c r="A1445" s="21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8"/>
      <c r="R1445" s="8"/>
    </row>
    <row r="1446" spans="1:18">
      <c r="A1446" s="21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8"/>
      <c r="R1446" s="8"/>
    </row>
    <row r="1447" spans="1:18">
      <c r="A1447" s="21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8"/>
      <c r="R1447" s="8"/>
    </row>
    <row r="1448" spans="1:18">
      <c r="A1448" s="21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8"/>
      <c r="R1448" s="8"/>
    </row>
    <row r="1449" spans="1:18">
      <c r="A1449" s="21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8"/>
      <c r="R1449" s="8"/>
    </row>
    <row r="1450" spans="1:18">
      <c r="A1450" s="21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8"/>
      <c r="R1450" s="8"/>
    </row>
    <row r="1451" spans="1:18">
      <c r="A1451" s="21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8"/>
      <c r="R1451" s="8"/>
    </row>
    <row r="1452" spans="1:18">
      <c r="A1452" s="21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8"/>
      <c r="R1452" s="8"/>
    </row>
    <row r="1453" spans="1:18">
      <c r="A1453" s="21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8"/>
      <c r="R1453" s="8"/>
    </row>
    <row r="1454" spans="1:18">
      <c r="A1454" s="21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8"/>
      <c r="R1454" s="8"/>
    </row>
    <row r="1455" spans="1:18">
      <c r="A1455" s="21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8"/>
      <c r="R1455" s="8"/>
    </row>
    <row r="1456" spans="1:18">
      <c r="A1456" s="21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8"/>
      <c r="R1456" s="8"/>
    </row>
    <row r="1457" spans="1:18">
      <c r="A1457" s="21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8"/>
      <c r="R1457" s="8"/>
    </row>
    <row r="1458" spans="1:18">
      <c r="A1458" s="21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8"/>
      <c r="R1458" s="8"/>
    </row>
    <row r="1459" spans="1:18">
      <c r="A1459" s="21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8"/>
      <c r="R1459" s="8"/>
    </row>
    <row r="1460" spans="1:18">
      <c r="A1460" s="21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8"/>
      <c r="R1460" s="8"/>
    </row>
    <row r="1461" spans="1:18">
      <c r="A1461" s="21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8"/>
      <c r="R1461" s="8"/>
    </row>
    <row r="1462" spans="1:18">
      <c r="A1462" s="21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8"/>
      <c r="R1462" s="8"/>
    </row>
    <row r="1463" spans="1:18">
      <c r="A1463" s="21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8"/>
      <c r="R1463" s="8"/>
    </row>
    <row r="1464" spans="1:18">
      <c r="A1464" s="21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8"/>
      <c r="R1464" s="8"/>
    </row>
    <row r="1465" spans="1:18">
      <c r="A1465" s="21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8"/>
      <c r="R1465" s="8"/>
    </row>
    <row r="1466" spans="1:18">
      <c r="A1466" s="21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8"/>
      <c r="R1466" s="8"/>
    </row>
    <row r="1467" spans="1:18">
      <c r="A1467" s="21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8"/>
      <c r="R1467" s="8"/>
    </row>
    <row r="1468" spans="1:18">
      <c r="A1468" s="21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8"/>
      <c r="R1468" s="8"/>
    </row>
    <row r="1469" spans="1:18">
      <c r="A1469" s="21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8"/>
      <c r="R1469" s="8"/>
    </row>
    <row r="1470" spans="1:18">
      <c r="A1470" s="21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8"/>
      <c r="R1470" s="8"/>
    </row>
    <row r="1471" spans="1:18">
      <c r="A1471" s="21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8"/>
      <c r="R1471" s="8"/>
    </row>
    <row r="1472" spans="1:18">
      <c r="A1472" s="21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8"/>
      <c r="R1472" s="8"/>
    </row>
    <row r="1473" spans="1:18">
      <c r="A1473" s="21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8"/>
      <c r="R1473" s="8"/>
    </row>
    <row r="1474" spans="1:18">
      <c r="A1474" s="21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8"/>
      <c r="R1474" s="8"/>
    </row>
    <row r="1475" spans="1:18">
      <c r="A1475" s="21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8"/>
      <c r="R1475" s="8"/>
    </row>
    <row r="1476" spans="1:18">
      <c r="A1476" s="21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8"/>
      <c r="R1476" s="8"/>
    </row>
    <row r="1477" spans="1:18">
      <c r="A1477" s="21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8"/>
      <c r="R1477" s="8"/>
    </row>
    <row r="1478" spans="1:18">
      <c r="A1478" s="21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8"/>
      <c r="R1478" s="8"/>
    </row>
    <row r="1479" spans="1:18">
      <c r="A1479" s="21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8"/>
      <c r="R1479" s="8"/>
    </row>
    <row r="1480" spans="1:18">
      <c r="A1480" s="21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8"/>
      <c r="R1480" s="8"/>
    </row>
    <row r="1481" spans="1:18">
      <c r="A1481" s="21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8"/>
      <c r="R1481" s="8"/>
    </row>
    <row r="1482" spans="1:18">
      <c r="A1482" s="21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8"/>
      <c r="R1482" s="8"/>
    </row>
    <row r="1483" spans="1:18">
      <c r="A1483" s="21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8"/>
      <c r="R1483" s="8"/>
    </row>
    <row r="1484" spans="1:18">
      <c r="A1484" s="21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8"/>
      <c r="R1484" s="8"/>
    </row>
    <row r="1485" spans="1:18">
      <c r="A1485" s="21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8"/>
      <c r="R1485" s="8"/>
    </row>
    <row r="1486" spans="1:18">
      <c r="A1486" s="21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8"/>
      <c r="R1486" s="8"/>
    </row>
    <row r="1487" spans="1:18">
      <c r="A1487" s="21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8"/>
      <c r="R1487" s="8"/>
    </row>
    <row r="1488" spans="1:18">
      <c r="A1488" s="21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8"/>
      <c r="R1488" s="8"/>
    </row>
    <row r="1489" spans="1:18">
      <c r="A1489" s="21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8"/>
      <c r="R1489" s="8"/>
    </row>
    <row r="1490" spans="1:18">
      <c r="A1490" s="21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8"/>
      <c r="R1490" s="8"/>
    </row>
    <row r="1491" spans="1:18">
      <c r="A1491" s="21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8"/>
      <c r="R1491" s="8"/>
    </row>
    <row r="1492" spans="1:18">
      <c r="A1492" s="21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8"/>
      <c r="R1492" s="8"/>
    </row>
    <row r="1493" spans="1:18">
      <c r="A1493" s="21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8"/>
      <c r="R1493" s="8"/>
    </row>
    <row r="1494" spans="1:18">
      <c r="A1494" s="21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8"/>
      <c r="R1494" s="8"/>
    </row>
    <row r="1495" spans="1:18">
      <c r="A1495" s="21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8"/>
      <c r="R1495" s="8"/>
    </row>
    <row r="1496" spans="1:18">
      <c r="A1496" s="21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8"/>
      <c r="R1496" s="8"/>
    </row>
    <row r="1497" spans="1:18">
      <c r="A1497" s="21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8"/>
      <c r="R1497" s="8"/>
    </row>
    <row r="1498" spans="1:18">
      <c r="A1498" s="21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8"/>
      <c r="R1498" s="8"/>
    </row>
    <row r="1499" spans="1:18">
      <c r="A1499" s="21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8"/>
      <c r="R1499" s="8"/>
    </row>
    <row r="1500" spans="1:18">
      <c r="A1500" s="21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8"/>
      <c r="R1500" s="8"/>
    </row>
    <row r="1501" spans="1:18">
      <c r="A1501" s="21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8"/>
      <c r="R1501" s="8"/>
    </row>
    <row r="1502" spans="1:18">
      <c r="A1502" s="21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8"/>
      <c r="R1502" s="8"/>
    </row>
    <row r="1503" spans="1:18">
      <c r="A1503" s="21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8"/>
      <c r="R1503" s="8"/>
    </row>
    <row r="1504" spans="1:18">
      <c r="A1504" s="21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8"/>
      <c r="R1504" s="8"/>
    </row>
    <row r="1505" spans="1:18">
      <c r="A1505" s="21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8"/>
      <c r="R1505" s="8"/>
    </row>
    <row r="1506" spans="1:18">
      <c r="A1506" s="21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8"/>
      <c r="R1506" s="8"/>
    </row>
    <row r="1507" spans="1:18">
      <c r="A1507" s="21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8"/>
      <c r="R1507" s="8"/>
    </row>
    <row r="1508" spans="1:18">
      <c r="A1508" s="21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8"/>
      <c r="R1508" s="8"/>
    </row>
    <row r="1509" spans="1:18">
      <c r="A1509" s="21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8"/>
      <c r="R1509" s="8"/>
    </row>
    <row r="1510" spans="1:18">
      <c r="A1510" s="21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8"/>
      <c r="R1510" s="8"/>
    </row>
    <row r="1511" spans="1:18">
      <c r="A1511" s="21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8"/>
      <c r="R1511" s="8"/>
    </row>
    <row r="1512" spans="1:18">
      <c r="A1512" s="21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8"/>
      <c r="R1512" s="8"/>
    </row>
    <row r="1513" spans="1:18">
      <c r="A1513" s="21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8"/>
      <c r="R1513" s="8"/>
    </row>
    <row r="1514" spans="1:18">
      <c r="A1514" s="21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8"/>
      <c r="R1514" s="8"/>
    </row>
    <row r="1515" spans="1:18">
      <c r="A1515" s="21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8"/>
      <c r="R1515" s="8"/>
    </row>
    <row r="1516" spans="1:18">
      <c r="A1516" s="21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8"/>
      <c r="R1516" s="8"/>
    </row>
    <row r="1517" spans="1:18">
      <c r="A1517" s="21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8"/>
      <c r="R1517" s="8"/>
    </row>
    <row r="1518" spans="1:18">
      <c r="A1518" s="21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8"/>
      <c r="R1518" s="8"/>
    </row>
    <row r="1519" spans="1:18">
      <c r="A1519" s="21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8"/>
      <c r="R1519" s="8"/>
    </row>
    <row r="1520" spans="1:18">
      <c r="A1520" s="21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8"/>
      <c r="R1520" s="8"/>
    </row>
    <row r="1521" spans="1:18">
      <c r="A1521" s="21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8"/>
      <c r="R1521" s="8"/>
    </row>
    <row r="1522" spans="1:18">
      <c r="A1522" s="21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8"/>
      <c r="R1522" s="8"/>
    </row>
    <row r="1523" spans="1:18">
      <c r="A1523" s="21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8"/>
      <c r="R1523" s="8"/>
    </row>
    <row r="1524" spans="1:18">
      <c r="A1524" s="21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8"/>
      <c r="R1524" s="8"/>
    </row>
    <row r="1525" spans="1:18">
      <c r="A1525" s="21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8"/>
      <c r="R1525" s="8"/>
    </row>
    <row r="1526" spans="1:18">
      <c r="A1526" s="21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8"/>
      <c r="R1526" s="8"/>
    </row>
    <row r="1527" spans="1:18">
      <c r="A1527" s="21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8"/>
      <c r="R1527" s="8"/>
    </row>
    <row r="1528" spans="1:18">
      <c r="A1528" s="21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8"/>
      <c r="R1528" s="8"/>
    </row>
    <row r="1529" spans="1:18">
      <c r="A1529" s="21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8"/>
      <c r="R1529" s="8"/>
    </row>
    <row r="1530" spans="1:18">
      <c r="A1530" s="21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8"/>
      <c r="R1530" s="8"/>
    </row>
    <row r="1531" spans="1:18">
      <c r="A1531" s="21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8"/>
      <c r="R1531" s="8"/>
    </row>
    <row r="1532" spans="1:18">
      <c r="A1532" s="21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8"/>
      <c r="R1532" s="8"/>
    </row>
    <row r="1533" spans="1:18">
      <c r="A1533" s="21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8"/>
      <c r="R1533" s="8"/>
    </row>
    <row r="1534" spans="1:18">
      <c r="A1534" s="21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8"/>
      <c r="R1534" s="8"/>
    </row>
    <row r="1535" spans="1:18">
      <c r="A1535" s="21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8"/>
      <c r="R1535" s="8"/>
    </row>
    <row r="1536" spans="1:18">
      <c r="A1536" s="21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8"/>
      <c r="R1536" s="8"/>
    </row>
    <row r="1537" spans="1:18">
      <c r="A1537" s="21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8"/>
      <c r="R1537" s="8"/>
    </row>
    <row r="1538" spans="1:18">
      <c r="A1538" s="21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8"/>
      <c r="R1538" s="8"/>
    </row>
    <row r="1539" spans="1:18">
      <c r="A1539" s="21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8"/>
      <c r="R1539" s="8"/>
    </row>
    <row r="1540" spans="1:18">
      <c r="A1540" s="21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8"/>
      <c r="R1540" s="8"/>
    </row>
    <row r="1541" spans="1:18">
      <c r="A1541" s="21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8"/>
      <c r="R1541" s="8"/>
    </row>
    <row r="1542" spans="1:18">
      <c r="A1542" s="21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8"/>
      <c r="R1542" s="8"/>
    </row>
    <row r="1543" spans="1:18">
      <c r="A1543" s="21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8"/>
      <c r="R1543" s="8"/>
    </row>
    <row r="1544" spans="1:18">
      <c r="A1544" s="21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8"/>
      <c r="R1544" s="8"/>
    </row>
    <row r="1545" spans="1:18">
      <c r="A1545" s="21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8"/>
      <c r="R1545" s="8"/>
    </row>
    <row r="1546" spans="1:18">
      <c r="A1546" s="21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8"/>
      <c r="R1546" s="8"/>
    </row>
    <row r="1547" spans="1:18">
      <c r="A1547" s="21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8"/>
      <c r="R1547" s="8"/>
    </row>
    <row r="1548" spans="1:18">
      <c r="A1548" s="21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8"/>
      <c r="R1548" s="8"/>
    </row>
    <row r="1549" spans="1:18">
      <c r="A1549" s="21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8"/>
      <c r="R1549" s="8"/>
    </row>
    <row r="1550" spans="1:18">
      <c r="A1550" s="21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8"/>
      <c r="R1550" s="8"/>
    </row>
    <row r="1551" spans="1:18">
      <c r="A1551" s="21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8"/>
      <c r="R1551" s="8"/>
    </row>
    <row r="1552" spans="1:18">
      <c r="A1552" s="21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8"/>
      <c r="R1552" s="8"/>
    </row>
    <row r="1553" spans="1:18">
      <c r="A1553" s="21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8"/>
      <c r="R1553" s="8"/>
    </row>
    <row r="1554" spans="1:18">
      <c r="A1554" s="21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8"/>
      <c r="R1554" s="8"/>
    </row>
    <row r="1555" spans="1:18">
      <c r="A1555" s="21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8"/>
      <c r="R1555" s="8"/>
    </row>
    <row r="1556" spans="1:18">
      <c r="A1556" s="21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8"/>
      <c r="R1556" s="8"/>
    </row>
    <row r="1557" spans="1:18">
      <c r="A1557" s="21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8"/>
      <c r="R1557" s="8"/>
    </row>
    <row r="1558" spans="1:18">
      <c r="A1558" s="21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8"/>
      <c r="R1558" s="8"/>
    </row>
    <row r="1559" spans="1:18">
      <c r="A1559" s="21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8"/>
      <c r="R1559" s="8"/>
    </row>
    <row r="1560" spans="1:18">
      <c r="A1560" s="21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8"/>
      <c r="R1560" s="8"/>
    </row>
    <row r="1561" spans="1:18">
      <c r="A1561" s="21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8"/>
      <c r="R1561" s="8"/>
    </row>
    <row r="1562" spans="1:18">
      <c r="A1562" s="21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8"/>
      <c r="R1562" s="8"/>
    </row>
    <row r="1563" spans="1:18">
      <c r="A1563" s="21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8"/>
      <c r="R1563" s="8"/>
    </row>
    <row r="1564" spans="1:18">
      <c r="A1564" s="21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8"/>
      <c r="R1564" s="8"/>
    </row>
    <row r="1565" spans="1:18">
      <c r="A1565" s="21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8"/>
      <c r="R1565" s="8"/>
    </row>
    <row r="1566" spans="1:18">
      <c r="A1566" s="21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8"/>
      <c r="R1566" s="8"/>
    </row>
    <row r="1567" spans="1:18">
      <c r="A1567" s="21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8"/>
      <c r="R1567" s="8"/>
    </row>
    <row r="1568" spans="1:18">
      <c r="A1568" s="21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8"/>
      <c r="R1568" s="8"/>
    </row>
    <row r="1569" spans="1:18">
      <c r="A1569" s="21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8"/>
      <c r="R1569" s="8"/>
    </row>
    <row r="1570" spans="1:18">
      <c r="A1570" s="21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8"/>
      <c r="R1570" s="8"/>
    </row>
    <row r="1571" spans="1:18">
      <c r="A1571" s="21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8"/>
      <c r="R1571" s="8"/>
    </row>
    <row r="1572" spans="1:18">
      <c r="A1572" s="21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8"/>
      <c r="R1572" s="8"/>
    </row>
    <row r="1573" spans="1:18">
      <c r="A1573" s="21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8"/>
      <c r="R1573" s="8"/>
    </row>
    <row r="1574" spans="1:18">
      <c r="A1574" s="21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8"/>
      <c r="R1574" s="8"/>
    </row>
    <row r="1575" spans="1:18">
      <c r="A1575" s="21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8"/>
      <c r="R1575" s="8"/>
    </row>
    <row r="1576" spans="1:18">
      <c r="A1576" s="21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8"/>
      <c r="R1576" s="8"/>
    </row>
    <row r="1577" spans="1:18">
      <c r="A1577" s="21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8"/>
      <c r="R1577" s="8"/>
    </row>
    <row r="1578" spans="1:18">
      <c r="A1578" s="21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8"/>
      <c r="R1578" s="8"/>
    </row>
    <row r="1579" spans="1:18">
      <c r="A1579" s="21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8"/>
      <c r="R1579" s="8"/>
    </row>
    <row r="1580" spans="1:18">
      <c r="A1580" s="21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8"/>
      <c r="R1580" s="8"/>
    </row>
    <row r="1581" spans="1:18">
      <c r="A1581" s="21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8"/>
      <c r="R1581" s="8"/>
    </row>
    <row r="1582" spans="1:18">
      <c r="A1582" s="21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8"/>
      <c r="R1582" s="8"/>
    </row>
    <row r="1583" spans="1:18">
      <c r="A1583" s="21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8"/>
      <c r="R1583" s="8"/>
    </row>
    <row r="1584" spans="1:18">
      <c r="A1584" s="21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8"/>
      <c r="R1584" s="8"/>
    </row>
    <row r="1585" spans="1:18">
      <c r="A1585" s="21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8"/>
      <c r="R1585" s="8"/>
    </row>
    <row r="1586" spans="1:18">
      <c r="A1586" s="21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8"/>
      <c r="R1586" s="8"/>
    </row>
    <row r="1587" spans="1:18">
      <c r="A1587" s="21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8"/>
      <c r="R1587" s="8"/>
    </row>
    <row r="1588" spans="1:18">
      <c r="A1588" s="21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8"/>
      <c r="R1588" s="8"/>
    </row>
    <row r="1589" spans="1:18">
      <c r="A1589" s="21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8"/>
      <c r="R1589" s="8"/>
    </row>
    <row r="1590" spans="1:18">
      <c r="A1590" s="21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8"/>
      <c r="R1590" s="8"/>
    </row>
    <row r="1591" spans="1:18">
      <c r="A1591" s="21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8"/>
      <c r="R1591" s="8"/>
    </row>
    <row r="1592" spans="1:18">
      <c r="A1592" s="21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8"/>
      <c r="R1592" s="8"/>
    </row>
    <row r="1593" spans="1:18">
      <c r="A1593" s="21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8"/>
      <c r="R1593" s="8"/>
    </row>
    <row r="1594" spans="1:18">
      <c r="A1594" s="21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8"/>
      <c r="R1594" s="8"/>
    </row>
    <row r="1595" spans="1:18">
      <c r="A1595" s="21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8"/>
      <c r="R1595" s="8"/>
    </row>
    <row r="1596" spans="1:18">
      <c r="A1596" s="21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8"/>
      <c r="R1596" s="8"/>
    </row>
    <row r="1597" spans="1:18">
      <c r="A1597" s="21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8"/>
      <c r="R1597" s="8"/>
    </row>
    <row r="1598" spans="1:18">
      <c r="A1598" s="21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8"/>
      <c r="R1598" s="8"/>
    </row>
    <row r="1599" spans="1:18">
      <c r="A1599" s="21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8"/>
      <c r="R1599" s="8"/>
    </row>
    <row r="1600" spans="1:18">
      <c r="A1600" s="21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8"/>
      <c r="R1600" s="8"/>
    </row>
    <row r="1601" spans="1:18">
      <c r="A1601" s="21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8"/>
      <c r="R1601" s="8"/>
    </row>
    <row r="1602" spans="1:18">
      <c r="A1602" s="21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8"/>
      <c r="R1602" s="8"/>
    </row>
    <row r="1603" spans="1:18">
      <c r="A1603" s="21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8"/>
      <c r="R1603" s="8"/>
    </row>
    <row r="1604" spans="1:18">
      <c r="A1604" s="21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8"/>
      <c r="R1604" s="8"/>
    </row>
    <row r="1605" spans="1:18">
      <c r="A1605" s="21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8"/>
      <c r="R1605" s="8"/>
    </row>
    <row r="1606" spans="1:18">
      <c r="A1606" s="21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8"/>
      <c r="R1606" s="8"/>
    </row>
    <row r="1607" spans="1:18">
      <c r="A1607" s="21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8"/>
      <c r="R1607" s="8"/>
    </row>
    <row r="1608" spans="1:18">
      <c r="A1608" s="21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8"/>
      <c r="R1608" s="8"/>
    </row>
    <row r="1609" spans="1:18">
      <c r="A1609" s="21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8"/>
      <c r="R1609" s="8"/>
    </row>
    <row r="1610" spans="1:18">
      <c r="A1610" s="21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8"/>
      <c r="R1610" s="8"/>
    </row>
    <row r="1611" spans="1:18">
      <c r="A1611" s="21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8"/>
      <c r="R1611" s="8"/>
    </row>
    <row r="1612" spans="1:18">
      <c r="A1612" s="21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8"/>
      <c r="R1612" s="8"/>
    </row>
    <row r="1613" spans="1:18">
      <c r="A1613" s="21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8"/>
      <c r="R1613" s="8"/>
    </row>
    <row r="1614" spans="1:18">
      <c r="A1614" s="21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8"/>
      <c r="R1614" s="8"/>
    </row>
    <row r="1615" spans="1:18">
      <c r="A1615" s="21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8"/>
      <c r="R1615" s="8"/>
    </row>
    <row r="1616" spans="1:18">
      <c r="A1616" s="21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8"/>
      <c r="R1616" s="8"/>
    </row>
    <row r="1617" spans="1:18">
      <c r="A1617" s="21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8"/>
      <c r="R1617" s="8"/>
    </row>
    <row r="1618" spans="1:18">
      <c r="A1618" s="21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8"/>
      <c r="R1618" s="8"/>
    </row>
    <row r="1619" spans="1:18">
      <c r="A1619" s="21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8"/>
      <c r="R1619" s="8"/>
    </row>
    <row r="1620" spans="1:18">
      <c r="A1620" s="21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8"/>
      <c r="R1620" s="8"/>
    </row>
    <row r="1621" spans="1:18">
      <c r="A1621" s="21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8"/>
      <c r="R1621" s="8"/>
    </row>
    <row r="1622" spans="1:18">
      <c r="A1622" s="21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8"/>
      <c r="R1622" s="8"/>
    </row>
    <row r="1623" spans="1:18">
      <c r="A1623" s="21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8"/>
      <c r="R1623" s="8"/>
    </row>
    <row r="1624" spans="1:18">
      <c r="A1624" s="21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8"/>
      <c r="R1624" s="8"/>
    </row>
    <row r="1625" spans="1:18">
      <c r="A1625" s="21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8"/>
      <c r="R1625" s="8"/>
    </row>
    <row r="1626" spans="1:18">
      <c r="A1626" s="21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8"/>
      <c r="R1626" s="8"/>
    </row>
    <row r="1627" spans="1:18">
      <c r="A1627" s="21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8"/>
      <c r="R1627" s="8"/>
    </row>
    <row r="1628" spans="1:18">
      <c r="A1628" s="21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8"/>
      <c r="R1628" s="8"/>
    </row>
    <row r="1629" spans="1:18">
      <c r="A1629" s="21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8"/>
      <c r="R1629" s="8"/>
    </row>
    <row r="1630" spans="1:18">
      <c r="A1630" s="21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8"/>
      <c r="R1630" s="8"/>
    </row>
    <row r="1631" spans="1:18">
      <c r="A1631" s="21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8"/>
      <c r="R1631" s="8"/>
    </row>
    <row r="1632" spans="1:18">
      <c r="A1632" s="21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8"/>
      <c r="R1632" s="8"/>
    </row>
    <row r="1633" spans="1:18">
      <c r="A1633" s="21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8"/>
      <c r="R1633" s="8"/>
    </row>
    <row r="1634" spans="1:18">
      <c r="A1634" s="21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8"/>
      <c r="R1634" s="8"/>
    </row>
    <row r="1635" spans="1:18">
      <c r="A1635" s="21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8"/>
      <c r="R1635" s="8"/>
    </row>
    <row r="1636" spans="1:18">
      <c r="A1636" s="21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8"/>
      <c r="R1636" s="8"/>
    </row>
    <row r="1637" spans="1:18">
      <c r="A1637" s="21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8"/>
      <c r="R1637" s="8"/>
    </row>
    <row r="1638" spans="1:18">
      <c r="A1638" s="21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8"/>
      <c r="R1638" s="8"/>
    </row>
    <row r="1639" spans="1:18">
      <c r="A1639" s="21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8"/>
      <c r="R1639" s="8"/>
    </row>
    <row r="1640" spans="1:18">
      <c r="A1640" s="21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8"/>
      <c r="R1640" s="8"/>
    </row>
    <row r="1641" spans="1:18">
      <c r="A1641" s="21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8"/>
      <c r="R1641" s="8"/>
    </row>
    <row r="1642" spans="1:18">
      <c r="A1642" s="21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8"/>
      <c r="R1642" s="8"/>
    </row>
    <row r="1643" spans="1:18">
      <c r="A1643" s="21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8"/>
      <c r="R1643" s="8"/>
    </row>
    <row r="1644" spans="1:18">
      <c r="A1644" s="21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8"/>
      <c r="R1644" s="8"/>
    </row>
    <row r="1645" spans="1:18">
      <c r="A1645" s="21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8"/>
      <c r="R1645" s="8"/>
    </row>
    <row r="1646" spans="1:18">
      <c r="A1646" s="21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8"/>
      <c r="R1646" s="8"/>
    </row>
    <row r="1647" spans="1:18">
      <c r="A1647" s="21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8"/>
      <c r="R1647" s="8"/>
    </row>
    <row r="1648" spans="1:18">
      <c r="A1648" s="21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8"/>
      <c r="R1648" s="8"/>
    </row>
    <row r="1649" spans="1:18">
      <c r="A1649" s="21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8"/>
      <c r="R1649" s="8"/>
    </row>
    <row r="1650" spans="1:18">
      <c r="A1650" s="21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8"/>
      <c r="R1650" s="8"/>
    </row>
    <row r="1651" spans="1:18">
      <c r="A1651" s="21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8"/>
      <c r="R1651" s="8"/>
    </row>
    <row r="1652" spans="1:18">
      <c r="A1652" s="21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8"/>
      <c r="R1652" s="8"/>
    </row>
    <row r="1653" spans="1:18">
      <c r="A1653" s="21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8"/>
      <c r="R1653" s="8"/>
    </row>
    <row r="1654" spans="1:18">
      <c r="A1654" s="21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8"/>
      <c r="R1654" s="8"/>
    </row>
    <row r="1655" spans="1:18">
      <c r="A1655" s="21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8"/>
      <c r="R1655" s="8"/>
    </row>
    <row r="1656" spans="1:18">
      <c r="A1656" s="21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8"/>
      <c r="R1656" s="8"/>
    </row>
    <row r="1657" spans="1:18">
      <c r="A1657" s="21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8"/>
      <c r="R1657" s="8"/>
    </row>
    <row r="1658" spans="1:18">
      <c r="A1658" s="21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8"/>
      <c r="R1658" s="8"/>
    </row>
    <row r="1659" spans="1:18">
      <c r="A1659" s="21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8"/>
      <c r="R1659" s="8"/>
    </row>
    <row r="1660" spans="1:18">
      <c r="A1660" s="21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8"/>
      <c r="R1660" s="8"/>
    </row>
    <row r="1661" spans="1:18">
      <c r="A1661" s="21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8"/>
      <c r="R1661" s="8"/>
    </row>
    <row r="1662" spans="1:18">
      <c r="A1662" s="21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8"/>
      <c r="R1662" s="8"/>
    </row>
    <row r="1663" spans="1:18">
      <c r="A1663" s="21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8"/>
      <c r="R1663" s="8"/>
    </row>
    <row r="1664" spans="1:18">
      <c r="A1664" s="21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8"/>
      <c r="R1664" s="8"/>
    </row>
    <row r="1665" spans="1:18">
      <c r="A1665" s="21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8"/>
      <c r="R1665" s="8"/>
    </row>
    <row r="1666" spans="1:18">
      <c r="A1666" s="21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8"/>
      <c r="R1666" s="8"/>
    </row>
    <row r="1667" spans="1:18">
      <c r="A1667" s="21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8"/>
      <c r="R1667" s="8"/>
    </row>
    <row r="1668" spans="1:18">
      <c r="A1668" s="21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8"/>
      <c r="R1668" s="8"/>
    </row>
    <row r="1669" spans="1:18">
      <c r="A1669" s="21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8"/>
      <c r="R1669" s="8"/>
    </row>
    <row r="1670" spans="1:18">
      <c r="A1670" s="21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8"/>
      <c r="R1670" s="8"/>
    </row>
    <row r="1671" spans="1:18">
      <c r="A1671" s="21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8"/>
      <c r="R1671" s="8"/>
    </row>
    <row r="1672" spans="1:18">
      <c r="A1672" s="21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8"/>
      <c r="R1672" s="8"/>
    </row>
    <row r="1673" spans="1:18">
      <c r="A1673" s="21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8"/>
      <c r="R1673" s="8"/>
    </row>
    <row r="1674" spans="1:18">
      <c r="A1674" s="21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8"/>
      <c r="R1674" s="8"/>
    </row>
    <row r="1675" spans="1:18">
      <c r="A1675" s="21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8"/>
      <c r="R1675" s="8"/>
    </row>
    <row r="1676" spans="1:18">
      <c r="A1676" s="21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8"/>
      <c r="R1676" s="8"/>
    </row>
    <row r="1677" spans="1:18">
      <c r="A1677" s="21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8"/>
      <c r="R1677" s="8"/>
    </row>
    <row r="1678" spans="1:18">
      <c r="A1678" s="21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8"/>
      <c r="R1678" s="8"/>
    </row>
    <row r="1679" spans="1:18">
      <c r="A1679" s="21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8"/>
      <c r="R1679" s="8"/>
    </row>
    <row r="1680" spans="1:18">
      <c r="A1680" s="21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8"/>
      <c r="R1680" s="8"/>
    </row>
    <row r="1681" spans="1:18">
      <c r="A1681" s="21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8"/>
      <c r="R1681" s="8"/>
    </row>
    <row r="1682" spans="1:18">
      <c r="A1682" s="21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8"/>
      <c r="R1682" s="8"/>
    </row>
    <row r="1683" spans="1:18">
      <c r="A1683" s="21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8"/>
      <c r="R1683" s="8"/>
    </row>
    <row r="1684" spans="1:18">
      <c r="A1684" s="21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8"/>
      <c r="R1684" s="8"/>
    </row>
    <row r="1685" spans="1:18">
      <c r="A1685" s="21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8"/>
      <c r="R1685" s="8"/>
    </row>
    <row r="1686" spans="1:18">
      <c r="A1686" s="21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8"/>
      <c r="R1686" s="8"/>
    </row>
    <row r="1687" spans="1:18">
      <c r="A1687" s="21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8"/>
      <c r="R1687" s="8"/>
    </row>
    <row r="1688" spans="1:18">
      <c r="A1688" s="21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8"/>
      <c r="R1688" s="8"/>
    </row>
    <row r="1689" spans="1:18">
      <c r="A1689" s="21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8"/>
      <c r="R1689" s="8"/>
    </row>
    <row r="1690" spans="1:18">
      <c r="A1690" s="21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8"/>
      <c r="R1690" s="8"/>
    </row>
    <row r="1691" spans="1:18">
      <c r="A1691" s="21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8"/>
      <c r="R1691" s="8"/>
    </row>
    <row r="1692" spans="1:18">
      <c r="A1692" s="21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8"/>
      <c r="R1692" s="8"/>
    </row>
    <row r="1693" spans="1:18">
      <c r="A1693" s="21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8"/>
      <c r="R1693" s="8"/>
    </row>
    <row r="1694" spans="1:18">
      <c r="A1694" s="21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8"/>
      <c r="R1694" s="8"/>
    </row>
    <row r="1695" spans="1:18">
      <c r="A1695" s="21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8"/>
      <c r="R1695" s="8"/>
    </row>
    <row r="1696" spans="1:18">
      <c r="A1696" s="21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8"/>
      <c r="R1696" s="8"/>
    </row>
    <row r="1697" spans="1:18">
      <c r="A1697" s="21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8"/>
      <c r="R1697" s="8"/>
    </row>
    <row r="1698" spans="1:18">
      <c r="A1698" s="21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8"/>
      <c r="R1698" s="8"/>
    </row>
    <row r="1699" spans="1:18">
      <c r="A1699" s="21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8"/>
      <c r="R1699" s="8"/>
    </row>
    <row r="1700" spans="1:18">
      <c r="A1700" s="21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8"/>
      <c r="R1700" s="8"/>
    </row>
    <row r="1701" spans="1:18">
      <c r="A1701" s="21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8"/>
      <c r="R1701" s="8"/>
    </row>
    <row r="1702" spans="1:18">
      <c r="A1702" s="21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8"/>
      <c r="R1702" s="8"/>
    </row>
    <row r="1703" spans="1:18">
      <c r="A1703" s="21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8"/>
      <c r="R1703" s="8"/>
    </row>
    <row r="1704" spans="1:18">
      <c r="A1704" s="21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8"/>
      <c r="R1704" s="8"/>
    </row>
    <row r="1705" spans="1:18">
      <c r="A1705" s="21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8"/>
      <c r="R1705" s="8"/>
    </row>
    <row r="1706" spans="1:18">
      <c r="A1706" s="21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8"/>
      <c r="R1706" s="8"/>
    </row>
    <row r="1707" spans="1:18">
      <c r="A1707" s="21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8"/>
      <c r="R1707" s="8"/>
    </row>
    <row r="1708" spans="1:18">
      <c r="A1708" s="21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8"/>
      <c r="R1708" s="8"/>
    </row>
    <row r="1709" spans="1:18">
      <c r="A1709" s="21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8"/>
      <c r="R1709" s="8"/>
    </row>
    <row r="1710" spans="1:18">
      <c r="A1710" s="21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8"/>
      <c r="R1710" s="8"/>
    </row>
    <row r="1711" spans="1:18">
      <c r="A1711" s="21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8"/>
      <c r="R1711" s="8"/>
    </row>
    <row r="1712" spans="1:18">
      <c r="A1712" s="21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8"/>
      <c r="R1712" s="8"/>
    </row>
    <row r="1713" spans="1:18">
      <c r="A1713" s="21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8"/>
      <c r="R1713" s="8"/>
    </row>
    <row r="1714" spans="1:18">
      <c r="A1714" s="21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8"/>
      <c r="R1714" s="8"/>
    </row>
    <row r="1715" spans="1:18">
      <c r="A1715" s="21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8"/>
      <c r="R1715" s="8"/>
    </row>
    <row r="1716" spans="1:18">
      <c r="A1716" s="21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8"/>
      <c r="R1716" s="8"/>
    </row>
    <row r="1717" spans="1:18">
      <c r="A1717" s="21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8"/>
      <c r="R1717" s="8"/>
    </row>
    <row r="1718" spans="1:18">
      <c r="A1718" s="21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8"/>
      <c r="R1718" s="8"/>
    </row>
    <row r="1719" spans="1:18">
      <c r="A1719" s="21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8"/>
      <c r="R1719" s="8"/>
    </row>
    <row r="1720" spans="1:18">
      <c r="A1720" s="21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8"/>
      <c r="R1720" s="8"/>
    </row>
    <row r="1721" spans="1:18">
      <c r="A1721" s="21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8"/>
      <c r="R1721" s="8"/>
    </row>
    <row r="1722" spans="1:18">
      <c r="A1722" s="21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8"/>
      <c r="R1722" s="8"/>
    </row>
    <row r="1723" spans="1:18">
      <c r="A1723" s="21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8"/>
      <c r="R1723" s="8"/>
    </row>
    <row r="1724" spans="1:18">
      <c r="A1724" s="21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8"/>
      <c r="R1724" s="8"/>
    </row>
    <row r="1725" spans="1:18">
      <c r="A1725" s="21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8"/>
      <c r="R1725" s="8"/>
    </row>
    <row r="1726" spans="1:18">
      <c r="A1726" s="21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8"/>
      <c r="R1726" s="8"/>
    </row>
    <row r="1727" spans="1:18">
      <c r="A1727" s="21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8"/>
      <c r="R1727" s="8"/>
    </row>
    <row r="1728" spans="1:18">
      <c r="A1728" s="21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8"/>
      <c r="R1728" s="8"/>
    </row>
    <row r="1729" spans="1:18">
      <c r="A1729" s="21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8"/>
      <c r="R1729" s="8"/>
    </row>
    <row r="1730" spans="1:18">
      <c r="A1730" s="21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8"/>
      <c r="R1730" s="8"/>
    </row>
    <row r="1731" spans="1:18">
      <c r="A1731" s="21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8"/>
      <c r="R1731" s="8"/>
    </row>
    <row r="1732" spans="1:18">
      <c r="A1732" s="21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8"/>
      <c r="R1732" s="8"/>
    </row>
    <row r="1733" spans="1:18">
      <c r="A1733" s="21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8"/>
      <c r="R1733" s="8"/>
    </row>
    <row r="1734" spans="1:18">
      <c r="A1734" s="21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8"/>
      <c r="R1734" s="8"/>
    </row>
    <row r="1735" spans="1:18">
      <c r="A1735" s="21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8"/>
      <c r="R1735" s="8"/>
    </row>
    <row r="1736" spans="1:18">
      <c r="A1736" s="21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8"/>
      <c r="R1736" s="8"/>
    </row>
    <row r="1737" spans="1:18">
      <c r="A1737" s="21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8"/>
      <c r="R1737" s="8"/>
    </row>
    <row r="1738" spans="1:18">
      <c r="A1738" s="21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8"/>
      <c r="R1738" s="8"/>
    </row>
    <row r="1739" spans="1:18">
      <c r="A1739" s="21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8"/>
      <c r="R1739" s="8"/>
    </row>
    <row r="1740" spans="1:18">
      <c r="A1740" s="21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8"/>
      <c r="R1740" s="8"/>
    </row>
    <row r="1741" spans="1:18">
      <c r="A1741" s="21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8"/>
      <c r="R1741" s="8"/>
    </row>
    <row r="1742" spans="1:18">
      <c r="A1742" s="21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8"/>
      <c r="R1742" s="8"/>
    </row>
    <row r="1743" spans="1:18">
      <c r="A1743" s="21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8"/>
      <c r="R1743" s="8"/>
    </row>
    <row r="1744" spans="1:18">
      <c r="A1744" s="21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8"/>
      <c r="R1744" s="8"/>
    </row>
    <row r="1745" spans="1:18">
      <c r="A1745" s="21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8"/>
      <c r="R1745" s="8"/>
    </row>
    <row r="1746" spans="1:18">
      <c r="A1746" s="21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8"/>
      <c r="R1746" s="8"/>
    </row>
    <row r="1747" spans="1:18">
      <c r="A1747" s="21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8"/>
      <c r="R1747" s="8"/>
    </row>
    <row r="1748" spans="1:18">
      <c r="A1748" s="21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8"/>
      <c r="R1748" s="8"/>
    </row>
    <row r="1749" spans="1:18">
      <c r="A1749" s="21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8"/>
      <c r="R1749" s="8"/>
    </row>
    <row r="1750" spans="1:18">
      <c r="A1750" s="21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8"/>
      <c r="R1750" s="8"/>
    </row>
    <row r="1751" spans="1:18">
      <c r="A1751" s="21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8"/>
      <c r="R1751" s="8"/>
    </row>
    <row r="1752" spans="1:18">
      <c r="A1752" s="21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8"/>
      <c r="R1752" s="8"/>
    </row>
    <row r="1753" spans="1:18">
      <c r="A1753" s="21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8"/>
      <c r="R1753" s="8"/>
    </row>
    <row r="1754" spans="1:18">
      <c r="A1754" s="21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8"/>
      <c r="R1754" s="8"/>
    </row>
    <row r="1755" spans="1:18">
      <c r="A1755" s="21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8"/>
      <c r="R1755" s="8"/>
    </row>
    <row r="1756" spans="1:18">
      <c r="A1756" s="21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8"/>
      <c r="R1756" s="8"/>
    </row>
    <row r="1757" spans="1:18">
      <c r="A1757" s="21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8"/>
      <c r="R1757" s="8"/>
    </row>
    <row r="1758" spans="1:18">
      <c r="A1758" s="21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8"/>
      <c r="R1758" s="8"/>
    </row>
    <row r="1759" spans="1:18">
      <c r="A1759" s="21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8"/>
      <c r="R1759" s="8"/>
    </row>
    <row r="1760" spans="1:18">
      <c r="A1760" s="21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8"/>
      <c r="R1760" s="8"/>
    </row>
    <row r="1761" spans="1:18">
      <c r="A1761" s="21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8"/>
      <c r="R1761" s="8"/>
    </row>
    <row r="1762" spans="1:18">
      <c r="A1762" s="21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8"/>
      <c r="R1762" s="8"/>
    </row>
    <row r="1763" spans="1:18">
      <c r="A1763" s="21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8"/>
      <c r="R1763" s="8"/>
    </row>
    <row r="1764" spans="1:18">
      <c r="A1764" s="21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8"/>
      <c r="R1764" s="8"/>
    </row>
    <row r="1765" spans="1:18">
      <c r="A1765" s="21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8"/>
      <c r="R1765" s="8"/>
    </row>
    <row r="1766" spans="1:18">
      <c r="A1766" s="21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8"/>
      <c r="R1766" s="8"/>
    </row>
    <row r="1767" spans="1:18">
      <c r="A1767" s="21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8"/>
      <c r="R1767" s="8"/>
    </row>
    <row r="1768" spans="1:18">
      <c r="A1768" s="21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8"/>
      <c r="R1768" s="8"/>
    </row>
    <row r="1769" spans="1:18">
      <c r="A1769" s="21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8"/>
      <c r="R1769" s="8"/>
    </row>
    <row r="1770" spans="1:18">
      <c r="A1770" s="21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8"/>
      <c r="R1770" s="8"/>
    </row>
    <row r="1771" spans="1:18">
      <c r="A1771" s="21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8"/>
      <c r="R1771" s="8"/>
    </row>
    <row r="1772" spans="1:18">
      <c r="A1772" s="21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8"/>
      <c r="R1772" s="8"/>
    </row>
    <row r="1773" spans="1:18">
      <c r="A1773" s="21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8"/>
      <c r="R1773" s="8"/>
    </row>
    <row r="1774" spans="1:18">
      <c r="A1774" s="21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8"/>
      <c r="R1774" s="8"/>
    </row>
    <row r="1775" spans="1:18">
      <c r="A1775" s="21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8"/>
      <c r="R1775" s="8"/>
    </row>
    <row r="1776" spans="1:18">
      <c r="A1776" s="21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8"/>
      <c r="R1776" s="8"/>
    </row>
    <row r="1777" spans="1:18">
      <c r="A1777" s="21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8"/>
      <c r="R1777" s="8"/>
    </row>
    <row r="1778" spans="1:18">
      <c r="A1778" s="21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8"/>
      <c r="R1778" s="8"/>
    </row>
    <row r="1779" spans="1:18">
      <c r="A1779" s="21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8"/>
      <c r="R1779" s="8"/>
    </row>
    <row r="1780" spans="1:18">
      <c r="A1780" s="21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8"/>
      <c r="R1780" s="8"/>
    </row>
    <row r="1781" spans="1:18">
      <c r="A1781" s="21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8"/>
      <c r="R1781" s="8"/>
    </row>
    <row r="1782" spans="1:18">
      <c r="A1782" s="21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8"/>
      <c r="R1782" s="8"/>
    </row>
    <row r="1783" spans="1:18">
      <c r="A1783" s="21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8"/>
      <c r="R1783" s="8"/>
    </row>
    <row r="1784" spans="1:18">
      <c r="A1784" s="21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8"/>
      <c r="R1784" s="8"/>
    </row>
    <row r="1785" spans="1:18">
      <c r="A1785" s="21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8"/>
      <c r="R1785" s="8"/>
    </row>
    <row r="1786" spans="1:18">
      <c r="A1786" s="21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8"/>
      <c r="R1786" s="8"/>
    </row>
    <row r="1787" spans="1:18">
      <c r="A1787" s="21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8"/>
      <c r="R1787" s="8"/>
    </row>
    <row r="1788" spans="1:18">
      <c r="A1788" s="21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8"/>
      <c r="R1788" s="8"/>
    </row>
    <row r="1789" spans="1:18">
      <c r="A1789" s="21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8"/>
      <c r="R1789" s="8"/>
    </row>
    <row r="1790" spans="1:18">
      <c r="A1790" s="21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8"/>
      <c r="R1790" s="8"/>
    </row>
    <row r="1791" spans="1:18">
      <c r="A1791" s="21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8"/>
      <c r="R1791" s="8"/>
    </row>
    <row r="1792" spans="1:18">
      <c r="A1792" s="21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8"/>
      <c r="R1792" s="8"/>
    </row>
    <row r="1793" spans="1:18">
      <c r="A1793" s="21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8"/>
      <c r="R1793" s="8"/>
    </row>
    <row r="1794" spans="1:18">
      <c r="A1794" s="21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8"/>
      <c r="R1794" s="8"/>
    </row>
    <row r="1795" spans="1:18">
      <c r="A1795" s="21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8"/>
      <c r="R1795" s="8"/>
    </row>
    <row r="1796" spans="1:18">
      <c r="A1796" s="21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8"/>
      <c r="R1796" s="8"/>
    </row>
    <row r="1797" spans="1:18">
      <c r="A1797" s="21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8"/>
      <c r="R1797" s="8"/>
    </row>
    <row r="1798" spans="1:18">
      <c r="A1798" s="21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8"/>
      <c r="R1798" s="8"/>
    </row>
    <row r="1799" spans="1:18">
      <c r="A1799" s="21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8"/>
      <c r="R1799" s="8"/>
    </row>
    <row r="1800" spans="1:18">
      <c r="A1800" s="21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8"/>
      <c r="R1800" s="8"/>
    </row>
    <row r="1801" spans="1:18">
      <c r="A1801" s="21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8"/>
      <c r="R1801" s="8"/>
    </row>
    <row r="1802" spans="1:18">
      <c r="A1802" s="21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8"/>
      <c r="R1802" s="8"/>
    </row>
    <row r="1803" spans="1:18">
      <c r="A1803" s="21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8"/>
      <c r="R1803" s="8"/>
    </row>
    <row r="1804" spans="1:18">
      <c r="A1804" s="21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8"/>
      <c r="R1804" s="8"/>
    </row>
    <row r="1805" spans="1:18">
      <c r="A1805" s="21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8"/>
      <c r="R1805" s="8"/>
    </row>
    <row r="1806" spans="1:18">
      <c r="A1806" s="21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8"/>
      <c r="R1806" s="8"/>
    </row>
    <row r="1807" spans="1:18">
      <c r="A1807" s="21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8"/>
      <c r="R1807" s="8"/>
    </row>
    <row r="1808" spans="1:18">
      <c r="A1808" s="21"/>
      <c r="B1808" s="16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8"/>
      <c r="R1808" s="8"/>
    </row>
    <row r="1809" spans="1:18">
      <c r="A1809" s="21"/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8"/>
      <c r="R1809" s="8"/>
    </row>
    <row r="1810" spans="1:18">
      <c r="A1810" s="21"/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8"/>
      <c r="R1810" s="8"/>
    </row>
    <row r="1811" spans="1:18">
      <c r="A1811" s="21"/>
      <c r="B1811" s="16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8"/>
      <c r="R1811" s="8"/>
    </row>
    <row r="1812" spans="1:18">
      <c r="A1812" s="21"/>
      <c r="B1812" s="16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8"/>
      <c r="R1812" s="8"/>
    </row>
    <row r="1813" spans="1:18">
      <c r="A1813" s="21"/>
      <c r="B1813" s="16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8"/>
      <c r="R1813" s="8"/>
    </row>
    <row r="1814" spans="1:18">
      <c r="A1814" s="21"/>
      <c r="B1814" s="16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8"/>
      <c r="R1814" s="8"/>
    </row>
    <row r="1815" spans="1:18">
      <c r="A1815" s="21"/>
      <c r="B1815" s="16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8"/>
      <c r="R1815" s="8"/>
    </row>
    <row r="1816" spans="1:18">
      <c r="A1816" s="21"/>
      <c r="B1816" s="16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8"/>
      <c r="R1816" s="8"/>
    </row>
    <row r="1817" spans="1:18">
      <c r="A1817" s="21"/>
      <c r="B1817" s="16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8"/>
      <c r="R1817" s="8"/>
    </row>
    <row r="1818" spans="1:18">
      <c r="A1818" s="21"/>
      <c r="B1818" s="16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8"/>
      <c r="R1818" s="8"/>
    </row>
    <row r="1819" spans="1:18">
      <c r="A1819" s="21"/>
      <c r="B1819" s="16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8"/>
      <c r="R1819" s="8"/>
    </row>
    <row r="1820" spans="1:18">
      <c r="A1820" s="21"/>
      <c r="B1820" s="16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8"/>
      <c r="R1820" s="8"/>
    </row>
    <row r="1821" spans="1:18">
      <c r="A1821" s="21"/>
      <c r="B1821" s="16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8"/>
      <c r="R1821" s="8"/>
    </row>
    <row r="1822" spans="1:18">
      <c r="A1822" s="21"/>
      <c r="B1822" s="16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8"/>
      <c r="R1822" s="8"/>
    </row>
    <row r="1823" spans="1:18">
      <c r="A1823" s="21"/>
      <c r="B1823" s="16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8"/>
      <c r="R1823" s="8"/>
    </row>
    <row r="1824" spans="1:18">
      <c r="A1824" s="21"/>
      <c r="B1824" s="16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8"/>
      <c r="R1824" s="8"/>
    </row>
    <row r="1825" spans="1:18">
      <c r="A1825" s="21"/>
      <c r="B1825" s="16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8"/>
      <c r="R1825" s="8"/>
    </row>
    <row r="1826" spans="1:18">
      <c r="A1826" s="21"/>
      <c r="B1826" s="16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8"/>
      <c r="R1826" s="8"/>
    </row>
    <row r="1827" spans="1:18">
      <c r="A1827" s="21"/>
      <c r="B1827" s="16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8"/>
      <c r="R1827" s="8"/>
    </row>
    <row r="1828" spans="1:18">
      <c r="A1828" s="21"/>
      <c r="B1828" s="16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8"/>
      <c r="R1828" s="8"/>
    </row>
    <row r="1829" spans="1:18">
      <c r="A1829" s="21"/>
      <c r="B1829" s="16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8"/>
      <c r="R1829" s="8"/>
    </row>
    <row r="1830" spans="1:18">
      <c r="A1830" s="21"/>
      <c r="B1830" s="16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8"/>
      <c r="R1830" s="8"/>
    </row>
    <row r="1831" spans="1:18">
      <c r="A1831" s="21"/>
      <c r="B1831" s="16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8"/>
      <c r="R1831" s="8"/>
    </row>
    <row r="1832" spans="1:18">
      <c r="A1832" s="21"/>
      <c r="B1832" s="16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8"/>
      <c r="R1832" s="8"/>
    </row>
    <row r="1833" spans="1:18">
      <c r="A1833" s="21"/>
      <c r="B1833" s="16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8"/>
      <c r="R1833" s="8"/>
    </row>
    <row r="1834" spans="1:18">
      <c r="A1834" s="21"/>
      <c r="B1834" s="16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8"/>
      <c r="R1834" s="8"/>
    </row>
    <row r="1835" spans="1:18">
      <c r="A1835" s="21"/>
      <c r="B1835" s="16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8"/>
      <c r="R1835" s="8"/>
    </row>
    <row r="1836" spans="1:18">
      <c r="A1836" s="21"/>
      <c r="B1836" s="16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8"/>
      <c r="R1836" s="8"/>
    </row>
    <row r="1837" spans="1:18">
      <c r="A1837" s="21"/>
      <c r="B1837" s="16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8"/>
      <c r="R1837" s="8"/>
    </row>
    <row r="1838" spans="1:18">
      <c r="A1838" s="21"/>
      <c r="B1838" s="16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8"/>
      <c r="R1838" s="8"/>
    </row>
    <row r="1839" spans="1:18">
      <c r="A1839" s="21"/>
      <c r="B1839" s="16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8"/>
      <c r="R1839" s="8"/>
    </row>
    <row r="1840" spans="1:18">
      <c r="A1840" s="21"/>
      <c r="B1840" s="16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8"/>
      <c r="R1840" s="8"/>
    </row>
    <row r="1841" spans="1:18">
      <c r="A1841" s="21"/>
      <c r="B1841" s="16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8"/>
      <c r="R1841" s="8"/>
    </row>
    <row r="1842" spans="1:18">
      <c r="A1842" s="21"/>
      <c r="B1842" s="16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8"/>
      <c r="R1842" s="8"/>
    </row>
    <row r="1843" spans="1:18">
      <c r="A1843" s="21"/>
      <c r="B1843" s="16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8"/>
      <c r="R1843" s="8"/>
    </row>
    <row r="1844" spans="1:18">
      <c r="A1844" s="21"/>
      <c r="B1844" s="16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8"/>
      <c r="R1844" s="8"/>
    </row>
    <row r="1845" spans="1:18">
      <c r="A1845" s="21"/>
      <c r="B1845" s="16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8"/>
      <c r="R1845" s="8"/>
    </row>
    <row r="1846" spans="1:18">
      <c r="A1846" s="21"/>
      <c r="B1846" s="16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8"/>
      <c r="R1846" s="8"/>
    </row>
    <row r="1847" spans="1:18">
      <c r="A1847" s="21"/>
      <c r="B1847" s="16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8"/>
      <c r="R1847" s="8"/>
    </row>
    <row r="1848" spans="1:18">
      <c r="A1848" s="21"/>
      <c r="B1848" s="16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8"/>
      <c r="R1848" s="8"/>
    </row>
    <row r="1849" spans="1:18">
      <c r="A1849" s="21"/>
      <c r="B1849" s="16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8"/>
      <c r="R1849" s="8"/>
    </row>
    <row r="1850" spans="1:18">
      <c r="A1850" s="21"/>
      <c r="B1850" s="16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8"/>
      <c r="R1850" s="8"/>
    </row>
    <row r="1851" spans="1:18">
      <c r="A1851" s="21"/>
      <c r="B1851" s="16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8"/>
      <c r="R1851" s="8"/>
    </row>
    <row r="1852" spans="1:18">
      <c r="A1852" s="21"/>
      <c r="B1852" s="16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8"/>
      <c r="R1852" s="8"/>
    </row>
    <row r="1853" spans="1:18">
      <c r="A1853" s="21"/>
      <c r="B1853" s="16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8"/>
      <c r="R1853" s="8"/>
    </row>
    <row r="1854" spans="1:18">
      <c r="A1854" s="21"/>
      <c r="B1854" s="16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8"/>
      <c r="R1854" s="8"/>
    </row>
    <row r="1855" spans="1:18">
      <c r="A1855" s="21"/>
      <c r="B1855" s="16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8"/>
      <c r="R1855" s="8"/>
    </row>
    <row r="1856" spans="1:18">
      <c r="A1856" s="21"/>
      <c r="B1856" s="16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8"/>
      <c r="R1856" s="8"/>
    </row>
    <row r="1857" spans="1:18">
      <c r="A1857" s="21"/>
      <c r="B1857" s="16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8"/>
      <c r="R1857" s="8"/>
    </row>
    <row r="1858" spans="1:18">
      <c r="A1858" s="21"/>
      <c r="B1858" s="16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8"/>
      <c r="R1858" s="8"/>
    </row>
    <row r="1859" spans="1:18">
      <c r="A1859" s="21"/>
      <c r="B1859" s="16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8"/>
      <c r="R1859" s="8"/>
    </row>
    <row r="1860" spans="1:18">
      <c r="A1860" s="21"/>
      <c r="B1860" s="16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8"/>
      <c r="R1860" s="8"/>
    </row>
    <row r="1861" spans="1:18">
      <c r="A1861" s="21"/>
      <c r="B1861" s="16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8"/>
      <c r="R1861" s="8"/>
    </row>
    <row r="1862" spans="1:18">
      <c r="A1862" s="21"/>
      <c r="B1862" s="16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8"/>
      <c r="R1862" s="8"/>
    </row>
    <row r="1863" spans="1:18">
      <c r="A1863" s="21"/>
      <c r="B1863" s="16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8"/>
      <c r="R1863" s="8"/>
    </row>
    <row r="1864" spans="1:18">
      <c r="A1864" s="21"/>
      <c r="B1864" s="16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8"/>
      <c r="R1864" s="8"/>
    </row>
    <row r="1865" spans="1:18">
      <c r="A1865" s="21"/>
      <c r="B1865" s="16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8"/>
      <c r="R1865" s="8"/>
    </row>
    <row r="1866" spans="1:18">
      <c r="A1866" s="21"/>
      <c r="B1866" s="16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8"/>
      <c r="R1866" s="8"/>
    </row>
    <row r="1867" spans="1:18">
      <c r="A1867" s="21"/>
      <c r="B1867" s="16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8"/>
      <c r="R1867" s="8"/>
    </row>
    <row r="1868" spans="1:18">
      <c r="A1868" s="21"/>
      <c r="B1868" s="16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8"/>
      <c r="R1868" s="8"/>
    </row>
    <row r="1869" spans="1:18">
      <c r="A1869" s="21"/>
      <c r="B1869" s="16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8"/>
      <c r="R1869" s="8"/>
    </row>
    <row r="1870" spans="1:18">
      <c r="A1870" s="21"/>
      <c r="B1870" s="16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8"/>
      <c r="R1870" s="8"/>
    </row>
    <row r="1871" spans="1:18">
      <c r="A1871" s="21"/>
      <c r="B1871" s="16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8"/>
      <c r="R1871" s="8"/>
    </row>
    <row r="1872" spans="1:18">
      <c r="A1872" s="21"/>
      <c r="B1872" s="16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8"/>
      <c r="R1872" s="8"/>
    </row>
    <row r="1873" spans="1:18">
      <c r="A1873" s="21"/>
      <c r="B1873" s="16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8"/>
      <c r="R1873" s="8"/>
    </row>
    <row r="1874" spans="1:18">
      <c r="A1874" s="21"/>
      <c r="B1874" s="16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8"/>
      <c r="R1874" s="8"/>
    </row>
    <row r="1875" spans="1:18">
      <c r="A1875" s="21"/>
      <c r="B1875" s="16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8"/>
      <c r="R1875" s="8"/>
    </row>
    <row r="1876" spans="1:18">
      <c r="A1876" s="21"/>
      <c r="B1876" s="16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8"/>
      <c r="R1876" s="8"/>
    </row>
    <row r="1877" spans="1:18">
      <c r="A1877" s="21"/>
      <c r="B1877" s="16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8"/>
      <c r="R1877" s="8"/>
    </row>
    <row r="1878" spans="1:18">
      <c r="A1878" s="21"/>
      <c r="B1878" s="16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8"/>
      <c r="R1878" s="8"/>
    </row>
    <row r="1879" spans="1:18">
      <c r="A1879" s="21"/>
      <c r="B1879" s="16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8"/>
      <c r="R1879" s="8"/>
    </row>
    <row r="1880" spans="1:18">
      <c r="A1880" s="21"/>
      <c r="B1880" s="16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8"/>
      <c r="R1880" s="8"/>
    </row>
    <row r="1881" spans="1:18">
      <c r="A1881" s="21"/>
      <c r="B1881" s="16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8"/>
      <c r="R1881" s="8"/>
    </row>
    <row r="1882" spans="1:18">
      <c r="A1882" s="21"/>
      <c r="B1882" s="16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8"/>
      <c r="R1882" s="8"/>
    </row>
    <row r="1883" spans="1:18">
      <c r="A1883" s="21"/>
      <c r="B1883" s="16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8"/>
      <c r="R1883" s="8"/>
    </row>
    <row r="1884" spans="1:18">
      <c r="A1884" s="21"/>
      <c r="B1884" s="16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8"/>
      <c r="R1884" s="8"/>
    </row>
    <row r="1885" spans="1:18">
      <c r="A1885" s="21"/>
      <c r="B1885" s="16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8"/>
      <c r="R1885" s="8"/>
    </row>
    <row r="1886" spans="1:18">
      <c r="A1886" s="21"/>
      <c r="B1886" s="16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8"/>
      <c r="R1886" s="8"/>
    </row>
    <row r="1887" spans="1:18">
      <c r="A1887" s="21"/>
      <c r="B1887" s="16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8"/>
      <c r="R1887" s="8"/>
    </row>
    <row r="1888" spans="1:18">
      <c r="A1888" s="21"/>
      <c r="B1888" s="16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8"/>
      <c r="R1888" s="8"/>
    </row>
    <row r="1889" spans="1:18">
      <c r="A1889" s="21"/>
      <c r="B1889" s="16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8"/>
      <c r="R1889" s="8"/>
    </row>
    <row r="1890" spans="1:18">
      <c r="A1890" s="21"/>
      <c r="B1890" s="16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8"/>
      <c r="R1890" s="8"/>
    </row>
    <row r="1891" spans="1:18">
      <c r="A1891" s="21"/>
      <c r="B1891" s="16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8"/>
      <c r="R1891" s="8"/>
    </row>
    <row r="1892" spans="1:18">
      <c r="A1892" s="21"/>
      <c r="B1892" s="16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8"/>
      <c r="R1892" s="8"/>
    </row>
    <row r="1893" spans="1:18">
      <c r="A1893" s="21"/>
      <c r="B1893" s="16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8"/>
      <c r="R1893" s="8"/>
    </row>
    <row r="1894" spans="1:18">
      <c r="A1894" s="21"/>
      <c r="B1894" s="16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8"/>
      <c r="R1894" s="8"/>
    </row>
    <row r="1895" spans="1:18">
      <c r="A1895" s="21"/>
      <c r="B1895" s="16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8"/>
      <c r="R1895" s="8"/>
    </row>
    <row r="1896" spans="1:18">
      <c r="A1896" s="21"/>
      <c r="B1896" s="16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8"/>
      <c r="R1896" s="8"/>
    </row>
    <row r="1897" spans="1:18">
      <c r="A1897" s="21"/>
      <c r="B1897" s="16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8"/>
      <c r="R1897" s="8"/>
    </row>
    <row r="1898" spans="1:18">
      <c r="A1898" s="21"/>
      <c r="B1898" s="16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8"/>
      <c r="R1898" s="8"/>
    </row>
    <row r="1899" spans="1:18">
      <c r="A1899" s="21"/>
      <c r="B1899" s="16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8"/>
      <c r="R1899" s="8"/>
    </row>
    <row r="1900" spans="1:18">
      <c r="A1900" s="21"/>
      <c r="B1900" s="16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8"/>
      <c r="R1900" s="8"/>
    </row>
    <row r="1901" spans="1:18">
      <c r="A1901" s="21"/>
      <c r="B1901" s="16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8"/>
      <c r="R1901" s="8"/>
    </row>
    <row r="1902" spans="1:18">
      <c r="A1902" s="21"/>
      <c r="B1902" s="16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8"/>
      <c r="R1902" s="8"/>
    </row>
    <row r="1903" spans="1:18">
      <c r="A1903" s="21"/>
      <c r="B1903" s="16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8"/>
      <c r="R1903" s="8"/>
    </row>
    <row r="1904" spans="1:18">
      <c r="A1904" s="21"/>
      <c r="B1904" s="16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8"/>
      <c r="R1904" s="8"/>
    </row>
    <row r="1905" spans="1:18">
      <c r="A1905" s="21"/>
      <c r="B1905" s="16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8"/>
      <c r="R1905" s="8"/>
    </row>
    <row r="1906" spans="1:18">
      <c r="A1906" s="21"/>
      <c r="B1906" s="16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8"/>
      <c r="R1906" s="8"/>
    </row>
    <row r="1907" spans="1:18">
      <c r="A1907" s="21"/>
      <c r="B1907" s="16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8"/>
      <c r="R1907" s="8"/>
    </row>
    <row r="1908" spans="1:18">
      <c r="A1908" s="21"/>
      <c r="B1908" s="16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8"/>
      <c r="R1908" s="8"/>
    </row>
    <row r="1909" spans="1:18">
      <c r="A1909" s="21"/>
      <c r="B1909" s="16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8"/>
      <c r="R1909" s="8"/>
    </row>
    <row r="1910" spans="1:18">
      <c r="A1910" s="21"/>
      <c r="B1910" s="16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8"/>
      <c r="R1910" s="8"/>
    </row>
    <row r="1911" spans="1:18">
      <c r="A1911" s="21"/>
      <c r="B1911" s="16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8"/>
      <c r="R1911" s="8"/>
    </row>
    <row r="1912" spans="1:18">
      <c r="A1912" s="21"/>
      <c r="B1912" s="16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8"/>
      <c r="R1912" s="8"/>
    </row>
    <row r="1913" spans="1:18">
      <c r="A1913" s="21"/>
      <c r="B1913" s="16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8"/>
      <c r="R1913" s="8"/>
    </row>
    <row r="1914" spans="1:18">
      <c r="A1914" s="21"/>
      <c r="B1914" s="16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8"/>
      <c r="R1914" s="8"/>
    </row>
    <row r="1915" spans="1:18">
      <c r="A1915" s="21"/>
      <c r="B1915" s="16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8"/>
      <c r="R1915" s="8"/>
    </row>
    <row r="1916" spans="1:18">
      <c r="A1916" s="21"/>
      <c r="B1916" s="16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8"/>
      <c r="R1916" s="8"/>
    </row>
    <row r="1917" spans="1:18">
      <c r="A1917" s="21"/>
      <c r="B1917" s="16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8"/>
      <c r="R1917" s="8"/>
    </row>
    <row r="1918" spans="1:18">
      <c r="A1918" s="21"/>
      <c r="B1918" s="16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8"/>
      <c r="R1918" s="8"/>
    </row>
    <row r="1919" spans="1:18">
      <c r="A1919" s="21"/>
      <c r="B1919" s="16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8"/>
      <c r="R1919" s="8"/>
    </row>
    <row r="1920" spans="1:18">
      <c r="A1920" s="21"/>
      <c r="B1920" s="16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8"/>
      <c r="R1920" s="8"/>
    </row>
    <row r="1921" spans="1:18">
      <c r="A1921" s="21"/>
      <c r="B1921" s="16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8"/>
      <c r="R1921" s="8"/>
    </row>
    <row r="1922" spans="1:18">
      <c r="A1922" s="21"/>
      <c r="B1922" s="16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8"/>
      <c r="R1922" s="8"/>
    </row>
    <row r="1923" spans="1:18">
      <c r="A1923" s="21"/>
      <c r="B1923" s="16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8"/>
      <c r="R1923" s="8"/>
    </row>
    <row r="1924" spans="1:18">
      <c r="A1924" s="21"/>
      <c r="B1924" s="16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8"/>
      <c r="R1924" s="8"/>
    </row>
    <row r="1925" spans="1:18">
      <c r="A1925" s="21"/>
      <c r="B1925" s="16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8"/>
      <c r="R1925" s="8"/>
    </row>
    <row r="1926" spans="1:18">
      <c r="A1926" s="21"/>
      <c r="B1926" s="16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8"/>
      <c r="R1926" s="8"/>
    </row>
    <row r="1927" spans="1:18">
      <c r="A1927" s="21"/>
      <c r="B1927" s="16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8"/>
      <c r="R1927" s="8"/>
    </row>
    <row r="1928" spans="1:18">
      <c r="A1928" s="21"/>
      <c r="B1928" s="16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8"/>
      <c r="R1928" s="8"/>
    </row>
    <row r="1929" spans="1:18">
      <c r="A1929" s="21"/>
      <c r="B1929" s="16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8"/>
      <c r="R1929" s="8"/>
    </row>
    <row r="1930" spans="1:18">
      <c r="A1930" s="21"/>
      <c r="B1930" s="16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8"/>
      <c r="R1930" s="8"/>
    </row>
    <row r="1931" spans="1:18">
      <c r="A1931" s="21"/>
      <c r="B1931" s="16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8"/>
      <c r="R1931" s="8"/>
    </row>
    <row r="1932" spans="1:18">
      <c r="A1932" s="21"/>
      <c r="B1932" s="16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8"/>
      <c r="R1932" s="8"/>
    </row>
    <row r="1933" spans="1:18">
      <c r="A1933" s="21"/>
      <c r="B1933" s="16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8"/>
      <c r="R1933" s="8"/>
    </row>
    <row r="1934" spans="1:18">
      <c r="A1934" s="21"/>
      <c r="B1934" s="16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8"/>
      <c r="R1934" s="8"/>
    </row>
    <row r="1935" spans="1:18">
      <c r="A1935" s="21"/>
      <c r="B1935" s="16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8"/>
      <c r="R1935" s="8"/>
    </row>
    <row r="1936" spans="1:18">
      <c r="A1936" s="21"/>
      <c r="B1936" s="16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8"/>
      <c r="R1936" s="8"/>
    </row>
    <row r="1937" spans="1:18">
      <c r="A1937" s="21"/>
      <c r="B1937" s="16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8"/>
      <c r="R1937" s="8"/>
    </row>
    <row r="1938" spans="1:18">
      <c r="A1938" s="21"/>
      <c r="B1938" s="16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8"/>
      <c r="R1938" s="8"/>
    </row>
    <row r="1939" spans="1:18">
      <c r="A1939" s="21"/>
      <c r="B1939" s="16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8"/>
      <c r="R1939" s="8"/>
    </row>
    <row r="1940" spans="1:18">
      <c r="A1940" s="21"/>
      <c r="B1940" s="16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8"/>
      <c r="R1940" s="8"/>
    </row>
    <row r="1941" spans="1:18">
      <c r="A1941" s="21"/>
      <c r="B1941" s="16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8"/>
      <c r="R1941" s="8"/>
    </row>
    <row r="1942" spans="1:18">
      <c r="A1942" s="21"/>
      <c r="B1942" s="16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8"/>
      <c r="R1942" s="8"/>
    </row>
    <row r="1943" spans="1:18">
      <c r="A1943" s="21"/>
      <c r="B1943" s="16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8"/>
      <c r="R1943" s="8"/>
    </row>
    <row r="1944" spans="1:18">
      <c r="A1944" s="21"/>
      <c r="B1944" s="16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8"/>
      <c r="R1944" s="8"/>
    </row>
    <row r="1945" spans="1:18">
      <c r="A1945" s="21"/>
      <c r="B1945" s="16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8"/>
      <c r="R1945" s="8"/>
    </row>
    <row r="1946" spans="1:18">
      <c r="A1946" s="21"/>
      <c r="B1946" s="16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8"/>
      <c r="R1946" s="8"/>
    </row>
    <row r="1947" spans="1:18">
      <c r="A1947" s="21"/>
      <c r="B1947" s="16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8"/>
      <c r="R1947" s="8"/>
    </row>
    <row r="1948" spans="1:18">
      <c r="A1948" s="21"/>
      <c r="B1948" s="16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8"/>
      <c r="R1948" s="8"/>
    </row>
    <row r="1949" spans="1:18">
      <c r="A1949" s="21"/>
      <c r="B1949" s="16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8"/>
      <c r="R1949" s="8"/>
    </row>
    <row r="1950" spans="1:18">
      <c r="A1950" s="21"/>
      <c r="B1950" s="16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8"/>
      <c r="R1950" s="8"/>
    </row>
    <row r="1951" spans="1:18">
      <c r="A1951" s="21"/>
      <c r="B1951" s="16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8"/>
      <c r="R1951" s="8"/>
    </row>
    <row r="1952" spans="1:18">
      <c r="A1952" s="21"/>
      <c r="B1952" s="16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8"/>
      <c r="R1952" s="8"/>
    </row>
    <row r="1953" spans="1:18">
      <c r="A1953" s="21"/>
      <c r="B1953" s="16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8"/>
      <c r="R1953" s="8"/>
    </row>
    <row r="1954" spans="1:18">
      <c r="A1954" s="21"/>
      <c r="B1954" s="16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8"/>
      <c r="R1954" s="8"/>
    </row>
    <row r="1955" spans="1:18">
      <c r="A1955" s="21"/>
      <c r="B1955" s="16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8"/>
      <c r="R1955" s="8"/>
    </row>
    <row r="1956" spans="1:18">
      <c r="A1956" s="21"/>
      <c r="B1956" s="16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8"/>
      <c r="R1956" s="8"/>
    </row>
    <row r="1957" spans="1:18">
      <c r="A1957" s="21"/>
      <c r="B1957" s="16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8"/>
      <c r="R1957" s="8"/>
    </row>
    <row r="1958" spans="1:18">
      <c r="A1958" s="21"/>
      <c r="B1958" s="16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8"/>
      <c r="R1958" s="8"/>
    </row>
    <row r="1959" spans="1:18">
      <c r="A1959" s="21"/>
      <c r="B1959" s="16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8"/>
      <c r="R1959" s="8"/>
    </row>
    <row r="1960" spans="1:18">
      <c r="A1960" s="21"/>
      <c r="B1960" s="16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8"/>
      <c r="R1960" s="8"/>
    </row>
    <row r="1961" spans="1:18">
      <c r="A1961" s="21"/>
      <c r="B1961" s="16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8"/>
      <c r="R1961" s="8"/>
    </row>
    <row r="1962" spans="1:18">
      <c r="A1962" s="21"/>
      <c r="B1962" s="16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8"/>
      <c r="R1962" s="8"/>
    </row>
    <row r="1963" spans="1:18">
      <c r="A1963" s="21"/>
      <c r="B1963" s="16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8"/>
      <c r="R1963" s="8"/>
    </row>
    <row r="1964" spans="1:18">
      <c r="A1964" s="21"/>
      <c r="B1964" s="16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8"/>
      <c r="R1964" s="8"/>
    </row>
    <row r="1965" spans="1:18">
      <c r="A1965" s="21"/>
      <c r="B1965" s="16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8"/>
      <c r="R1965" s="8"/>
    </row>
    <row r="1966" spans="1:18">
      <c r="A1966" s="21"/>
      <c r="B1966" s="16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8"/>
      <c r="R1966" s="8"/>
    </row>
    <row r="1967" spans="1:18">
      <c r="A1967" s="21"/>
      <c r="B1967" s="16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8"/>
      <c r="R1967" s="8"/>
    </row>
    <row r="1968" spans="1:18">
      <c r="A1968" s="21"/>
      <c r="B1968" s="16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8"/>
      <c r="R1968" s="8"/>
    </row>
    <row r="1969" spans="1:18">
      <c r="A1969" s="21"/>
      <c r="B1969" s="16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8"/>
      <c r="R1969" s="8"/>
    </row>
    <row r="1970" spans="1:18">
      <c r="A1970" s="21"/>
      <c r="B1970" s="16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8"/>
      <c r="R1970" s="8"/>
    </row>
    <row r="1971" spans="1:18">
      <c r="A1971" s="21"/>
      <c r="B1971" s="16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8"/>
      <c r="R1971" s="8"/>
    </row>
    <row r="1972" spans="1:18">
      <c r="A1972" s="21"/>
      <c r="B1972" s="16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8"/>
      <c r="R1972" s="8"/>
    </row>
    <row r="1973" spans="1:18">
      <c r="A1973" s="21"/>
      <c r="B1973" s="16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8"/>
      <c r="R1973" s="8"/>
    </row>
    <row r="1974" spans="1:18">
      <c r="A1974" s="21"/>
      <c r="B1974" s="16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8"/>
      <c r="R1974" s="8"/>
    </row>
    <row r="1975" spans="1:18">
      <c r="A1975" s="21"/>
      <c r="B1975" s="16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8"/>
      <c r="R1975" s="8"/>
    </row>
    <row r="1976" spans="1:18">
      <c r="A1976" s="21"/>
      <c r="B1976" s="16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8"/>
      <c r="R1976" s="8"/>
    </row>
    <row r="1977" spans="1:18">
      <c r="A1977" s="21"/>
      <c r="B1977" s="16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8"/>
      <c r="R1977" s="8"/>
    </row>
    <row r="1978" spans="1:18">
      <c r="A1978" s="21"/>
      <c r="B1978" s="16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8"/>
      <c r="R1978" s="8"/>
    </row>
    <row r="1979" spans="1:18">
      <c r="A1979" s="21"/>
      <c r="B1979" s="16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8"/>
      <c r="R1979" s="8"/>
    </row>
    <row r="1980" spans="1:18">
      <c r="A1980" s="21"/>
      <c r="B1980" s="16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8"/>
      <c r="R1980" s="8"/>
    </row>
    <row r="1981" spans="1:18">
      <c r="A1981" s="21"/>
      <c r="B1981" s="16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8"/>
      <c r="R1981" s="8"/>
    </row>
    <row r="1982" spans="1:18">
      <c r="A1982" s="21"/>
      <c r="B1982" s="16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8"/>
      <c r="R1982" s="8"/>
    </row>
    <row r="1983" spans="1:18">
      <c r="A1983" s="21"/>
      <c r="B1983" s="16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8"/>
      <c r="R1983" s="8"/>
    </row>
    <row r="1984" spans="1:18">
      <c r="A1984" s="21"/>
      <c r="B1984" s="16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8"/>
      <c r="R1984" s="8"/>
    </row>
    <row r="1985" spans="1:18">
      <c r="A1985" s="21"/>
      <c r="B1985" s="16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8"/>
      <c r="R1985" s="8"/>
    </row>
    <row r="1986" spans="1:18">
      <c r="A1986" s="21"/>
      <c r="B1986" s="16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8"/>
      <c r="R1986" s="8"/>
    </row>
    <row r="1987" spans="1:18">
      <c r="A1987" s="21"/>
      <c r="B1987" s="16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8"/>
      <c r="R1987" s="8"/>
    </row>
    <row r="1988" spans="1:18">
      <c r="A1988" s="21"/>
      <c r="B1988" s="16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8"/>
      <c r="R1988" s="8"/>
    </row>
    <row r="1989" spans="1:18">
      <c r="A1989" s="21"/>
      <c r="B1989" s="16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8"/>
      <c r="R1989" s="8"/>
    </row>
    <row r="1990" spans="1:18">
      <c r="A1990" s="21"/>
      <c r="B1990" s="16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8"/>
      <c r="R1990" s="8"/>
    </row>
    <row r="1991" spans="1:18">
      <c r="A1991" s="21"/>
      <c r="B1991" s="16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8"/>
      <c r="R1991" s="8"/>
    </row>
    <row r="1992" spans="1:18">
      <c r="A1992" s="21"/>
      <c r="B1992" s="16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8"/>
      <c r="R1992" s="8"/>
    </row>
    <row r="1993" spans="1:18">
      <c r="A1993" s="21"/>
      <c r="B1993" s="16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8"/>
      <c r="R1993" s="8"/>
    </row>
    <row r="1994" spans="1:18">
      <c r="A1994" s="21"/>
      <c r="B1994" s="16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8"/>
      <c r="R1994" s="8"/>
    </row>
    <row r="1995" spans="1:18">
      <c r="A1995" s="21"/>
      <c r="B1995" s="16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8"/>
      <c r="R1995" s="8"/>
    </row>
    <row r="1996" spans="1:18">
      <c r="A1996" s="21"/>
      <c r="B1996" s="16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8"/>
      <c r="R1996" s="8"/>
    </row>
    <row r="1997" spans="1:18">
      <c r="A1997" s="21"/>
      <c r="B1997" s="16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8"/>
      <c r="R1997" s="8"/>
    </row>
    <row r="1998" spans="1:18">
      <c r="A1998" s="21"/>
      <c r="B1998" s="16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8"/>
      <c r="R1998" s="8"/>
    </row>
    <row r="1999" spans="1:18">
      <c r="A1999" s="21"/>
      <c r="B1999" s="16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8"/>
      <c r="R1999" s="8"/>
    </row>
    <row r="2000" spans="1:18">
      <c r="A2000" s="21"/>
      <c r="B2000" s="16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8"/>
      <c r="R2000" s="8"/>
    </row>
  </sheetData>
  <mergeCells count="10">
    <mergeCell ref="H4:J4"/>
    <mergeCell ref="K4:M4"/>
    <mergeCell ref="N4:P4"/>
    <mergeCell ref="Q4:Q5"/>
    <mergeCell ref="R4:R5"/>
    <mergeCell ref="A4:A5"/>
    <mergeCell ref="B4:B5"/>
    <mergeCell ref="C4:C5"/>
    <mergeCell ref="D4:D5"/>
    <mergeCell ref="E4:G4"/>
  </mergeCells>
  <phoneticPr fontId="5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Q2000"/>
  <sheetViews>
    <sheetView workbookViewId="0">
      <selection activeCell="A24" sqref="A24:XFD24"/>
    </sheetView>
  </sheetViews>
  <sheetFormatPr defaultRowHeight="12"/>
  <cols>
    <col min="1" max="1" width="9.875" style="1" customWidth="1"/>
    <col min="2" max="4" width="6.75" style="1" bestFit="1" customWidth="1"/>
    <col min="5" max="5" width="8.5" style="1" bestFit="1" customWidth="1"/>
    <col min="6" max="7" width="11.25" style="1" bestFit="1" customWidth="1"/>
    <col min="8" max="9" width="8.5" style="1" bestFit="1" customWidth="1"/>
    <col min="10" max="10" width="11.25" style="1" bestFit="1" customWidth="1"/>
    <col min="11" max="14" width="8.5" style="1" bestFit="1" customWidth="1"/>
    <col min="15" max="15" width="11.25" style="1" bestFit="1" customWidth="1"/>
    <col min="16" max="16" width="8.5" style="1" bestFit="1" customWidth="1"/>
    <col min="17" max="17" width="6.75" style="1" bestFit="1" customWidth="1"/>
    <col min="18" max="16384" width="9" style="1"/>
  </cols>
  <sheetData>
    <row r="1" spans="1:17" ht="19.5" customHeight="1">
      <c r="A1" s="17" t="s">
        <v>39</v>
      </c>
      <c r="E1" s="17"/>
    </row>
    <row r="4" spans="1:17" ht="51" customHeight="1">
      <c r="A4" s="82" t="s">
        <v>0</v>
      </c>
      <c r="B4" s="79" t="s">
        <v>45</v>
      </c>
      <c r="C4" s="79" t="s">
        <v>36</v>
      </c>
      <c r="D4" s="79" t="s">
        <v>35</v>
      </c>
      <c r="E4" s="18" t="s">
        <v>13</v>
      </c>
      <c r="F4" s="18" t="s">
        <v>14</v>
      </c>
      <c r="G4" s="18" t="s">
        <v>15</v>
      </c>
      <c r="H4" s="18" t="s">
        <v>17</v>
      </c>
      <c r="I4" s="18" t="s">
        <v>18</v>
      </c>
      <c r="J4" s="18" t="s">
        <v>16</v>
      </c>
      <c r="K4" s="23" t="s">
        <v>52</v>
      </c>
      <c r="L4" s="23" t="s">
        <v>46</v>
      </c>
      <c r="M4" s="23" t="s">
        <v>47</v>
      </c>
      <c r="N4" s="23" t="s">
        <v>48</v>
      </c>
      <c r="O4" s="23" t="s">
        <v>49</v>
      </c>
      <c r="P4" s="23" t="s">
        <v>51</v>
      </c>
      <c r="Q4" s="23" t="s">
        <v>50</v>
      </c>
    </row>
    <row r="5" spans="1:17" ht="21" customHeight="1">
      <c r="A5" s="82"/>
      <c r="B5" s="82"/>
      <c r="C5" s="82"/>
      <c r="D5" s="82"/>
      <c r="E5" s="18" t="s">
        <v>22</v>
      </c>
      <c r="F5" s="18" t="s">
        <v>19</v>
      </c>
      <c r="G5" s="18" t="s">
        <v>19</v>
      </c>
      <c r="H5" s="18" t="s">
        <v>20</v>
      </c>
      <c r="I5" s="18" t="s">
        <v>22</v>
      </c>
      <c r="J5" s="18" t="s">
        <v>19</v>
      </c>
      <c r="K5" s="18" t="s">
        <v>20</v>
      </c>
      <c r="L5" s="18" t="s">
        <v>20</v>
      </c>
      <c r="M5" s="18" t="s">
        <v>19</v>
      </c>
      <c r="N5" s="18" t="s">
        <v>22</v>
      </c>
      <c r="O5" s="18" t="s">
        <v>24</v>
      </c>
      <c r="P5" s="18" t="s">
        <v>23</v>
      </c>
      <c r="Q5" s="18" t="s">
        <v>21</v>
      </c>
    </row>
    <row r="6" spans="1:17">
      <c r="A6" s="8">
        <f>B6*1000000+C6*100+D6</f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>
      <c r="A7" s="8">
        <f t="shared" ref="A7:A70" si="0">B7*1000000+C7*100+D7</f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>
      <c r="A8" s="8">
        <f t="shared" si="0"/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>
      <c r="A9" s="8">
        <f t="shared" si="0"/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>
      <c r="A10" s="8">
        <f t="shared" si="0"/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>
      <c r="A11" s="8">
        <f t="shared" si="0"/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>
      <c r="A12" s="8">
        <f t="shared" si="0"/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>
      <c r="A13" s="8">
        <f t="shared" si="0"/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>
      <c r="A14" s="8">
        <f t="shared" si="0"/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>
      <c r="A15" s="8">
        <f t="shared" si="0"/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>
      <c r="A16" s="8">
        <f t="shared" si="0"/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>
      <c r="A17" s="8">
        <f t="shared" si="0"/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>
      <c r="A18" s="8">
        <f t="shared" si="0"/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>
      <c r="A19" s="8">
        <f t="shared" si="0"/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s="8">
        <f t="shared" si="0"/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>
      <c r="A21" s="8">
        <f t="shared" si="0"/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>
      <c r="A22" s="8">
        <f t="shared" si="0"/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>
      <c r="A23" s="8">
        <f t="shared" si="0"/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>
      <c r="A24" s="8">
        <f t="shared" si="0"/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>
      <c r="A25" s="8">
        <f t="shared" si="0"/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>
      <c r="A26" s="8">
        <f t="shared" si="0"/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>
      <c r="A27" s="8">
        <f t="shared" si="0"/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>
      <c r="A28" s="8">
        <f t="shared" si="0"/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>
      <c r="A29" s="8">
        <f t="shared" si="0"/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>
      <c r="A30" s="8">
        <f t="shared" si="0"/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>
      <c r="A31" s="8">
        <f t="shared" si="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>
      <c r="A32" s="8">
        <f t="shared" si="0"/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>
      <c r="A33" s="8">
        <f t="shared" si="0"/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>
      <c r="A34" s="8">
        <f t="shared" si="0"/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>
      <c r="A35" s="8">
        <f t="shared" si="0"/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>
      <c r="A36" s="8">
        <f t="shared" si="0"/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>
      <c r="A37" s="8">
        <f t="shared" si="0"/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>
      <c r="A38" s="8">
        <f t="shared" si="0"/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>
      <c r="A39" s="8">
        <f t="shared" si="0"/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>
      <c r="A40" s="8">
        <f t="shared" si="0"/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8">
        <f t="shared" si="0"/>
        <v>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A42" s="8">
        <f t="shared" si="0"/>
        <v>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>
      <c r="A43" s="8">
        <f t="shared" si="0"/>
        <v>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>
      <c r="A44" s="8">
        <f t="shared" si="0"/>
        <v>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>
      <c r="A45" s="8">
        <f t="shared" si="0"/>
        <v>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>
      <c r="A46" s="8">
        <f t="shared" si="0"/>
        <v>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>
      <c r="A47" s="8">
        <f t="shared" si="0"/>
        <v>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>
      <c r="A48" s="8">
        <f t="shared" si="0"/>
        <v>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>
      <c r="A49" s="8">
        <f t="shared" si="0"/>
        <v>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>
      <c r="A50" s="8">
        <f t="shared" si="0"/>
        <v>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>
      <c r="A51" s="8">
        <f t="shared" si="0"/>
        <v>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>
      <c r="A52" s="8">
        <f t="shared" si="0"/>
        <v>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A53" s="8">
        <f t="shared" si="0"/>
        <v>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>
      <c r="A54" s="8">
        <f t="shared" si="0"/>
        <v>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>
      <c r="A55" s="8">
        <f t="shared" si="0"/>
        <v>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>
      <c r="A56" s="8">
        <f t="shared" si="0"/>
        <v>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>
      <c r="A57" s="8">
        <f t="shared" si="0"/>
        <v>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>
      <c r="A58" s="8">
        <f t="shared" si="0"/>
        <v>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>
      <c r="A59" s="8">
        <f t="shared" si="0"/>
        <v>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>
      <c r="A60" s="8">
        <f t="shared" si="0"/>
        <v>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>
      <c r="A61" s="8">
        <f t="shared" si="0"/>
        <v>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>
      <c r="A62" s="8">
        <f t="shared" si="0"/>
        <v>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>
      <c r="A63" s="8">
        <f t="shared" si="0"/>
        <v>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>
      <c r="A64" s="8">
        <f t="shared" si="0"/>
        <v>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>
      <c r="A65" s="8">
        <f t="shared" si="0"/>
        <v>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>
      <c r="A66" s="8">
        <f t="shared" si="0"/>
        <v>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>
      <c r="A67" s="8">
        <f t="shared" si="0"/>
        <v>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>
      <c r="A68" s="8">
        <f t="shared" si="0"/>
        <v>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>
      <c r="A69" s="8">
        <f t="shared" si="0"/>
        <v>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>
      <c r="A70" s="8">
        <f t="shared" si="0"/>
        <v>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>
      <c r="A71" s="8">
        <f t="shared" ref="A71:A134" si="1">B71*1000000+C71*100+D71</f>
        <v>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>
      <c r="A72" s="8">
        <f t="shared" si="1"/>
        <v>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>
      <c r="A73" s="8">
        <f t="shared" si="1"/>
        <v>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>
      <c r="A74" s="8">
        <f t="shared" si="1"/>
        <v>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>
      <c r="A75" s="8">
        <f t="shared" si="1"/>
        <v>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>
      <c r="A76" s="8">
        <f t="shared" si="1"/>
        <v>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>
      <c r="A77" s="8">
        <f t="shared" si="1"/>
        <v>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>
      <c r="A78" s="8">
        <f t="shared" si="1"/>
        <v>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>
      <c r="A79" s="8">
        <f t="shared" si="1"/>
        <v>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>
      <c r="A80" s="8">
        <f t="shared" si="1"/>
        <v>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>
      <c r="A81" s="8">
        <f t="shared" si="1"/>
        <v>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>
      <c r="A82" s="8">
        <f t="shared" si="1"/>
        <v>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>
      <c r="A83" s="8">
        <f t="shared" si="1"/>
        <v>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>
      <c r="A84" s="8">
        <f t="shared" si="1"/>
        <v>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>
      <c r="A85" s="8">
        <f t="shared" si="1"/>
        <v>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>
      <c r="A86" s="8">
        <f t="shared" si="1"/>
        <v>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>
      <c r="A87" s="8">
        <f t="shared" si="1"/>
        <v>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>
      <c r="A88" s="8">
        <f t="shared" si="1"/>
        <v>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>
      <c r="A89" s="8">
        <f t="shared" si="1"/>
        <v>0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>
      <c r="A90" s="8">
        <f t="shared" si="1"/>
        <v>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>
      <c r="A91" s="8">
        <f t="shared" si="1"/>
        <v>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>
      <c r="A92" s="8">
        <f t="shared" si="1"/>
        <v>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>
      <c r="A93" s="8">
        <f t="shared" si="1"/>
        <v>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>
      <c r="A94" s="8">
        <f t="shared" si="1"/>
        <v>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>
      <c r="A95" s="8">
        <f t="shared" si="1"/>
        <v>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>
      <c r="A96" s="8">
        <f t="shared" si="1"/>
        <v>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>
      <c r="A97" s="8">
        <f t="shared" si="1"/>
        <v>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>
      <c r="A98" s="8">
        <f t="shared" si="1"/>
        <v>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>
      <c r="A99" s="8">
        <f t="shared" si="1"/>
        <v>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>
      <c r="A100" s="8">
        <f t="shared" si="1"/>
        <v>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>
      <c r="A101" s="8">
        <f t="shared" si="1"/>
        <v>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>
      <c r="A102" s="8">
        <f t="shared" si="1"/>
        <v>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>
      <c r="A103" s="8">
        <f t="shared" si="1"/>
        <v>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>
      <c r="A104" s="8">
        <f t="shared" si="1"/>
        <v>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>
      <c r="A105" s="8">
        <f t="shared" si="1"/>
        <v>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>
      <c r="A106" s="8">
        <f t="shared" si="1"/>
        <v>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>
      <c r="A107" s="8">
        <f t="shared" si="1"/>
        <v>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>
      <c r="A108" s="8">
        <f t="shared" si="1"/>
        <v>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>
      <c r="A109" s="8">
        <f t="shared" si="1"/>
        <v>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>
      <c r="A110" s="8">
        <f t="shared" si="1"/>
        <v>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>
      <c r="A111" s="8">
        <f t="shared" si="1"/>
        <v>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>
      <c r="A112" s="8">
        <f t="shared" si="1"/>
        <v>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>
      <c r="A113" s="8">
        <f t="shared" si="1"/>
        <v>0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>
      <c r="A114" s="8">
        <f t="shared" si="1"/>
        <v>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>
      <c r="A115" s="8">
        <f t="shared" si="1"/>
        <v>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>
      <c r="A116" s="8">
        <f t="shared" si="1"/>
        <v>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>
      <c r="A117" s="8">
        <f t="shared" si="1"/>
        <v>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>
      <c r="A118" s="8">
        <f t="shared" si="1"/>
        <v>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>
      <c r="A119" s="8">
        <f t="shared" si="1"/>
        <v>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>
      <c r="A120" s="8">
        <f t="shared" si="1"/>
        <v>0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>
      <c r="A121" s="8">
        <f t="shared" si="1"/>
        <v>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>
      <c r="A122" s="8">
        <f t="shared" si="1"/>
        <v>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>
      <c r="A123" s="8">
        <f t="shared" si="1"/>
        <v>0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>
      <c r="A124" s="8">
        <f t="shared" si="1"/>
        <v>0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>
      <c r="A125" s="8">
        <f t="shared" si="1"/>
        <v>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>
      <c r="A126" s="8">
        <f t="shared" si="1"/>
        <v>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>
      <c r="A127" s="8">
        <f t="shared" si="1"/>
        <v>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>
      <c r="A128" s="8">
        <f t="shared" si="1"/>
        <v>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>
      <c r="A129" s="8">
        <f t="shared" si="1"/>
        <v>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>
      <c r="A130" s="8">
        <f t="shared" si="1"/>
        <v>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>
      <c r="A131" s="8">
        <f t="shared" si="1"/>
        <v>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>
      <c r="A132" s="8">
        <f t="shared" si="1"/>
        <v>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>
      <c r="A133" s="8">
        <f t="shared" si="1"/>
        <v>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>
      <c r="A134" s="8">
        <f t="shared" si="1"/>
        <v>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>
      <c r="A135" s="8">
        <f t="shared" ref="A135:A198" si="2">B135*1000000+C135*100+D135</f>
        <v>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>
      <c r="A136" s="8">
        <f t="shared" si="2"/>
        <v>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>
      <c r="A137" s="8">
        <f t="shared" si="2"/>
        <v>0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>
      <c r="A138" s="8">
        <f t="shared" si="2"/>
        <v>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>
      <c r="A139" s="8">
        <f t="shared" si="2"/>
        <v>0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>
      <c r="A140" s="8">
        <f t="shared" si="2"/>
        <v>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>
      <c r="A141" s="8">
        <f t="shared" si="2"/>
        <v>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>
      <c r="A142" s="8">
        <f t="shared" si="2"/>
        <v>0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>
      <c r="A143" s="8">
        <f t="shared" si="2"/>
        <v>0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>
      <c r="A144" s="8">
        <f t="shared" si="2"/>
        <v>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>
      <c r="A145" s="8">
        <f t="shared" si="2"/>
        <v>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>
      <c r="A146" s="8">
        <f t="shared" si="2"/>
        <v>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>
      <c r="A147" s="8">
        <f t="shared" si="2"/>
        <v>0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>
      <c r="A148" s="8">
        <f t="shared" si="2"/>
        <v>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>
      <c r="A149" s="8">
        <f t="shared" si="2"/>
        <v>0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>
      <c r="A150" s="8">
        <f t="shared" si="2"/>
        <v>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>
      <c r="A151" s="8">
        <f t="shared" si="2"/>
        <v>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>
      <c r="A152" s="8">
        <f t="shared" si="2"/>
        <v>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>
      <c r="A153" s="8">
        <f t="shared" si="2"/>
        <v>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>
      <c r="A154" s="8">
        <f t="shared" si="2"/>
        <v>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>
      <c r="A155" s="8">
        <f t="shared" si="2"/>
        <v>0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>
      <c r="A156" s="8">
        <f t="shared" si="2"/>
        <v>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>
      <c r="A157" s="8">
        <f t="shared" si="2"/>
        <v>0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>
      <c r="A158" s="8">
        <f t="shared" si="2"/>
        <v>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>
      <c r="A159" s="8">
        <f t="shared" si="2"/>
        <v>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>
      <c r="A160" s="8">
        <f t="shared" si="2"/>
        <v>0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>
      <c r="A161" s="8">
        <f t="shared" si="2"/>
        <v>0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>
      <c r="A162" s="8">
        <f t="shared" si="2"/>
        <v>0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>
      <c r="A163" s="8">
        <f t="shared" si="2"/>
        <v>0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>
      <c r="A164" s="8">
        <f t="shared" si="2"/>
        <v>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>
      <c r="A165" s="8">
        <f t="shared" si="2"/>
        <v>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>
      <c r="A166" s="8">
        <f t="shared" si="2"/>
        <v>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>
      <c r="A167" s="8">
        <f t="shared" si="2"/>
        <v>0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>
      <c r="A168" s="8">
        <f t="shared" si="2"/>
        <v>0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>
      <c r="A169" s="8">
        <f t="shared" si="2"/>
        <v>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>
      <c r="A170" s="8">
        <f t="shared" si="2"/>
        <v>0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>
      <c r="A171" s="8">
        <f t="shared" si="2"/>
        <v>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>
      <c r="A172" s="8">
        <f t="shared" si="2"/>
        <v>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>
      <c r="A173" s="8">
        <f t="shared" si="2"/>
        <v>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>
      <c r="A174" s="8">
        <f t="shared" si="2"/>
        <v>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>
      <c r="A175" s="8">
        <f t="shared" si="2"/>
        <v>0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>
      <c r="A176" s="8">
        <f t="shared" si="2"/>
        <v>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>
      <c r="A177" s="8">
        <f t="shared" si="2"/>
        <v>0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>
      <c r="A178" s="8">
        <f t="shared" si="2"/>
        <v>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>
      <c r="A179" s="8">
        <f t="shared" si="2"/>
        <v>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>
      <c r="A180" s="8">
        <f t="shared" si="2"/>
        <v>0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>
      <c r="A181" s="8">
        <f t="shared" si="2"/>
        <v>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>
      <c r="A182" s="8">
        <f t="shared" si="2"/>
        <v>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>
      <c r="A183" s="8">
        <f t="shared" si="2"/>
        <v>0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>
      <c r="A184" s="8">
        <f t="shared" si="2"/>
        <v>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>
      <c r="A185" s="8">
        <f t="shared" si="2"/>
        <v>0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>
      <c r="A186" s="8">
        <f t="shared" si="2"/>
        <v>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>
      <c r="A187" s="8">
        <f t="shared" si="2"/>
        <v>0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>
      <c r="A188" s="8">
        <f t="shared" si="2"/>
        <v>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>
      <c r="A189" s="8">
        <f t="shared" si="2"/>
        <v>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>
      <c r="A190" s="8">
        <f t="shared" si="2"/>
        <v>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>
      <c r="A191" s="8">
        <f t="shared" si="2"/>
        <v>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>
      <c r="A192" s="8">
        <f t="shared" si="2"/>
        <v>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>
      <c r="A193" s="8">
        <f t="shared" si="2"/>
        <v>0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>
      <c r="A194" s="8">
        <f t="shared" si="2"/>
        <v>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>
      <c r="A195" s="8">
        <f t="shared" si="2"/>
        <v>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>
      <c r="A196" s="8">
        <f t="shared" si="2"/>
        <v>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>
      <c r="A197" s="8">
        <f t="shared" si="2"/>
        <v>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>
      <c r="A198" s="8">
        <f t="shared" si="2"/>
        <v>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>
      <c r="A199" s="8">
        <f t="shared" ref="A199:A262" si="3">B199*1000000+C199*100+D199</f>
        <v>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>
      <c r="A200" s="8">
        <f t="shared" si="3"/>
        <v>0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>
      <c r="A201" s="8">
        <f t="shared" si="3"/>
        <v>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>
      <c r="A202" s="8">
        <f t="shared" si="3"/>
        <v>0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>
      <c r="A203" s="8">
        <f t="shared" si="3"/>
        <v>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>
      <c r="A204" s="8">
        <f t="shared" si="3"/>
        <v>0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>
      <c r="A205" s="8">
        <f t="shared" si="3"/>
        <v>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>
      <c r="A206" s="8">
        <f t="shared" si="3"/>
        <v>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>
      <c r="A207" s="8">
        <f t="shared" si="3"/>
        <v>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>
      <c r="A208" s="8">
        <f t="shared" si="3"/>
        <v>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>
      <c r="A209" s="8">
        <f t="shared" si="3"/>
        <v>0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>
      <c r="A210" s="8">
        <f t="shared" si="3"/>
        <v>0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>
      <c r="A211" s="8">
        <f t="shared" si="3"/>
        <v>0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>
      <c r="A212" s="8">
        <f t="shared" si="3"/>
        <v>0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>
      <c r="A213" s="8">
        <f t="shared" si="3"/>
        <v>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>
      <c r="A214" s="8">
        <f t="shared" si="3"/>
        <v>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>
      <c r="A215" s="8">
        <f t="shared" si="3"/>
        <v>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>
      <c r="A216" s="8">
        <f t="shared" si="3"/>
        <v>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>
      <c r="A217" s="8">
        <f t="shared" si="3"/>
        <v>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>
      <c r="A218" s="8">
        <f t="shared" si="3"/>
        <v>0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>
      <c r="A219" s="8">
        <f t="shared" si="3"/>
        <v>0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>
      <c r="A220" s="8">
        <f t="shared" si="3"/>
        <v>0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>
      <c r="A221" s="8">
        <f t="shared" si="3"/>
        <v>0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>
      <c r="A222" s="8">
        <f t="shared" si="3"/>
        <v>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>
      <c r="A223" s="8">
        <f t="shared" si="3"/>
        <v>0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>
      <c r="A224" s="8">
        <f t="shared" si="3"/>
        <v>0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>
      <c r="A225" s="8">
        <f t="shared" si="3"/>
        <v>0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>
      <c r="A226" s="8">
        <f t="shared" si="3"/>
        <v>0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>
      <c r="A227" s="8">
        <f t="shared" si="3"/>
        <v>0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>
      <c r="A228" s="8">
        <f t="shared" si="3"/>
        <v>0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>
      <c r="A229" s="8">
        <f t="shared" si="3"/>
        <v>0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>
      <c r="A230" s="8">
        <f t="shared" si="3"/>
        <v>0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>
      <c r="A231" s="8">
        <f t="shared" si="3"/>
        <v>0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>
      <c r="A232" s="8">
        <f t="shared" si="3"/>
        <v>0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>
      <c r="A233" s="8">
        <f t="shared" si="3"/>
        <v>0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>
      <c r="A234" s="8">
        <f t="shared" si="3"/>
        <v>0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>
      <c r="A235" s="8">
        <f t="shared" si="3"/>
        <v>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>
      <c r="A236" s="8">
        <f t="shared" si="3"/>
        <v>0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>
      <c r="A237" s="8">
        <f t="shared" si="3"/>
        <v>0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>
      <c r="A238" s="8">
        <f t="shared" si="3"/>
        <v>0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>
      <c r="A239" s="8">
        <f t="shared" si="3"/>
        <v>0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>
      <c r="A240" s="8">
        <f t="shared" si="3"/>
        <v>0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>
      <c r="A241" s="8">
        <f t="shared" si="3"/>
        <v>0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>
      <c r="A242" s="8">
        <f t="shared" si="3"/>
        <v>0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>
      <c r="A243" s="8">
        <f t="shared" si="3"/>
        <v>0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>
      <c r="A244" s="8">
        <f t="shared" si="3"/>
        <v>0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>
      <c r="A245" s="8">
        <f t="shared" si="3"/>
        <v>0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>
      <c r="A246" s="8">
        <f t="shared" si="3"/>
        <v>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>
      <c r="A247" s="8">
        <f t="shared" si="3"/>
        <v>0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>
      <c r="A248" s="8">
        <f t="shared" si="3"/>
        <v>0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>
      <c r="A249" s="8">
        <f t="shared" si="3"/>
        <v>0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>
      <c r="A250" s="8">
        <f t="shared" si="3"/>
        <v>0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>
      <c r="A251" s="8">
        <f t="shared" si="3"/>
        <v>0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>
      <c r="A252" s="8">
        <f t="shared" si="3"/>
        <v>0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>
      <c r="A253" s="8">
        <f t="shared" si="3"/>
        <v>0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>
      <c r="A254" s="8">
        <f t="shared" si="3"/>
        <v>0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>
      <c r="A255" s="8">
        <f t="shared" si="3"/>
        <v>0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>
      <c r="A256" s="8">
        <f t="shared" si="3"/>
        <v>0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>
      <c r="A257" s="8">
        <f t="shared" si="3"/>
        <v>0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>
      <c r="A258" s="8">
        <f t="shared" si="3"/>
        <v>0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>
      <c r="A259" s="8">
        <f t="shared" si="3"/>
        <v>0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>
      <c r="A260" s="8">
        <f t="shared" si="3"/>
        <v>0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>
      <c r="A261" s="8">
        <f t="shared" si="3"/>
        <v>0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>
      <c r="A262" s="8">
        <f t="shared" si="3"/>
        <v>0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>
      <c r="A263" s="8">
        <f t="shared" ref="A263:A326" si="4">B263*1000000+C263*100+D263</f>
        <v>0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>
      <c r="A264" s="8">
        <f t="shared" si="4"/>
        <v>0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>
      <c r="A265" s="8">
        <f t="shared" si="4"/>
        <v>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>
      <c r="A266" s="8">
        <f t="shared" si="4"/>
        <v>0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>
      <c r="A267" s="8">
        <f t="shared" si="4"/>
        <v>0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>
      <c r="A268" s="8">
        <f t="shared" si="4"/>
        <v>0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>
      <c r="A269" s="8">
        <f t="shared" si="4"/>
        <v>0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>
      <c r="A270" s="8">
        <f t="shared" si="4"/>
        <v>0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>
      <c r="A271" s="8">
        <f t="shared" si="4"/>
        <v>0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>
      <c r="A272" s="8">
        <f t="shared" si="4"/>
        <v>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>
      <c r="A273" s="8">
        <f t="shared" si="4"/>
        <v>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>
      <c r="A274" s="8">
        <f t="shared" si="4"/>
        <v>0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>
      <c r="A275" s="8">
        <f t="shared" si="4"/>
        <v>0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>
      <c r="A276" s="8">
        <f t="shared" si="4"/>
        <v>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>
      <c r="A277" s="8">
        <f t="shared" si="4"/>
        <v>0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>
      <c r="A278" s="8">
        <f t="shared" si="4"/>
        <v>0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>
      <c r="A279" s="8">
        <f t="shared" si="4"/>
        <v>0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>
      <c r="A280" s="8">
        <f t="shared" si="4"/>
        <v>0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>
      <c r="A281" s="8">
        <f t="shared" si="4"/>
        <v>0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>
      <c r="A282" s="8">
        <f t="shared" si="4"/>
        <v>0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>
      <c r="A283" s="8">
        <f t="shared" si="4"/>
        <v>0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>
      <c r="A284" s="8">
        <f t="shared" si="4"/>
        <v>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>
      <c r="A285" s="8">
        <f t="shared" si="4"/>
        <v>0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>
      <c r="A286" s="8">
        <f t="shared" si="4"/>
        <v>0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>
      <c r="A287" s="8">
        <f t="shared" si="4"/>
        <v>0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>
      <c r="A288" s="8">
        <f t="shared" si="4"/>
        <v>0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>
      <c r="A289" s="8">
        <f t="shared" si="4"/>
        <v>0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>
      <c r="A290" s="8">
        <f t="shared" si="4"/>
        <v>0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>
      <c r="A291" s="8">
        <f t="shared" si="4"/>
        <v>0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>
      <c r="A292" s="8">
        <f t="shared" si="4"/>
        <v>0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>
      <c r="A293" s="8">
        <f t="shared" si="4"/>
        <v>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>
      <c r="A294" s="8">
        <f t="shared" si="4"/>
        <v>0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>
      <c r="A295" s="8">
        <f t="shared" si="4"/>
        <v>0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>
      <c r="A296" s="8">
        <f t="shared" si="4"/>
        <v>0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>
      <c r="A297" s="8">
        <f t="shared" si="4"/>
        <v>0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>
      <c r="A298" s="8">
        <f t="shared" si="4"/>
        <v>0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>
      <c r="A299" s="8">
        <f t="shared" si="4"/>
        <v>0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>
      <c r="A300" s="8">
        <f t="shared" si="4"/>
        <v>0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>
      <c r="A301" s="8">
        <f t="shared" si="4"/>
        <v>0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>
      <c r="A302" s="8">
        <f t="shared" si="4"/>
        <v>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>
      <c r="A303" s="8">
        <f t="shared" si="4"/>
        <v>0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1:17">
      <c r="A304" s="8">
        <f t="shared" si="4"/>
        <v>0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>
      <c r="A305" s="8">
        <f t="shared" si="4"/>
        <v>0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>
      <c r="A306" s="8">
        <f t="shared" si="4"/>
        <v>0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>
      <c r="A307" s="8">
        <f t="shared" si="4"/>
        <v>0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>
      <c r="A308" s="8">
        <f t="shared" si="4"/>
        <v>0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>
      <c r="A309" s="8">
        <f t="shared" si="4"/>
        <v>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>
      <c r="A310" s="8">
        <f t="shared" si="4"/>
        <v>0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>
      <c r="A311" s="8">
        <f t="shared" si="4"/>
        <v>0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>
      <c r="A312" s="8">
        <f t="shared" si="4"/>
        <v>0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>
      <c r="A313" s="8">
        <f t="shared" si="4"/>
        <v>0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>
      <c r="A314" s="8">
        <f t="shared" si="4"/>
        <v>0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>
      <c r="A315" s="8">
        <f t="shared" si="4"/>
        <v>0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>
      <c r="A316" s="8">
        <f t="shared" si="4"/>
        <v>0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>
      <c r="A317" s="8">
        <f t="shared" si="4"/>
        <v>0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>
      <c r="A318" s="8">
        <f t="shared" si="4"/>
        <v>0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>
      <c r="A319" s="8">
        <f t="shared" si="4"/>
        <v>0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>
      <c r="A320" s="8">
        <f t="shared" si="4"/>
        <v>0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>
      <c r="A321" s="8">
        <f t="shared" si="4"/>
        <v>0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>
      <c r="A322" s="8">
        <f t="shared" si="4"/>
        <v>0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>
      <c r="A323" s="8">
        <f t="shared" si="4"/>
        <v>0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>
      <c r="A324" s="8">
        <f t="shared" si="4"/>
        <v>0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>
      <c r="A325" s="8">
        <f t="shared" si="4"/>
        <v>0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>
      <c r="A326" s="8">
        <f t="shared" si="4"/>
        <v>0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>
      <c r="A327" s="8">
        <f t="shared" ref="A327:A335" si="5">B327*1000000+C327*100+D327</f>
        <v>0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>
      <c r="A328" s="8">
        <f t="shared" si="5"/>
        <v>0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>
      <c r="A329" s="8">
        <f t="shared" si="5"/>
        <v>0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>
      <c r="A330" s="8">
        <f t="shared" si="5"/>
        <v>0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>
      <c r="A331" s="8">
        <f t="shared" si="5"/>
        <v>0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>
      <c r="A332" s="8">
        <f t="shared" si="5"/>
        <v>0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>
      <c r="A333" s="8">
        <f t="shared" si="5"/>
        <v>0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>
      <c r="A334" s="8">
        <f t="shared" si="5"/>
        <v>0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>
      <c r="A335" s="8">
        <f t="shared" si="5"/>
        <v>0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>
      <c r="A336" s="8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>
      <c r="A337" s="8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>
      <c r="A338" s="8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7">
      <c r="A339" s="8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>
      <c r="A340" s="8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>
      <c r="A341" s="8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>
      <c r="A342" s="8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>
      <c r="A343" s="8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>
      <c r="A344" s="8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>
      <c r="A345" s="8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>
      <c r="A346" s="8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>
      <c r="A347" s="8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>
      <c r="A348" s="8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>
      <c r="A349" s="8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>
      <c r="A350" s="8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>
      <c r="A351" s="8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>
      <c r="A352" s="8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>
      <c r="A353" s="8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>
      <c r="A354" s="8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>
      <c r="A355" s="8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>
      <c r="A356" s="8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>
      <c r="A357" s="8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>
      <c r="A358" s="8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>
      <c r="A359" s="8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>
      <c r="A360" s="8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>
      <c r="A361" s="8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>
      <c r="A362" s="8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>
      <c r="A363" s="8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>
      <c r="A364" s="8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>
      <c r="A365" s="8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>
      <c r="A366" s="8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>
      <c r="A367" s="8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>
      <c r="A368" s="8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>
      <c r="A369" s="8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>
      <c r="A370" s="8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>
      <c r="A371" s="8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>
      <c r="A372" s="8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>
      <c r="A373" s="8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>
      <c r="A374" s="8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>
      <c r="A375" s="8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>
      <c r="A376" s="8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>
      <c r="A377" s="8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>
      <c r="A378" s="8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>
      <c r="A379" s="8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>
      <c r="A380" s="8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>
      <c r="A381" s="8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>
      <c r="A382" s="8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>
      <c r="A383" s="8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>
      <c r="A384" s="8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>
      <c r="A385" s="8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>
      <c r="A386" s="8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>
      <c r="A387" s="8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>
      <c r="A388" s="8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>
      <c r="A389" s="8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>
      <c r="A390" s="8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>
      <c r="A391" s="8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>
      <c r="A392" s="8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>
      <c r="A393" s="8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>
      <c r="A394" s="8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>
      <c r="A395" s="8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>
      <c r="A396" s="8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1:17">
      <c r="A397" s="8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>
      <c r="A398" s="8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>
      <c r="A399" s="8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>
      <c r="A400" s="8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>
      <c r="A401" s="8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>
      <c r="A402" s="8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>
      <c r="A403" s="8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>
      <c r="A404" s="8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>
      <c r="A405" s="8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>
      <c r="A406" s="8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>
      <c r="A407" s="8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>
      <c r="A408" s="8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>
      <c r="A409" s="8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>
      <c r="A410" s="8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1:17">
      <c r="A411" s="8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17">
      <c r="A412" s="8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7">
      <c r="A413" s="8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>
      <c r="A414" s="8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>
      <c r="A415" s="8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>
      <c r="A416" s="8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>
      <c r="A417" s="8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>
      <c r="A418" s="8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>
      <c r="A419" s="8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>
      <c r="A420" s="8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>
      <c r="A421" s="8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>
      <c r="A422" s="8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1:17">
      <c r="A423" s="8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1:17">
      <c r="A424" s="8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1:17">
      <c r="A425" s="8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>
      <c r="A426" s="8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>
      <c r="A427" s="8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>
      <c r="A428" s="8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1:17">
      <c r="A429" s="8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>
      <c r="A430" s="8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>
      <c r="A431" s="8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>
      <c r="A432" s="8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1:17">
      <c r="A433" s="8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1:17">
      <c r="A434" s="8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>
      <c r="A435" s="8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>
      <c r="A436" s="8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>
      <c r="A437" s="8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1:17">
      <c r="A438" s="8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>
      <c r="A439" s="8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>
      <c r="A440" s="8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>
      <c r="A441" s="8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1:17">
      <c r="A442" s="8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1:17">
      <c r="A443" s="8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1:17">
      <c r="A444" s="8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1:17">
      <c r="A445" s="8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1:17">
      <c r="A446" s="8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1:17">
      <c r="A447" s="8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1:17">
      <c r="A448" s="8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1:17">
      <c r="A449" s="8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1:17">
      <c r="A450" s="8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1:17">
      <c r="A451" s="8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1:17">
      <c r="A452" s="8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1:17">
      <c r="A453" s="8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1:17">
      <c r="A454" s="8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1:17">
      <c r="A455" s="8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1:17">
      <c r="A456" s="8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1:17">
      <c r="A457" s="8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1:17">
      <c r="A458" s="8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1:17">
      <c r="A459" s="8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1:17">
      <c r="A460" s="8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1:17">
      <c r="A461" s="8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1:17">
      <c r="A462" s="8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1:17">
      <c r="A463" s="8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1:17">
      <c r="A464" s="8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1:17">
      <c r="A465" s="8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1:17">
      <c r="A466" s="8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1:17">
      <c r="A467" s="8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1:17">
      <c r="A468" s="8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1:17">
      <c r="A469" s="8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1:17">
      <c r="A470" s="8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1:17">
      <c r="A471" s="8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1:17">
      <c r="A472" s="8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1:17">
      <c r="A473" s="8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1:17">
      <c r="A474" s="8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1:17">
      <c r="A475" s="8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1:17">
      <c r="A476" s="8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7">
      <c r="A477" s="8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1:17">
      <c r="A478" s="8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1:17">
      <c r="A479" s="8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1:17">
      <c r="A480" s="8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1:17">
      <c r="A481" s="8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1:17">
      <c r="A482" s="8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1:17">
      <c r="A483" s="8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>
      <c r="A484" s="8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1:17">
      <c r="A485" s="8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1:17">
      <c r="A486" s="8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1:17">
      <c r="A487" s="8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>
      <c r="A488" s="8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>
      <c r="A489" s="8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1:17">
      <c r="A490" s="8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1:17">
      <c r="A491" s="8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1:17">
      <c r="A492" s="8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1:17">
      <c r="A493" s="8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1:17">
      <c r="A494" s="8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1:17">
      <c r="A495" s="8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1:17">
      <c r="A496" s="8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1:17">
      <c r="A497" s="8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1:17">
      <c r="A498" s="8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1:17">
      <c r="A499" s="8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>
      <c r="A500" s="8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1:17">
      <c r="A501" s="8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1:17">
      <c r="A502" s="8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1:17">
      <c r="A503" s="8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1:17">
      <c r="A504" s="8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>
      <c r="A505" s="8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1:17">
      <c r="A506" s="8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1:17">
      <c r="A507" s="8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1:17">
      <c r="A508" s="8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1:17">
      <c r="A509" s="8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>
      <c r="A510" s="8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1:17">
      <c r="A511" s="8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1:17">
      <c r="A512" s="8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1:17">
      <c r="A513" s="8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1:17">
      <c r="A514" s="8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1:17">
      <c r="A515" s="8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1:17">
      <c r="A516" s="8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1:17">
      <c r="A517" s="8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1:17">
      <c r="A518" s="8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1:17">
      <c r="A519" s="8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1:17">
      <c r="A520" s="8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1:17">
      <c r="A521" s="8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1:17">
      <c r="A522" s="8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1:17">
      <c r="A523" s="8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1:17">
      <c r="A524" s="8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>
      <c r="A525" s="8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1:17">
      <c r="A526" s="8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1:17">
      <c r="A527" s="8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1:17">
      <c r="A528" s="8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1:17">
      <c r="A529" s="8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1:17">
      <c r="A530" s="8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1:17">
      <c r="A531" s="8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1:17">
      <c r="A532" s="8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1:17">
      <c r="A533" s="8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1:17">
      <c r="A534" s="8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1:17">
      <c r="A535" s="8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1:17">
      <c r="A536" s="8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1:17">
      <c r="A537" s="8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1:17">
      <c r="A538" s="8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1:17">
      <c r="A539" s="8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1:17">
      <c r="A540" s="8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1:17">
      <c r="A541" s="8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1:17">
      <c r="A542" s="8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1:17">
      <c r="A543" s="8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1:17">
      <c r="A544" s="8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1:17">
      <c r="A545" s="8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1:17">
      <c r="A546" s="8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1:17">
      <c r="A547" s="8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1:17">
      <c r="A548" s="8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1:17">
      <c r="A549" s="8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1:17">
      <c r="A550" s="8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1:17">
      <c r="A551" s="8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1:17">
      <c r="A552" s="8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1:17">
      <c r="A553" s="8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1:17">
      <c r="A554" s="8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1:17">
      <c r="A555" s="8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1:17">
      <c r="A556" s="8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1:17">
      <c r="A557" s="8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1:17">
      <c r="A558" s="8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1:17">
      <c r="A559" s="8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1:17">
      <c r="A560" s="8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1:17">
      <c r="A561" s="8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1:17">
      <c r="A562" s="8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1:17">
      <c r="A563" s="8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1:17">
      <c r="A564" s="8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1:17">
      <c r="A565" s="8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1:17">
      <c r="A566" s="8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1:17">
      <c r="A567" s="8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1:17">
      <c r="A568" s="8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1:17">
      <c r="A569" s="8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1:17">
      <c r="A570" s="8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1:17">
      <c r="A571" s="8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1:17">
      <c r="A572" s="8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1:17">
      <c r="A573" s="8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1:17">
      <c r="A574" s="8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1:17">
      <c r="A575" s="8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1:17">
      <c r="A576" s="8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1:17">
      <c r="A577" s="8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1:17">
      <c r="A578" s="8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1:17">
      <c r="A579" s="8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1:17">
      <c r="A580" s="8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1:17">
      <c r="A581" s="8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1:17">
      <c r="A582" s="8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1:17">
      <c r="A583" s="8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1:17">
      <c r="A584" s="8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1:17">
      <c r="A585" s="8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1:17">
      <c r="A586" s="8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1:17">
      <c r="A587" s="8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1:17">
      <c r="A588" s="8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1:17">
      <c r="A589" s="8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1:17">
      <c r="A590" s="8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1:17">
      <c r="A591" s="8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1:17">
      <c r="A592" s="8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1:17">
      <c r="A593" s="8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1:17">
      <c r="A594" s="8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1:17">
      <c r="A595" s="8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1:17">
      <c r="A596" s="8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1:17">
      <c r="A597" s="8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1:17">
      <c r="A598" s="8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1:17">
      <c r="A599" s="8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1:17">
      <c r="A600" s="8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1:17">
      <c r="A601" s="8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1:17">
      <c r="A602" s="8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1:17">
      <c r="A603" s="8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1:17">
      <c r="A604" s="8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1:17">
      <c r="A605" s="8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1:17">
      <c r="A606" s="8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1:17">
      <c r="A607" s="8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1:17">
      <c r="A608" s="8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1:17">
      <c r="A609" s="8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1:17">
      <c r="A610" s="8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1:17">
      <c r="A611" s="8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1:17">
      <c r="A612" s="8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1:17">
      <c r="A613" s="8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1:17">
      <c r="A614" s="8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1:17">
      <c r="A615" s="8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1:17">
      <c r="A616" s="8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1:17">
      <c r="A617" s="8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1:17">
      <c r="A618" s="8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1:17">
      <c r="A619" s="8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1:17">
      <c r="A620" s="8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1:17">
      <c r="A621" s="8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1:17">
      <c r="A622" s="8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1:17">
      <c r="A623" s="8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1:17">
      <c r="A624" s="8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1:17">
      <c r="A625" s="8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1:17">
      <c r="A626" s="8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1:17">
      <c r="A627" s="8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1:17">
      <c r="A628" s="8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1:17">
      <c r="A629" s="8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1:17">
      <c r="A630" s="8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1:17">
      <c r="A631" s="8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1:17">
      <c r="A632" s="8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1:17">
      <c r="A633" s="8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1:17">
      <c r="A634" s="8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1:17">
      <c r="A635" s="8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1:17">
      <c r="A636" s="8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1:17">
      <c r="A637" s="8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1:17">
      <c r="A638" s="8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1:17">
      <c r="A639" s="8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1:17">
      <c r="A640" s="8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1:17">
      <c r="A641" s="8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1:17">
      <c r="A642" s="8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1:17">
      <c r="A643" s="8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1:17">
      <c r="A644" s="8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1:17">
      <c r="A645" s="8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1:17">
      <c r="A646" s="8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1:17">
      <c r="A647" s="8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1:17">
      <c r="A648" s="8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1:17">
      <c r="A649" s="8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1:17">
      <c r="A650" s="8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1:17">
      <c r="A651" s="8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1:17">
      <c r="A652" s="8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1:17">
      <c r="A653" s="8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1:17">
      <c r="A654" s="8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1:17">
      <c r="A655" s="8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1:17">
      <c r="A656" s="8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1:17">
      <c r="A657" s="8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1:17">
      <c r="A658" s="8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1:17">
      <c r="A659" s="8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1:17">
      <c r="A660" s="8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1:17">
      <c r="A661" s="8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1:17">
      <c r="A662" s="8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1:17">
      <c r="A663" s="8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1:17">
      <c r="A664" s="8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1:17">
      <c r="A665" s="8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1:17">
      <c r="A666" s="8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1:17">
      <c r="A667" s="8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1:17">
      <c r="A668" s="8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1:17">
      <c r="A669" s="8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1:17">
      <c r="A670" s="8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1:17">
      <c r="A671" s="8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1:17">
      <c r="A672" s="8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1:17">
      <c r="A673" s="8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1:17">
      <c r="A674" s="8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1:17">
      <c r="A675" s="8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1:17">
      <c r="A676" s="8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1:17">
      <c r="A677" s="8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1:17">
      <c r="A678" s="8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1:17">
      <c r="A679" s="8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1:17">
      <c r="A680" s="8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1:17">
      <c r="A681" s="8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1:17">
      <c r="A682" s="8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1:17">
      <c r="A683" s="8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1:17">
      <c r="A684" s="8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1:17">
      <c r="A685" s="8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1:17">
      <c r="A686" s="8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1:17">
      <c r="A687" s="8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1:17">
      <c r="A688" s="8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1:17">
      <c r="A689" s="8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1:17">
      <c r="A690" s="8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1:17">
      <c r="A691" s="8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1:17">
      <c r="A692" s="8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1:17">
      <c r="A693" s="8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1:17">
      <c r="A694" s="8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1:17">
      <c r="A695" s="8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1:17">
      <c r="A696" s="8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1:17">
      <c r="A697" s="8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1:17">
      <c r="A698" s="8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1:17">
      <c r="A699" s="8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1:17">
      <c r="A700" s="8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1:17">
      <c r="A701" s="8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1:17">
      <c r="A702" s="8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1:17">
      <c r="A703" s="8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1:17">
      <c r="A704" s="8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1:17">
      <c r="A705" s="8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1:17">
      <c r="A706" s="8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1:17">
      <c r="A707" s="8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1:17">
      <c r="A708" s="8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1:17">
      <c r="A709" s="8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1:17">
      <c r="A710" s="8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1:17">
      <c r="A711" s="8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1:17">
      <c r="A712" s="8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1:17">
      <c r="A713" s="8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1:17">
      <c r="A714" s="8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1:17">
      <c r="A715" s="8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1:17">
      <c r="A716" s="8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1:17">
      <c r="A717" s="8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1:17">
      <c r="A718" s="8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1:17">
      <c r="A719" s="8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1:17">
      <c r="A720" s="8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1:17">
      <c r="A721" s="8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1:17">
      <c r="A722" s="8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1:17">
      <c r="A723" s="8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1:17">
      <c r="A724" s="8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1:17">
      <c r="A725" s="8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1:17">
      <c r="A726" s="8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1:17">
      <c r="A727" s="8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1:17">
      <c r="A728" s="8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1:17">
      <c r="A729" s="8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1:17">
      <c r="A730" s="8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1:17">
      <c r="A731" s="8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1:17">
      <c r="A732" s="8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1:17">
      <c r="A733" s="8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1:17">
      <c r="A734" s="8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1:17">
      <c r="A735" s="8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1:17">
      <c r="A736" s="8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1:17">
      <c r="A737" s="8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1:17">
      <c r="A738" s="8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1:17">
      <c r="A739" s="8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1:17">
      <c r="A740" s="8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1:17">
      <c r="A741" s="8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1:17">
      <c r="A742" s="8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1:17">
      <c r="A743" s="8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1:17">
      <c r="A744" s="8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1:17">
      <c r="A745" s="8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1:17">
      <c r="A746" s="8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1:17">
      <c r="A747" s="8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1:17">
      <c r="A748" s="8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1:17">
      <c r="A749" s="8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1:17">
      <c r="A750" s="8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1:17">
      <c r="A751" s="8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1:17">
      <c r="A752" s="8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1:17">
      <c r="A753" s="8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1:17">
      <c r="A754" s="8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1:17">
      <c r="A755" s="8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1:17">
      <c r="A756" s="8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1:17">
      <c r="A757" s="8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1:17">
      <c r="A758" s="8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1:17">
      <c r="A759" s="8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1:17">
      <c r="A760" s="8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1:17">
      <c r="A761" s="8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1:17">
      <c r="A762" s="8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1:17">
      <c r="A763" s="8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1:17">
      <c r="A764" s="8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1:17">
      <c r="A765" s="8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1:17">
      <c r="A766" s="8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1:17">
      <c r="A767" s="8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1:17">
      <c r="A768" s="8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1:17">
      <c r="A769" s="8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1:17">
      <c r="A770" s="8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1:17">
      <c r="A771" s="8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1:17">
      <c r="A772" s="8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1:17">
      <c r="A773" s="8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1:17">
      <c r="A774" s="8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1:17">
      <c r="A775" s="8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1:17">
      <c r="A776" s="8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1:17">
      <c r="A777" s="8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1:17">
      <c r="A778" s="8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1:17">
      <c r="A779" s="8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1:17">
      <c r="A780" s="8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1:17">
      <c r="A781" s="8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1:17">
      <c r="A782" s="8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1:17">
      <c r="A783" s="8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1:17">
      <c r="A784" s="8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1:17">
      <c r="A785" s="8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1:17">
      <c r="A786" s="8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1:17">
      <c r="A787" s="8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1:17">
      <c r="A788" s="8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1:17">
      <c r="A789" s="8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1:17">
      <c r="A790" s="8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1:17">
      <c r="A791" s="8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1:17">
      <c r="A792" s="8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1:17">
      <c r="A793" s="8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1:17">
      <c r="A794" s="8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1:17">
      <c r="A795" s="8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1:17">
      <c r="A796" s="8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1:17">
      <c r="A797" s="8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1:17">
      <c r="A798" s="8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1:17">
      <c r="A799" s="8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1:17">
      <c r="A800" s="8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1:17">
      <c r="A801" s="8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1:17">
      <c r="A802" s="8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1:17">
      <c r="A803" s="8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1:17">
      <c r="A804" s="8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1:17">
      <c r="A805" s="8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1:17">
      <c r="A806" s="8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1:17">
      <c r="A807" s="8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1:17">
      <c r="A808" s="8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1:17">
      <c r="A809" s="8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1:17">
      <c r="A810" s="8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1:17">
      <c r="A811" s="8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1:17">
      <c r="A812" s="8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1:17">
      <c r="A813" s="8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1:17">
      <c r="A814" s="8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1:17">
      <c r="A815" s="8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  <row r="816" spans="1:17">
      <c r="A816" s="8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</row>
    <row r="817" spans="1:17">
      <c r="A817" s="8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</row>
    <row r="818" spans="1:17">
      <c r="A818" s="8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</row>
    <row r="819" spans="1:17">
      <c r="A819" s="8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</row>
    <row r="820" spans="1:17">
      <c r="A820" s="8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</row>
    <row r="821" spans="1:17">
      <c r="A821" s="8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</row>
    <row r="822" spans="1:17">
      <c r="A822" s="8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</row>
    <row r="823" spans="1:17">
      <c r="A823" s="8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</row>
    <row r="824" spans="1:17">
      <c r="A824" s="8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</row>
    <row r="825" spans="1:17">
      <c r="A825" s="8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</row>
    <row r="826" spans="1:17">
      <c r="A826" s="8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</row>
    <row r="827" spans="1:17">
      <c r="A827" s="8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</row>
    <row r="828" spans="1:17">
      <c r="A828" s="8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</row>
    <row r="829" spans="1:17">
      <c r="A829" s="8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</row>
    <row r="830" spans="1:17">
      <c r="A830" s="8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</row>
    <row r="831" spans="1:17">
      <c r="A831" s="8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</row>
    <row r="832" spans="1:17">
      <c r="A832" s="8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</row>
    <row r="833" spans="1:17">
      <c r="A833" s="8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</row>
    <row r="834" spans="1:17">
      <c r="A834" s="8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</row>
    <row r="835" spans="1:17">
      <c r="A835" s="8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</row>
    <row r="836" spans="1:17">
      <c r="A836" s="8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</row>
    <row r="837" spans="1:17">
      <c r="A837" s="8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</row>
    <row r="838" spans="1:17">
      <c r="A838" s="8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</row>
    <row r="839" spans="1:17">
      <c r="A839" s="8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</row>
    <row r="840" spans="1:17">
      <c r="A840" s="8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</row>
    <row r="841" spans="1:17">
      <c r="A841" s="8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</row>
    <row r="842" spans="1:17">
      <c r="A842" s="8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</row>
    <row r="843" spans="1:17">
      <c r="A843" s="8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</row>
    <row r="844" spans="1:17">
      <c r="A844" s="8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</row>
    <row r="845" spans="1:17">
      <c r="A845" s="8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</row>
    <row r="846" spans="1:17">
      <c r="A846" s="8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</row>
    <row r="847" spans="1:17">
      <c r="A847" s="8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</row>
    <row r="848" spans="1:17">
      <c r="A848" s="8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</row>
    <row r="849" spans="1:17">
      <c r="A849" s="8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</row>
    <row r="850" spans="1:17">
      <c r="A850" s="8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</row>
    <row r="851" spans="1:17">
      <c r="A851" s="8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</row>
    <row r="852" spans="1:17">
      <c r="A852" s="8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</row>
    <row r="853" spans="1:17">
      <c r="A853" s="8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</row>
    <row r="854" spans="1:17">
      <c r="A854" s="8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</row>
    <row r="855" spans="1:17">
      <c r="A855" s="8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</row>
    <row r="856" spans="1:17">
      <c r="A856" s="8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</row>
    <row r="857" spans="1:17">
      <c r="A857" s="8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</row>
    <row r="858" spans="1:17">
      <c r="A858" s="8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</row>
    <row r="859" spans="1:17">
      <c r="A859" s="8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</row>
    <row r="860" spans="1:17">
      <c r="A860" s="8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</row>
    <row r="861" spans="1:17">
      <c r="A861" s="8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</row>
    <row r="862" spans="1:17">
      <c r="A862" s="8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</row>
    <row r="863" spans="1:17">
      <c r="A863" s="8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</row>
    <row r="864" spans="1:17">
      <c r="A864" s="8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</row>
    <row r="865" spans="1:17">
      <c r="A865" s="8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</row>
    <row r="866" spans="1:17">
      <c r="A866" s="8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</row>
    <row r="867" spans="1:17">
      <c r="A867" s="8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</row>
    <row r="868" spans="1:17">
      <c r="A868" s="8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</row>
    <row r="869" spans="1:17">
      <c r="A869" s="8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</row>
    <row r="870" spans="1:17">
      <c r="A870" s="8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</row>
    <row r="871" spans="1:17">
      <c r="A871" s="8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</row>
    <row r="872" spans="1:17">
      <c r="A872" s="8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</row>
    <row r="873" spans="1:17">
      <c r="A873" s="8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</row>
    <row r="874" spans="1:17">
      <c r="A874" s="8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</row>
    <row r="875" spans="1:17">
      <c r="A875" s="8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</row>
    <row r="876" spans="1:17">
      <c r="A876" s="8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</row>
    <row r="877" spans="1:17">
      <c r="A877" s="8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</row>
    <row r="878" spans="1:17">
      <c r="A878" s="8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</row>
    <row r="879" spans="1:17">
      <c r="A879" s="8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</row>
    <row r="880" spans="1:17">
      <c r="A880" s="8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</row>
    <row r="881" spans="1:17">
      <c r="A881" s="8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</row>
    <row r="882" spans="1:17">
      <c r="A882" s="8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</row>
    <row r="883" spans="1:17">
      <c r="A883" s="8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</row>
    <row r="884" spans="1:17">
      <c r="A884" s="8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</row>
    <row r="885" spans="1:17">
      <c r="A885" s="8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</row>
    <row r="886" spans="1:17">
      <c r="A886" s="8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</row>
    <row r="887" spans="1:17">
      <c r="A887" s="8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</row>
    <row r="888" spans="1:17">
      <c r="A888" s="8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</row>
    <row r="889" spans="1:17">
      <c r="A889" s="8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</row>
    <row r="890" spans="1:17">
      <c r="A890" s="8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</row>
    <row r="891" spans="1:17">
      <c r="A891" s="8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</row>
    <row r="892" spans="1:17">
      <c r="A892" s="8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</row>
    <row r="893" spans="1:17">
      <c r="A893" s="8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</row>
    <row r="894" spans="1:17">
      <c r="A894" s="8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</row>
    <row r="895" spans="1:17">
      <c r="A895" s="8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</row>
    <row r="896" spans="1:17">
      <c r="A896" s="8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</row>
    <row r="897" spans="1:17">
      <c r="A897" s="8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</row>
    <row r="898" spans="1:17">
      <c r="A898" s="8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</row>
    <row r="899" spans="1:17">
      <c r="A899" s="8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</row>
    <row r="900" spans="1:17">
      <c r="A900" s="8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</row>
    <row r="901" spans="1:17">
      <c r="A901" s="8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</row>
    <row r="902" spans="1:17">
      <c r="A902" s="8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</row>
    <row r="903" spans="1:17">
      <c r="A903" s="8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</row>
    <row r="904" spans="1:17">
      <c r="A904" s="8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</row>
    <row r="905" spans="1:17">
      <c r="A905" s="8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</row>
    <row r="906" spans="1:17">
      <c r="A906" s="8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</row>
    <row r="907" spans="1:17">
      <c r="A907" s="8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</row>
    <row r="908" spans="1:17">
      <c r="A908" s="8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</row>
    <row r="909" spans="1:17">
      <c r="A909" s="8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</row>
    <row r="910" spans="1:17">
      <c r="A910" s="8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</row>
    <row r="911" spans="1:17">
      <c r="A911" s="8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</row>
    <row r="912" spans="1:17">
      <c r="A912" s="8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</row>
    <row r="913" spans="1:17">
      <c r="A913" s="8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</row>
    <row r="914" spans="1:17">
      <c r="A914" s="8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</row>
    <row r="915" spans="1:17">
      <c r="A915" s="8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</row>
    <row r="916" spans="1:17">
      <c r="A916" s="8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</row>
    <row r="917" spans="1:17">
      <c r="A917" s="8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</row>
    <row r="918" spans="1:17">
      <c r="A918" s="8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</row>
    <row r="919" spans="1:17">
      <c r="A919" s="8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</row>
    <row r="920" spans="1:17">
      <c r="A920" s="8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</row>
    <row r="921" spans="1:17">
      <c r="A921" s="8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</row>
    <row r="922" spans="1:17">
      <c r="A922" s="8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</row>
    <row r="923" spans="1:17">
      <c r="A923" s="8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</row>
    <row r="924" spans="1:17">
      <c r="A924" s="8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</row>
    <row r="925" spans="1:17">
      <c r="A925" s="8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</row>
    <row r="926" spans="1:17">
      <c r="A926" s="8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</row>
    <row r="927" spans="1:17">
      <c r="A927" s="8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</row>
    <row r="928" spans="1:17">
      <c r="A928" s="8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</row>
    <row r="929" spans="1:17">
      <c r="A929" s="8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</row>
    <row r="930" spans="1:17">
      <c r="A930" s="8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</row>
    <row r="931" spans="1:17">
      <c r="A931" s="8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</row>
    <row r="932" spans="1:17">
      <c r="A932" s="8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</row>
    <row r="933" spans="1:17">
      <c r="A933" s="8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</row>
    <row r="934" spans="1:17">
      <c r="A934" s="8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</row>
    <row r="935" spans="1:17">
      <c r="A935" s="8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</row>
    <row r="936" spans="1:17">
      <c r="A936" s="8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</row>
    <row r="937" spans="1:17">
      <c r="A937" s="8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</row>
    <row r="938" spans="1:17">
      <c r="A938" s="8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</row>
    <row r="939" spans="1:17">
      <c r="A939" s="8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</row>
    <row r="940" spans="1:17">
      <c r="A940" s="8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</row>
    <row r="941" spans="1:17">
      <c r="A941" s="8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</row>
    <row r="942" spans="1:17">
      <c r="A942" s="8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</row>
    <row r="943" spans="1:17">
      <c r="A943" s="8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</row>
    <row r="944" spans="1:17">
      <c r="A944" s="8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</row>
    <row r="945" spans="1:17">
      <c r="A945" s="8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</row>
    <row r="946" spans="1:17">
      <c r="A946" s="8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</row>
    <row r="947" spans="1:17">
      <c r="A947" s="8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</row>
    <row r="948" spans="1:17">
      <c r="A948" s="8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</row>
    <row r="949" spans="1:17">
      <c r="A949" s="8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</row>
    <row r="950" spans="1:17">
      <c r="A950" s="8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</row>
    <row r="951" spans="1:17">
      <c r="A951" s="8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</row>
    <row r="952" spans="1:17">
      <c r="A952" s="8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</row>
    <row r="953" spans="1:17">
      <c r="A953" s="8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</row>
    <row r="954" spans="1:17">
      <c r="A954" s="8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</row>
    <row r="955" spans="1:17">
      <c r="A955" s="8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</row>
    <row r="956" spans="1:17">
      <c r="A956" s="8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</row>
    <row r="957" spans="1:17">
      <c r="A957" s="8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</row>
    <row r="958" spans="1:17">
      <c r="A958" s="8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</row>
    <row r="959" spans="1:17">
      <c r="A959" s="8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</row>
    <row r="960" spans="1:17">
      <c r="A960" s="8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</row>
    <row r="961" spans="1:17">
      <c r="A961" s="8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</row>
    <row r="962" spans="1:17">
      <c r="A962" s="8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</row>
    <row r="963" spans="1:17">
      <c r="A963" s="8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</row>
    <row r="964" spans="1:17">
      <c r="A964" s="8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</row>
    <row r="965" spans="1:17">
      <c r="A965" s="8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</row>
    <row r="966" spans="1:17">
      <c r="A966" s="8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</row>
    <row r="967" spans="1:17">
      <c r="A967" s="8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</row>
    <row r="968" spans="1:17">
      <c r="A968" s="8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</row>
    <row r="969" spans="1:17">
      <c r="A969" s="8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</row>
    <row r="970" spans="1:17">
      <c r="A970" s="8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</row>
    <row r="971" spans="1:17">
      <c r="A971" s="8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</row>
    <row r="972" spans="1:17">
      <c r="A972" s="8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</row>
    <row r="973" spans="1:17">
      <c r="A973" s="8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</row>
    <row r="974" spans="1:17">
      <c r="A974" s="8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</row>
    <row r="975" spans="1:17">
      <c r="A975" s="8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</row>
    <row r="976" spans="1:17">
      <c r="A976" s="8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</row>
    <row r="977" spans="1:17">
      <c r="A977" s="8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</row>
    <row r="978" spans="1:17">
      <c r="A978" s="8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</row>
    <row r="979" spans="1:17">
      <c r="A979" s="8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</row>
    <row r="980" spans="1:17">
      <c r="A980" s="8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</row>
    <row r="981" spans="1:17">
      <c r="A981" s="8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</row>
    <row r="982" spans="1:17">
      <c r="A982" s="8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</row>
    <row r="983" spans="1:17">
      <c r="A983" s="8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</row>
    <row r="984" spans="1:17">
      <c r="A984" s="8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</row>
    <row r="985" spans="1:17">
      <c r="A985" s="8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</row>
    <row r="986" spans="1:17">
      <c r="A986" s="8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</row>
    <row r="987" spans="1:17">
      <c r="A987" s="8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</row>
    <row r="988" spans="1:17">
      <c r="A988" s="8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</row>
    <row r="989" spans="1:17">
      <c r="A989" s="8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</row>
    <row r="990" spans="1:17">
      <c r="A990" s="8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</row>
    <row r="991" spans="1:17">
      <c r="A991" s="8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</row>
    <row r="992" spans="1:17">
      <c r="A992" s="8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</row>
    <row r="993" spans="1:17">
      <c r="A993" s="8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</row>
    <row r="994" spans="1:17">
      <c r="A994" s="8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</row>
    <row r="995" spans="1:17">
      <c r="A995" s="8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</row>
    <row r="996" spans="1:17">
      <c r="A996" s="8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</row>
    <row r="997" spans="1:17">
      <c r="A997" s="8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</row>
    <row r="998" spans="1:17">
      <c r="A998" s="8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</row>
    <row r="999" spans="1:17">
      <c r="A999" s="8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</row>
    <row r="1000" spans="1:17">
      <c r="A1000" s="8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</row>
    <row r="1001" spans="1:17">
      <c r="A1001" s="8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</row>
    <row r="1002" spans="1:17">
      <c r="A1002" s="8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</row>
    <row r="1003" spans="1:17">
      <c r="A1003" s="8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</row>
    <row r="1004" spans="1:17">
      <c r="A1004" s="8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</row>
    <row r="1005" spans="1:17">
      <c r="A1005" s="8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</row>
    <row r="1006" spans="1:17">
      <c r="A1006" s="8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</row>
    <row r="1007" spans="1:17">
      <c r="A1007" s="8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</row>
    <row r="1008" spans="1:17">
      <c r="A1008" s="8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</row>
    <row r="1009" spans="1:17">
      <c r="A1009" s="8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</row>
    <row r="1010" spans="1:17">
      <c r="A1010" s="8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</row>
    <row r="1011" spans="1:17">
      <c r="A1011" s="8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</row>
    <row r="1012" spans="1:17">
      <c r="A1012" s="8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</row>
    <row r="1013" spans="1:17">
      <c r="A1013" s="8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</row>
    <row r="1014" spans="1:17">
      <c r="A1014" s="8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</row>
    <row r="1015" spans="1:17">
      <c r="A1015" s="8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</row>
    <row r="1016" spans="1:17">
      <c r="A1016" s="8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</row>
    <row r="1017" spans="1:17">
      <c r="A1017" s="8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</row>
    <row r="1018" spans="1:17">
      <c r="A1018" s="8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</row>
    <row r="1019" spans="1:17">
      <c r="A1019" s="8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</row>
    <row r="1020" spans="1:17">
      <c r="A1020" s="8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</row>
    <row r="1021" spans="1:17">
      <c r="A1021" s="8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</row>
    <row r="1022" spans="1:17">
      <c r="A1022" s="8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</row>
    <row r="1023" spans="1:17">
      <c r="A1023" s="8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</row>
    <row r="1024" spans="1:17">
      <c r="A1024" s="8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</row>
    <row r="1025" spans="1:17">
      <c r="A1025" s="8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</row>
    <row r="1026" spans="1:17">
      <c r="A1026" s="8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</row>
    <row r="1027" spans="1:17">
      <c r="A1027" s="8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</row>
    <row r="1028" spans="1:17">
      <c r="A1028" s="8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</row>
    <row r="1029" spans="1:17">
      <c r="A1029" s="8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</row>
    <row r="1030" spans="1:17">
      <c r="A1030" s="8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</row>
    <row r="1031" spans="1:17">
      <c r="A1031" s="8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</row>
    <row r="1032" spans="1:17">
      <c r="A1032" s="8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</row>
    <row r="1033" spans="1:17">
      <c r="A1033" s="8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</row>
    <row r="1034" spans="1:17">
      <c r="A1034" s="8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</row>
    <row r="1035" spans="1:17">
      <c r="A1035" s="8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</row>
    <row r="1036" spans="1:17">
      <c r="A1036" s="8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</row>
    <row r="1037" spans="1:17">
      <c r="A1037" s="8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</row>
    <row r="1038" spans="1:17">
      <c r="A1038" s="8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</row>
    <row r="1039" spans="1:17">
      <c r="A1039" s="8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</row>
    <row r="1040" spans="1:17">
      <c r="A1040" s="8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</row>
    <row r="1041" spans="1:17">
      <c r="A1041" s="8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</row>
    <row r="1042" spans="1:17">
      <c r="A1042" s="8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</row>
    <row r="1043" spans="1:17">
      <c r="A1043" s="8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</row>
    <row r="1044" spans="1:17">
      <c r="A1044" s="8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</row>
    <row r="1045" spans="1:17">
      <c r="A1045" s="8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</row>
    <row r="1046" spans="1:17">
      <c r="A1046" s="8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</row>
    <row r="1047" spans="1:17">
      <c r="A1047" s="8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</row>
    <row r="1048" spans="1:17">
      <c r="A1048" s="8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</row>
    <row r="1049" spans="1:17">
      <c r="A1049" s="8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</row>
    <row r="1050" spans="1:17">
      <c r="A1050" s="8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</row>
    <row r="1051" spans="1:17">
      <c r="A1051" s="8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</row>
    <row r="1052" spans="1:17">
      <c r="A1052" s="8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</row>
    <row r="1053" spans="1:17">
      <c r="A1053" s="8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</row>
    <row r="1054" spans="1:17">
      <c r="A1054" s="8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</row>
    <row r="1055" spans="1:17">
      <c r="A1055" s="8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</row>
    <row r="1056" spans="1:17">
      <c r="A1056" s="8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</row>
    <row r="1057" spans="1:17">
      <c r="A1057" s="8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</row>
    <row r="1058" spans="1:17">
      <c r="A1058" s="8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</row>
    <row r="1059" spans="1:17">
      <c r="A1059" s="8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</row>
    <row r="1060" spans="1:17">
      <c r="A1060" s="8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</row>
    <row r="1061" spans="1:17">
      <c r="A1061" s="8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</row>
    <row r="1062" spans="1:17">
      <c r="A1062" s="8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</row>
    <row r="1063" spans="1:17">
      <c r="A1063" s="8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</row>
    <row r="1064" spans="1:17">
      <c r="A1064" s="8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</row>
    <row r="1065" spans="1:17">
      <c r="A1065" s="8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</row>
    <row r="1066" spans="1:17">
      <c r="A1066" s="8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</row>
    <row r="1067" spans="1:17">
      <c r="A1067" s="8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</row>
    <row r="1068" spans="1:17">
      <c r="A1068" s="8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</row>
    <row r="1069" spans="1:17">
      <c r="A1069" s="8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</row>
    <row r="1070" spans="1:17">
      <c r="A1070" s="8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</row>
    <row r="1071" spans="1:17">
      <c r="A1071" s="8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</row>
    <row r="1072" spans="1:17">
      <c r="A1072" s="8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</row>
    <row r="1073" spans="1:17">
      <c r="A1073" s="8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</row>
    <row r="1074" spans="1:17">
      <c r="A1074" s="8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</row>
    <row r="1075" spans="1:17">
      <c r="A1075" s="8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</row>
    <row r="1076" spans="1:17">
      <c r="A1076" s="8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</row>
    <row r="1077" spans="1:17">
      <c r="A1077" s="8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</row>
    <row r="1078" spans="1:17">
      <c r="A1078" s="8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</row>
    <row r="1079" spans="1:17">
      <c r="A1079" s="8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</row>
    <row r="1080" spans="1:17">
      <c r="A1080" s="8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</row>
    <row r="1081" spans="1:17">
      <c r="A1081" s="8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</row>
    <row r="1082" spans="1:17">
      <c r="A1082" s="8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</row>
    <row r="1083" spans="1:17">
      <c r="A1083" s="8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</row>
    <row r="1084" spans="1:17">
      <c r="A1084" s="8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</row>
    <row r="1085" spans="1:17">
      <c r="A1085" s="8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</row>
    <row r="1086" spans="1:17">
      <c r="A1086" s="8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</row>
    <row r="1087" spans="1:17">
      <c r="A1087" s="8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</row>
    <row r="1088" spans="1:17">
      <c r="A1088" s="8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</row>
    <row r="1089" spans="1:17">
      <c r="A1089" s="8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</row>
    <row r="1090" spans="1:17">
      <c r="A1090" s="8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</row>
    <row r="1091" spans="1:17">
      <c r="A1091" s="8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</row>
    <row r="1092" spans="1:17">
      <c r="A1092" s="8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</row>
    <row r="1093" spans="1:17">
      <c r="A1093" s="8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</row>
    <row r="1094" spans="1:17">
      <c r="A1094" s="8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</row>
    <row r="1095" spans="1:17">
      <c r="A1095" s="8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</row>
    <row r="1096" spans="1:17">
      <c r="A1096" s="8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</row>
    <row r="1097" spans="1:17">
      <c r="A1097" s="8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</row>
    <row r="1098" spans="1:17">
      <c r="A1098" s="8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</row>
    <row r="1099" spans="1:17">
      <c r="A1099" s="8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</row>
    <row r="1100" spans="1:17">
      <c r="A1100" s="8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</row>
    <row r="1101" spans="1:17">
      <c r="A1101" s="8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</row>
    <row r="1102" spans="1:17">
      <c r="A1102" s="8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</row>
    <row r="1103" spans="1:17">
      <c r="A1103" s="8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</row>
    <row r="1104" spans="1:17">
      <c r="A1104" s="8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</row>
    <row r="1105" spans="1:17">
      <c r="A1105" s="8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</row>
    <row r="1106" spans="1:17">
      <c r="A1106" s="8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</row>
    <row r="1107" spans="1:17">
      <c r="A1107" s="8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</row>
    <row r="1108" spans="1:17">
      <c r="A1108" s="8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</row>
    <row r="1109" spans="1:17">
      <c r="A1109" s="8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</row>
    <row r="1110" spans="1:17">
      <c r="A1110" s="8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</row>
    <row r="1111" spans="1:17">
      <c r="A1111" s="8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</row>
    <row r="1112" spans="1:17">
      <c r="A1112" s="8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</row>
    <row r="1113" spans="1:17">
      <c r="A1113" s="8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</row>
    <row r="1114" spans="1:17">
      <c r="A1114" s="8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</row>
    <row r="1115" spans="1:17">
      <c r="A1115" s="8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</row>
    <row r="1116" spans="1:17">
      <c r="A1116" s="8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</row>
    <row r="1117" spans="1:17">
      <c r="A1117" s="8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</row>
    <row r="1118" spans="1:17">
      <c r="A1118" s="8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</row>
    <row r="1119" spans="1:17">
      <c r="A1119" s="8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</row>
    <row r="1120" spans="1:17">
      <c r="A1120" s="8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</row>
    <row r="1121" spans="1:17">
      <c r="A1121" s="8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</row>
    <row r="1122" spans="1:17">
      <c r="A1122" s="8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</row>
    <row r="1123" spans="1:17">
      <c r="A1123" s="8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</row>
    <row r="1124" spans="1:17">
      <c r="A1124" s="8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</row>
    <row r="1125" spans="1:17">
      <c r="A1125" s="8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</row>
    <row r="1126" spans="1:17">
      <c r="A1126" s="8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</row>
    <row r="1127" spans="1:17">
      <c r="A1127" s="8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</row>
    <row r="1128" spans="1:17">
      <c r="A1128" s="8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</row>
    <row r="1129" spans="1:17">
      <c r="A1129" s="8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</row>
    <row r="1130" spans="1:17">
      <c r="A1130" s="8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</row>
    <row r="1131" spans="1:17">
      <c r="A1131" s="8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</row>
    <row r="1132" spans="1:17">
      <c r="A1132" s="8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</row>
    <row r="1133" spans="1:17">
      <c r="A1133" s="8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</row>
    <row r="1134" spans="1:17">
      <c r="A1134" s="8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</row>
    <row r="1135" spans="1:17">
      <c r="A1135" s="8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</row>
    <row r="1136" spans="1:17">
      <c r="A1136" s="8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</row>
    <row r="1137" spans="1:17">
      <c r="A1137" s="8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</row>
    <row r="1138" spans="1:17">
      <c r="A1138" s="8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</row>
    <row r="1139" spans="1:17">
      <c r="A1139" s="8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</row>
    <row r="1140" spans="1:17">
      <c r="A1140" s="8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</row>
    <row r="1141" spans="1:17">
      <c r="A1141" s="8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</row>
    <row r="1142" spans="1:17">
      <c r="A1142" s="8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</row>
    <row r="1143" spans="1:17">
      <c r="A1143" s="8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</row>
    <row r="1144" spans="1:17">
      <c r="A1144" s="8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</row>
    <row r="1145" spans="1:17">
      <c r="A1145" s="8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</row>
    <row r="1146" spans="1:17">
      <c r="A1146" s="8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</row>
    <row r="1147" spans="1:17">
      <c r="A1147" s="8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</row>
    <row r="1148" spans="1:17">
      <c r="A1148" s="8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</row>
    <row r="1149" spans="1:17">
      <c r="A1149" s="8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</row>
    <row r="1150" spans="1:17">
      <c r="A1150" s="8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</row>
    <row r="1151" spans="1:17">
      <c r="A1151" s="8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</row>
    <row r="1152" spans="1:17">
      <c r="A1152" s="8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</row>
    <row r="1153" spans="1:17">
      <c r="A1153" s="8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</row>
    <row r="1154" spans="1:17">
      <c r="A1154" s="8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</row>
    <row r="1155" spans="1:17">
      <c r="A1155" s="8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</row>
    <row r="1156" spans="1:17">
      <c r="A1156" s="8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</row>
    <row r="1157" spans="1:17">
      <c r="A1157" s="8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</row>
    <row r="1158" spans="1:17">
      <c r="A1158" s="8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</row>
    <row r="1159" spans="1:17">
      <c r="A1159" s="8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</row>
    <row r="1160" spans="1:17">
      <c r="A1160" s="8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</row>
    <row r="1161" spans="1:17">
      <c r="A1161" s="8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</row>
    <row r="1162" spans="1:17">
      <c r="A1162" s="8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</row>
    <row r="1163" spans="1:17">
      <c r="A1163" s="8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</row>
    <row r="1164" spans="1:17">
      <c r="A1164" s="8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</row>
    <row r="1165" spans="1:17">
      <c r="A1165" s="8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</row>
    <row r="1166" spans="1:17">
      <c r="A1166" s="8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</row>
    <row r="1167" spans="1:17">
      <c r="A1167" s="8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</row>
    <row r="1168" spans="1:17">
      <c r="A1168" s="8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</row>
    <row r="1169" spans="1:17">
      <c r="A1169" s="8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</row>
    <row r="1170" spans="1:17">
      <c r="A1170" s="8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</row>
    <row r="1171" spans="1:17">
      <c r="A1171" s="8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</row>
    <row r="1172" spans="1:17">
      <c r="A1172" s="8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</row>
    <row r="1173" spans="1:17">
      <c r="A1173" s="8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</row>
    <row r="1174" spans="1:17">
      <c r="A1174" s="8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</row>
    <row r="1175" spans="1:17">
      <c r="A1175" s="8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</row>
    <row r="1176" spans="1:17">
      <c r="A1176" s="8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</row>
    <row r="1177" spans="1:17">
      <c r="A1177" s="8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</row>
    <row r="1178" spans="1:17">
      <c r="A1178" s="8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</row>
    <row r="1179" spans="1:17">
      <c r="A1179" s="8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</row>
    <row r="1180" spans="1:17">
      <c r="A1180" s="8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</row>
    <row r="1181" spans="1:17">
      <c r="A1181" s="8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</row>
    <row r="1182" spans="1:17">
      <c r="A1182" s="8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</row>
    <row r="1183" spans="1:17">
      <c r="A1183" s="8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</row>
    <row r="1184" spans="1:17">
      <c r="A1184" s="8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</row>
    <row r="1185" spans="1:17">
      <c r="A1185" s="8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</row>
    <row r="1186" spans="1:17">
      <c r="A1186" s="8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</row>
    <row r="1187" spans="1:17">
      <c r="A1187" s="8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</row>
    <row r="1188" spans="1:17">
      <c r="A1188" s="8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</row>
    <row r="1189" spans="1:17">
      <c r="A1189" s="8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</row>
    <row r="1190" spans="1:17">
      <c r="A1190" s="8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</row>
    <row r="1191" spans="1:17">
      <c r="A1191" s="8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</row>
    <row r="1192" spans="1:17">
      <c r="A1192" s="8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</row>
    <row r="1193" spans="1:17">
      <c r="A1193" s="8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</row>
    <row r="1194" spans="1:17">
      <c r="A1194" s="8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</row>
    <row r="1195" spans="1:17">
      <c r="A1195" s="8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</row>
    <row r="1196" spans="1:17">
      <c r="A1196" s="8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</row>
    <row r="1197" spans="1:17">
      <c r="A1197" s="8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</row>
    <row r="1198" spans="1:17">
      <c r="A1198" s="8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</row>
    <row r="1199" spans="1:17">
      <c r="A1199" s="8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</row>
    <row r="1200" spans="1:17">
      <c r="A1200" s="8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</row>
    <row r="1201" spans="1:17">
      <c r="A1201" s="8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</row>
    <row r="1202" spans="1:17">
      <c r="A1202" s="8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</row>
    <row r="1203" spans="1:17">
      <c r="A1203" s="8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</row>
    <row r="1204" spans="1:17">
      <c r="A1204" s="8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</row>
    <row r="1205" spans="1:17">
      <c r="A1205" s="8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</row>
    <row r="1206" spans="1:17">
      <c r="A1206" s="8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</row>
    <row r="1207" spans="1:17">
      <c r="A1207" s="8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</row>
    <row r="1208" spans="1:17">
      <c r="A1208" s="8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</row>
    <row r="1209" spans="1:17">
      <c r="A1209" s="8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</row>
    <row r="1210" spans="1:17">
      <c r="A1210" s="8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</row>
    <row r="1211" spans="1:17">
      <c r="A1211" s="8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</row>
    <row r="1212" spans="1:17">
      <c r="A1212" s="8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</row>
    <row r="1213" spans="1:17">
      <c r="A1213" s="8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</row>
    <row r="1214" spans="1:17">
      <c r="A1214" s="8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</row>
    <row r="1215" spans="1:17">
      <c r="A1215" s="8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</row>
    <row r="1216" spans="1:17">
      <c r="A1216" s="8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</row>
    <row r="1217" spans="1:17">
      <c r="A1217" s="8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</row>
    <row r="1218" spans="1:17">
      <c r="A1218" s="8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</row>
    <row r="1219" spans="1:17">
      <c r="A1219" s="8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</row>
    <row r="1220" spans="1:17">
      <c r="A1220" s="8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</row>
    <row r="1221" spans="1:17">
      <c r="A1221" s="8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</row>
    <row r="1222" spans="1:17">
      <c r="A1222" s="8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</row>
    <row r="1223" spans="1:17">
      <c r="A1223" s="8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</row>
    <row r="1224" spans="1:17">
      <c r="A1224" s="8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</row>
    <row r="1225" spans="1:17">
      <c r="A1225" s="8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</row>
    <row r="1226" spans="1:17">
      <c r="A1226" s="8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</row>
    <row r="1227" spans="1:17">
      <c r="A1227" s="8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</row>
    <row r="1228" spans="1:17">
      <c r="A1228" s="8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</row>
    <row r="1229" spans="1:17">
      <c r="A1229" s="8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</row>
    <row r="1230" spans="1:17">
      <c r="A1230" s="8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</row>
    <row r="1231" spans="1:17">
      <c r="A1231" s="8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</row>
    <row r="1232" spans="1:17">
      <c r="A1232" s="8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</row>
    <row r="1233" spans="1:17">
      <c r="A1233" s="8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</row>
    <row r="1234" spans="1:17">
      <c r="A1234" s="8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</row>
    <row r="1235" spans="1:17">
      <c r="A1235" s="8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</row>
    <row r="1236" spans="1:17">
      <c r="A1236" s="8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</row>
    <row r="1237" spans="1:17">
      <c r="A1237" s="8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</row>
    <row r="1238" spans="1:17">
      <c r="A1238" s="8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</row>
    <row r="1239" spans="1:17">
      <c r="A1239" s="8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</row>
    <row r="1240" spans="1:17">
      <c r="A1240" s="8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</row>
    <row r="1241" spans="1:17">
      <c r="A1241" s="8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</row>
    <row r="1242" spans="1:17">
      <c r="A1242" s="8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</row>
    <row r="1243" spans="1:17">
      <c r="A1243" s="8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</row>
    <row r="1244" spans="1:17">
      <c r="A1244" s="8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</row>
    <row r="1245" spans="1:17">
      <c r="A1245" s="8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</row>
    <row r="1246" spans="1:17">
      <c r="A1246" s="8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</row>
    <row r="1247" spans="1:17">
      <c r="A1247" s="8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</row>
    <row r="1248" spans="1:17">
      <c r="A1248" s="8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</row>
    <row r="1249" spans="1:17">
      <c r="A1249" s="8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</row>
    <row r="1250" spans="1:17">
      <c r="A1250" s="8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</row>
    <row r="1251" spans="1:17">
      <c r="A1251" s="8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</row>
    <row r="1252" spans="1:17">
      <c r="A1252" s="8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</row>
    <row r="1253" spans="1:17">
      <c r="A1253" s="8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</row>
    <row r="1254" spans="1:17">
      <c r="A1254" s="8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</row>
    <row r="1255" spans="1:17">
      <c r="A1255" s="8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</row>
    <row r="1256" spans="1:17">
      <c r="A1256" s="8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</row>
    <row r="1257" spans="1:17">
      <c r="A1257" s="8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</row>
    <row r="1258" spans="1:17">
      <c r="A1258" s="8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</row>
    <row r="1259" spans="1:17">
      <c r="A1259" s="8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</row>
    <row r="1260" spans="1:17">
      <c r="A1260" s="8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</row>
    <row r="1261" spans="1:17">
      <c r="A1261" s="8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</row>
    <row r="1262" spans="1:17">
      <c r="A1262" s="8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</row>
    <row r="1263" spans="1:17">
      <c r="A1263" s="8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</row>
    <row r="1264" spans="1:17">
      <c r="A1264" s="8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</row>
    <row r="1265" spans="1:17">
      <c r="A1265" s="8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</row>
    <row r="1266" spans="1:17">
      <c r="A1266" s="8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</row>
    <row r="1267" spans="1:17">
      <c r="A1267" s="8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</row>
    <row r="1268" spans="1:17">
      <c r="A1268" s="8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</row>
    <row r="1269" spans="1:17">
      <c r="A1269" s="8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</row>
    <row r="1270" spans="1:17">
      <c r="A1270" s="8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</row>
    <row r="1271" spans="1:17">
      <c r="A1271" s="8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</row>
    <row r="1272" spans="1:17">
      <c r="A1272" s="8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</row>
    <row r="1273" spans="1:17">
      <c r="A1273" s="8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</row>
    <row r="1274" spans="1:17">
      <c r="A1274" s="8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</row>
    <row r="1275" spans="1:17">
      <c r="A1275" s="8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</row>
    <row r="1276" spans="1:17">
      <c r="A1276" s="8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</row>
    <row r="1277" spans="1:17">
      <c r="A1277" s="8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</row>
    <row r="1278" spans="1:17">
      <c r="A1278" s="8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</row>
    <row r="1279" spans="1:17">
      <c r="A1279" s="8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</row>
    <row r="1280" spans="1:17">
      <c r="A1280" s="8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</row>
    <row r="1281" spans="1:17">
      <c r="A1281" s="8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</row>
    <row r="1282" spans="1:17">
      <c r="A1282" s="8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</row>
    <row r="1283" spans="1:17">
      <c r="A1283" s="8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</row>
    <row r="1284" spans="1:17">
      <c r="A1284" s="8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</row>
    <row r="1285" spans="1:17">
      <c r="A1285" s="8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</row>
    <row r="1286" spans="1:17">
      <c r="A1286" s="8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</row>
    <row r="1287" spans="1:17">
      <c r="A1287" s="8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</row>
    <row r="1288" spans="1:17">
      <c r="A1288" s="8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</row>
    <row r="1289" spans="1:17">
      <c r="A1289" s="8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</row>
    <row r="1290" spans="1:17">
      <c r="A1290" s="8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</row>
    <row r="1291" spans="1:17">
      <c r="A1291" s="8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</row>
    <row r="1292" spans="1:17">
      <c r="A1292" s="8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</row>
    <row r="1293" spans="1:17">
      <c r="A1293" s="8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</row>
    <row r="1294" spans="1:17">
      <c r="A1294" s="8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</row>
    <row r="1295" spans="1:17">
      <c r="A1295" s="8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</row>
    <row r="1296" spans="1:17">
      <c r="A1296" s="8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</row>
    <row r="1297" spans="1:17">
      <c r="A1297" s="8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</row>
    <row r="1298" spans="1:17">
      <c r="A1298" s="8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</row>
    <row r="1299" spans="1:17">
      <c r="A1299" s="8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</row>
    <row r="1300" spans="1:17">
      <c r="A1300" s="8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</row>
    <row r="1301" spans="1:17">
      <c r="A1301" s="8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</row>
    <row r="1302" spans="1:17">
      <c r="A1302" s="8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</row>
    <row r="1303" spans="1:17">
      <c r="A1303" s="8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</row>
    <row r="1304" spans="1:17">
      <c r="A1304" s="8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</row>
    <row r="1305" spans="1:17">
      <c r="A1305" s="8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</row>
    <row r="1306" spans="1:17">
      <c r="A1306" s="8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</row>
    <row r="1307" spans="1:17">
      <c r="A1307" s="8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</row>
    <row r="1308" spans="1:17">
      <c r="A1308" s="8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</row>
    <row r="1309" spans="1:17">
      <c r="A1309" s="8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</row>
    <row r="1310" spans="1:17">
      <c r="A1310" s="8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</row>
    <row r="1311" spans="1:17">
      <c r="A1311" s="8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</row>
    <row r="1312" spans="1:17">
      <c r="A1312" s="8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</row>
    <row r="1313" spans="1:17">
      <c r="A1313" s="8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</row>
    <row r="1314" spans="1:17">
      <c r="A1314" s="8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</row>
    <row r="1315" spans="1:17">
      <c r="A1315" s="8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</row>
    <row r="1316" spans="1:17">
      <c r="A1316" s="8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</row>
    <row r="1317" spans="1:17">
      <c r="A1317" s="8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</row>
    <row r="1318" spans="1:17">
      <c r="A1318" s="8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</row>
    <row r="1319" spans="1:17">
      <c r="A1319" s="8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</row>
    <row r="1320" spans="1:17">
      <c r="A1320" s="8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</row>
    <row r="1321" spans="1:17">
      <c r="A1321" s="8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</row>
    <row r="1322" spans="1:17">
      <c r="A1322" s="8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</row>
    <row r="1323" spans="1:17">
      <c r="A1323" s="8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</row>
    <row r="1324" spans="1:17">
      <c r="A1324" s="8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</row>
    <row r="1325" spans="1:17">
      <c r="A1325" s="8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</row>
    <row r="1326" spans="1:17">
      <c r="A1326" s="8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</row>
    <row r="1327" spans="1:17">
      <c r="A1327" s="8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</row>
    <row r="1328" spans="1:17">
      <c r="A1328" s="8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</row>
    <row r="1329" spans="1:17">
      <c r="A1329" s="8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</row>
    <row r="1330" spans="1:17">
      <c r="A1330" s="8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</row>
    <row r="1331" spans="1:17">
      <c r="A1331" s="8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</row>
    <row r="1332" spans="1:17">
      <c r="A1332" s="8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</row>
    <row r="1333" spans="1:17">
      <c r="A1333" s="8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</row>
    <row r="1334" spans="1:17">
      <c r="A1334" s="8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</row>
    <row r="1335" spans="1:17">
      <c r="A1335" s="8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</row>
    <row r="1336" spans="1:17">
      <c r="A1336" s="8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</row>
    <row r="1337" spans="1:17">
      <c r="A1337" s="8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</row>
    <row r="1338" spans="1:17">
      <c r="A1338" s="8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</row>
    <row r="1339" spans="1:17">
      <c r="A1339" s="8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</row>
    <row r="1340" spans="1:17">
      <c r="A1340" s="8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</row>
    <row r="1341" spans="1:17">
      <c r="A1341" s="8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</row>
    <row r="1342" spans="1:17">
      <c r="A1342" s="8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</row>
    <row r="1343" spans="1:17">
      <c r="A1343" s="8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</row>
    <row r="1344" spans="1:17">
      <c r="A1344" s="8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</row>
    <row r="1345" spans="1:17">
      <c r="A1345" s="8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</row>
    <row r="1346" spans="1:17">
      <c r="A1346" s="8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</row>
    <row r="1347" spans="1:17">
      <c r="A1347" s="8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</row>
    <row r="1348" spans="1:17">
      <c r="A1348" s="8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</row>
    <row r="1349" spans="1:17">
      <c r="A1349" s="8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</row>
    <row r="1350" spans="1:17">
      <c r="A1350" s="8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</row>
    <row r="1351" spans="1:17">
      <c r="A1351" s="8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</row>
    <row r="1352" spans="1:17">
      <c r="A1352" s="8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</row>
    <row r="1353" spans="1:17">
      <c r="A1353" s="8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</row>
    <row r="1354" spans="1:17">
      <c r="A1354" s="8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</row>
    <row r="1355" spans="1:17">
      <c r="A1355" s="8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</row>
    <row r="1356" spans="1:17">
      <c r="A1356" s="8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</row>
    <row r="1357" spans="1:17">
      <c r="A1357" s="8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</row>
    <row r="1358" spans="1:17">
      <c r="A1358" s="8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</row>
    <row r="1359" spans="1:17">
      <c r="A1359" s="8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</row>
    <row r="1360" spans="1:17">
      <c r="A1360" s="8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</row>
    <row r="1361" spans="1:17">
      <c r="A1361" s="8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</row>
    <row r="1362" spans="1:17">
      <c r="A1362" s="8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</row>
    <row r="1363" spans="1:17">
      <c r="A1363" s="8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</row>
    <row r="1364" spans="1:17">
      <c r="A1364" s="8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</row>
    <row r="1365" spans="1:17">
      <c r="A1365" s="8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</row>
    <row r="1366" spans="1:17">
      <c r="A1366" s="8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</row>
    <row r="1367" spans="1:17">
      <c r="A1367" s="8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</row>
    <row r="1368" spans="1:17">
      <c r="A1368" s="8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</row>
    <row r="1369" spans="1:17">
      <c r="A1369" s="8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</row>
    <row r="1370" spans="1:17">
      <c r="A1370" s="8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</row>
    <row r="1371" spans="1:17">
      <c r="A1371" s="8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</row>
    <row r="1372" spans="1:17">
      <c r="A1372" s="8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</row>
    <row r="1373" spans="1:17">
      <c r="A1373" s="8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</row>
    <row r="1374" spans="1:17">
      <c r="A1374" s="8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</row>
    <row r="1375" spans="1:17">
      <c r="A1375" s="8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</row>
    <row r="1376" spans="1:17">
      <c r="A1376" s="8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</row>
    <row r="1377" spans="1:17">
      <c r="A1377" s="8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</row>
    <row r="1378" spans="1:17">
      <c r="A1378" s="8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</row>
    <row r="1379" spans="1:17">
      <c r="A1379" s="8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</row>
    <row r="1380" spans="1:17">
      <c r="A1380" s="8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</row>
    <row r="1381" spans="1:17">
      <c r="A1381" s="8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</row>
    <row r="1382" spans="1:17">
      <c r="A1382" s="8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</row>
    <row r="1383" spans="1:17">
      <c r="A1383" s="8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</row>
    <row r="1384" spans="1:17">
      <c r="A1384" s="8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</row>
    <row r="1385" spans="1:17">
      <c r="A1385" s="8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</row>
    <row r="1386" spans="1:17">
      <c r="A1386" s="8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</row>
    <row r="1387" spans="1:17">
      <c r="A1387" s="8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</row>
    <row r="1388" spans="1:17">
      <c r="A1388" s="8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</row>
    <row r="1389" spans="1:17">
      <c r="A1389" s="8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</row>
    <row r="1390" spans="1:17">
      <c r="A1390" s="8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</row>
    <row r="1391" spans="1:17">
      <c r="A1391" s="8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</row>
    <row r="1392" spans="1:17">
      <c r="A1392" s="8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</row>
    <row r="1393" spans="1:17">
      <c r="A1393" s="8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</row>
    <row r="1394" spans="1:17">
      <c r="A1394" s="8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</row>
    <row r="1395" spans="1:17">
      <c r="A1395" s="8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</row>
    <row r="1396" spans="1:17">
      <c r="A1396" s="8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</row>
    <row r="1397" spans="1:17">
      <c r="A1397" s="8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</row>
    <row r="1398" spans="1:17">
      <c r="A1398" s="8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</row>
    <row r="1399" spans="1:17">
      <c r="A1399" s="8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</row>
    <row r="1400" spans="1:17">
      <c r="A1400" s="8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</row>
    <row r="1401" spans="1:17">
      <c r="A1401" s="8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</row>
    <row r="1402" spans="1:17">
      <c r="A1402" s="8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</row>
    <row r="1403" spans="1:17">
      <c r="A1403" s="8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</row>
    <row r="1404" spans="1:17">
      <c r="A1404" s="8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</row>
    <row r="1405" spans="1:17">
      <c r="A1405" s="8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</row>
    <row r="1406" spans="1:17">
      <c r="A1406" s="8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</row>
    <row r="1407" spans="1:17">
      <c r="A1407" s="8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</row>
    <row r="1408" spans="1:17">
      <c r="A1408" s="8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</row>
    <row r="1409" spans="1:17">
      <c r="A1409" s="8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</row>
    <row r="1410" spans="1:17">
      <c r="A1410" s="8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</row>
    <row r="1411" spans="1:17">
      <c r="A1411" s="8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</row>
    <row r="1412" spans="1:17">
      <c r="A1412" s="8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</row>
    <row r="1413" spans="1:17">
      <c r="A1413" s="8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</row>
    <row r="1414" spans="1:17">
      <c r="A1414" s="8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</row>
    <row r="1415" spans="1:17">
      <c r="A1415" s="8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</row>
    <row r="1416" spans="1:17">
      <c r="A1416" s="8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</row>
    <row r="1417" spans="1:17">
      <c r="A1417" s="8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</row>
    <row r="1418" spans="1:17">
      <c r="A1418" s="8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</row>
    <row r="1419" spans="1:17">
      <c r="A1419" s="8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</row>
    <row r="1420" spans="1:17">
      <c r="A1420" s="8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</row>
    <row r="1421" spans="1:17">
      <c r="A1421" s="8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</row>
    <row r="1422" spans="1:17">
      <c r="A1422" s="8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</row>
    <row r="1423" spans="1:17">
      <c r="A1423" s="8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</row>
    <row r="1424" spans="1:17">
      <c r="A1424" s="8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</row>
    <row r="1425" spans="1:17">
      <c r="A1425" s="8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</row>
    <row r="1426" spans="1:17">
      <c r="A1426" s="8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</row>
    <row r="1427" spans="1:17">
      <c r="A1427" s="8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</row>
    <row r="1428" spans="1:17">
      <c r="A1428" s="8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</row>
    <row r="1429" spans="1:17">
      <c r="A1429" s="8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</row>
    <row r="1430" spans="1:17">
      <c r="A1430" s="8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</row>
    <row r="1431" spans="1:17">
      <c r="A1431" s="8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</row>
    <row r="1432" spans="1:17">
      <c r="A1432" s="8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</row>
    <row r="1433" spans="1:17">
      <c r="A1433" s="8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</row>
    <row r="1434" spans="1:17">
      <c r="A1434" s="8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</row>
    <row r="1435" spans="1:17">
      <c r="A1435" s="8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</row>
    <row r="1436" spans="1:17">
      <c r="A1436" s="8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</row>
    <row r="1437" spans="1:17">
      <c r="A1437" s="8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</row>
    <row r="1438" spans="1:17">
      <c r="A1438" s="8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</row>
    <row r="1439" spans="1:17">
      <c r="A1439" s="8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</row>
    <row r="1440" spans="1:17">
      <c r="A1440" s="8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</row>
    <row r="1441" spans="1:17">
      <c r="A1441" s="8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</row>
    <row r="1442" spans="1:17">
      <c r="A1442" s="8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</row>
    <row r="1443" spans="1:17">
      <c r="A1443" s="8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</row>
    <row r="1444" spans="1:17">
      <c r="A1444" s="8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</row>
    <row r="1445" spans="1:17">
      <c r="A1445" s="8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</row>
    <row r="1446" spans="1:17">
      <c r="A1446" s="8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</row>
    <row r="1447" spans="1:17">
      <c r="A1447" s="8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</row>
    <row r="1448" spans="1:17">
      <c r="A1448" s="8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</row>
    <row r="1449" spans="1:17">
      <c r="A1449" s="8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</row>
    <row r="1450" spans="1:17">
      <c r="A1450" s="8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</row>
    <row r="1451" spans="1:17">
      <c r="A1451" s="8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</row>
    <row r="1452" spans="1:17">
      <c r="A1452" s="8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</row>
    <row r="1453" spans="1:17">
      <c r="A1453" s="8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</row>
    <row r="1454" spans="1:17">
      <c r="A1454" s="8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</row>
    <row r="1455" spans="1:17">
      <c r="A1455" s="8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</row>
    <row r="1456" spans="1:17">
      <c r="A1456" s="8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</row>
    <row r="1457" spans="1:17">
      <c r="A1457" s="8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</row>
    <row r="1458" spans="1:17">
      <c r="A1458" s="8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</row>
    <row r="1459" spans="1:17">
      <c r="A1459" s="8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</row>
    <row r="1460" spans="1:17">
      <c r="A1460" s="8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</row>
    <row r="1461" spans="1:17">
      <c r="A1461" s="8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</row>
    <row r="1462" spans="1:17">
      <c r="A1462" s="8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</row>
    <row r="1463" spans="1:17">
      <c r="A1463" s="8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</row>
    <row r="1464" spans="1:17">
      <c r="A1464" s="8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</row>
    <row r="1465" spans="1:17">
      <c r="A1465" s="8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</row>
    <row r="1466" spans="1:17">
      <c r="A1466" s="8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</row>
    <row r="1467" spans="1:17">
      <c r="A1467" s="8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</row>
    <row r="1468" spans="1:17">
      <c r="A1468" s="8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</row>
    <row r="1469" spans="1:17">
      <c r="A1469" s="8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</row>
    <row r="1470" spans="1:17">
      <c r="A1470" s="8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</row>
    <row r="1471" spans="1:17">
      <c r="A1471" s="8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</row>
    <row r="1472" spans="1:17">
      <c r="A1472" s="8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</row>
    <row r="1473" spans="1:17">
      <c r="A1473" s="8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</row>
    <row r="1474" spans="1:17">
      <c r="A1474" s="8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</row>
    <row r="1475" spans="1:17">
      <c r="A1475" s="8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</row>
    <row r="1476" spans="1:17">
      <c r="A1476" s="8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</row>
    <row r="1477" spans="1:17">
      <c r="A1477" s="8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</row>
    <row r="1478" spans="1:17">
      <c r="A1478" s="8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</row>
    <row r="1479" spans="1:17">
      <c r="A1479" s="8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</row>
    <row r="1480" spans="1:17">
      <c r="A1480" s="8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</row>
    <row r="1481" spans="1:17">
      <c r="A1481" s="8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</row>
    <row r="1482" spans="1:17">
      <c r="A1482" s="8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</row>
    <row r="1483" spans="1:17">
      <c r="A1483" s="8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</row>
    <row r="1484" spans="1:17">
      <c r="A1484" s="8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</row>
    <row r="1485" spans="1:17">
      <c r="A1485" s="8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</row>
    <row r="1486" spans="1:17">
      <c r="A1486" s="8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</row>
    <row r="1487" spans="1:17">
      <c r="A1487" s="8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</row>
    <row r="1488" spans="1:17">
      <c r="A1488" s="8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</row>
    <row r="1489" spans="1:17">
      <c r="A1489" s="8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</row>
    <row r="1490" spans="1:17">
      <c r="A1490" s="8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</row>
    <row r="1491" spans="1:17">
      <c r="A1491" s="8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</row>
    <row r="1492" spans="1:17">
      <c r="A1492" s="8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</row>
    <row r="1493" spans="1:17">
      <c r="A1493" s="8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</row>
    <row r="1494" spans="1:17">
      <c r="A1494" s="8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</row>
    <row r="1495" spans="1:17">
      <c r="A1495" s="8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</row>
    <row r="1496" spans="1:17">
      <c r="A1496" s="8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</row>
    <row r="1497" spans="1:17">
      <c r="A1497" s="8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</row>
    <row r="1498" spans="1:17">
      <c r="A1498" s="8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</row>
    <row r="1499" spans="1:17">
      <c r="A1499" s="8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</row>
    <row r="1500" spans="1:17">
      <c r="A1500" s="8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</row>
    <row r="1501" spans="1:17">
      <c r="A1501" s="8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</row>
    <row r="1502" spans="1:17">
      <c r="A1502" s="8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</row>
    <row r="1503" spans="1:17">
      <c r="A1503" s="8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</row>
    <row r="1504" spans="1:17">
      <c r="A1504" s="8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</row>
    <row r="1505" spans="1:17">
      <c r="A1505" s="8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</row>
    <row r="1506" spans="1:17">
      <c r="A1506" s="8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</row>
    <row r="1507" spans="1:17">
      <c r="A1507" s="8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</row>
    <row r="1508" spans="1:17">
      <c r="A1508" s="8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</row>
    <row r="1509" spans="1:17">
      <c r="A1509" s="8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</row>
    <row r="1510" spans="1:17">
      <c r="A1510" s="8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</row>
    <row r="1511" spans="1:17">
      <c r="A1511" s="8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</row>
    <row r="1512" spans="1:17">
      <c r="A1512" s="8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</row>
    <row r="1513" spans="1:17">
      <c r="A1513" s="8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</row>
    <row r="1514" spans="1:17">
      <c r="A1514" s="8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</row>
    <row r="1515" spans="1:17">
      <c r="A1515" s="8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</row>
    <row r="1516" spans="1:17">
      <c r="A1516" s="8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</row>
    <row r="1517" spans="1:17">
      <c r="A1517" s="8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</row>
    <row r="1518" spans="1:17">
      <c r="A1518" s="8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</row>
    <row r="1519" spans="1:17">
      <c r="A1519" s="8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</row>
    <row r="1520" spans="1:17">
      <c r="A1520" s="8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</row>
    <row r="1521" spans="1:17">
      <c r="A1521" s="8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</row>
    <row r="1522" spans="1:17">
      <c r="A1522" s="8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</row>
    <row r="1523" spans="1:17">
      <c r="A1523" s="8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</row>
    <row r="1524" spans="1:17">
      <c r="A1524" s="8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</row>
    <row r="1525" spans="1:17">
      <c r="A1525" s="8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</row>
    <row r="1526" spans="1:17">
      <c r="A1526" s="8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</row>
    <row r="1527" spans="1:17">
      <c r="A1527" s="8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</row>
    <row r="1528" spans="1:17">
      <c r="A1528" s="8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</row>
    <row r="1529" spans="1:17">
      <c r="A1529" s="8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</row>
    <row r="1530" spans="1:17">
      <c r="A1530" s="8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</row>
    <row r="1531" spans="1:17">
      <c r="A1531" s="8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</row>
    <row r="1532" spans="1:17">
      <c r="A1532" s="8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</row>
    <row r="1533" spans="1:17">
      <c r="A1533" s="8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</row>
    <row r="1534" spans="1:17">
      <c r="A1534" s="8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</row>
    <row r="1535" spans="1:17">
      <c r="A1535" s="8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</row>
    <row r="1536" spans="1:17">
      <c r="A1536" s="8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</row>
    <row r="1537" spans="1:17">
      <c r="A1537" s="8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</row>
    <row r="1538" spans="1:17">
      <c r="A1538" s="8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</row>
    <row r="1539" spans="1:17">
      <c r="A1539" s="8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</row>
    <row r="1540" spans="1:17">
      <c r="A1540" s="8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</row>
    <row r="1541" spans="1:17">
      <c r="A1541" s="8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</row>
    <row r="1542" spans="1:17">
      <c r="A1542" s="8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</row>
    <row r="1543" spans="1:17">
      <c r="A1543" s="8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</row>
    <row r="1544" spans="1:17">
      <c r="A1544" s="8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</row>
    <row r="1545" spans="1:17">
      <c r="A1545" s="8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</row>
    <row r="1546" spans="1:17">
      <c r="A1546" s="8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</row>
    <row r="1547" spans="1:17">
      <c r="A1547" s="8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</row>
    <row r="1548" spans="1:17">
      <c r="A1548" s="8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</row>
    <row r="1549" spans="1:17">
      <c r="A1549" s="8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</row>
    <row r="1550" spans="1:17">
      <c r="A1550" s="8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</row>
    <row r="1551" spans="1:17">
      <c r="A1551" s="8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</row>
    <row r="1552" spans="1:17">
      <c r="A1552" s="8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</row>
    <row r="1553" spans="1:17">
      <c r="A1553" s="8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</row>
    <row r="1554" spans="1:17">
      <c r="A1554" s="8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</row>
    <row r="1555" spans="1:17">
      <c r="A1555" s="8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</row>
    <row r="1556" spans="1:17">
      <c r="A1556" s="8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</row>
    <row r="1557" spans="1:17">
      <c r="A1557" s="8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</row>
    <row r="1558" spans="1:17">
      <c r="A1558" s="8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</row>
    <row r="1559" spans="1:17">
      <c r="A1559" s="8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</row>
    <row r="1560" spans="1:17">
      <c r="A1560" s="8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</row>
    <row r="1561" spans="1:17">
      <c r="A1561" s="8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</row>
    <row r="1562" spans="1:17">
      <c r="A1562" s="8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</row>
    <row r="1563" spans="1:17">
      <c r="A1563" s="8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</row>
    <row r="1564" spans="1:17">
      <c r="A1564" s="8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</row>
    <row r="1565" spans="1:17">
      <c r="A1565" s="8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</row>
    <row r="1566" spans="1:17">
      <c r="A1566" s="8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</row>
    <row r="1567" spans="1:17">
      <c r="A1567" s="8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</row>
    <row r="1568" spans="1:17">
      <c r="A1568" s="8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</row>
    <row r="1569" spans="1:17">
      <c r="A1569" s="8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</row>
    <row r="1570" spans="1:17">
      <c r="A1570" s="8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</row>
    <row r="1571" spans="1:17">
      <c r="A1571" s="8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</row>
    <row r="1572" spans="1:17">
      <c r="A1572" s="8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</row>
    <row r="1573" spans="1:17">
      <c r="A1573" s="8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</row>
    <row r="1574" spans="1:17">
      <c r="A1574" s="8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</row>
    <row r="1575" spans="1:17">
      <c r="A1575" s="8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</row>
    <row r="1576" spans="1:17">
      <c r="A1576" s="8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</row>
    <row r="1577" spans="1:17">
      <c r="A1577" s="8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</row>
    <row r="1578" spans="1:17">
      <c r="A1578" s="8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</row>
    <row r="1579" spans="1:17">
      <c r="A1579" s="8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</row>
    <row r="1580" spans="1:17">
      <c r="A1580" s="8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</row>
    <row r="1581" spans="1:17">
      <c r="A1581" s="8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</row>
    <row r="1582" spans="1:17">
      <c r="A1582" s="8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</row>
    <row r="1583" spans="1:17">
      <c r="A1583" s="8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</row>
    <row r="1584" spans="1:17">
      <c r="A1584" s="8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</row>
    <row r="1585" spans="1:17">
      <c r="A1585" s="8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</row>
    <row r="1586" spans="1:17">
      <c r="A1586" s="8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</row>
    <row r="1587" spans="1:17">
      <c r="A1587" s="8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</row>
    <row r="1588" spans="1:17">
      <c r="A1588" s="8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</row>
    <row r="1589" spans="1:17">
      <c r="A1589" s="8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</row>
    <row r="1590" spans="1:17">
      <c r="A1590" s="8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</row>
    <row r="1591" spans="1:17">
      <c r="A1591" s="8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</row>
    <row r="1592" spans="1:17">
      <c r="A1592" s="8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</row>
    <row r="1593" spans="1:17">
      <c r="A1593" s="8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</row>
    <row r="1594" spans="1:17">
      <c r="A1594" s="8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</row>
    <row r="1595" spans="1:17">
      <c r="A1595" s="8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</row>
    <row r="1596" spans="1:17">
      <c r="A1596" s="8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</row>
    <row r="1597" spans="1:17">
      <c r="A1597" s="8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</row>
    <row r="1598" spans="1:17">
      <c r="A1598" s="8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</row>
    <row r="1599" spans="1:17">
      <c r="A1599" s="8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</row>
    <row r="1600" spans="1:17">
      <c r="A1600" s="8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</row>
    <row r="1601" spans="1:17">
      <c r="A1601" s="8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</row>
    <row r="1602" spans="1:17">
      <c r="A1602" s="8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</row>
    <row r="1603" spans="1:17">
      <c r="A1603" s="8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</row>
    <row r="1604" spans="1:17">
      <c r="A1604" s="8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</row>
    <row r="1605" spans="1:17">
      <c r="A1605" s="8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</row>
    <row r="1606" spans="1:17">
      <c r="A1606" s="8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</row>
    <row r="1607" spans="1:17">
      <c r="A1607" s="8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</row>
    <row r="1608" spans="1:17">
      <c r="A1608" s="8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</row>
    <row r="1609" spans="1:17">
      <c r="A1609" s="8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</row>
    <row r="1610" spans="1:17">
      <c r="A1610" s="8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</row>
    <row r="1611" spans="1:17">
      <c r="A1611" s="8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</row>
    <row r="1612" spans="1:17">
      <c r="A1612" s="8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</row>
    <row r="1613" spans="1:17">
      <c r="A1613" s="8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</row>
    <row r="1614" spans="1:17">
      <c r="A1614" s="8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</row>
    <row r="1615" spans="1:17">
      <c r="A1615" s="8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</row>
    <row r="1616" spans="1:17">
      <c r="A1616" s="8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</row>
    <row r="1617" spans="1:17">
      <c r="A1617" s="8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</row>
    <row r="1618" spans="1:17">
      <c r="A1618" s="8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</row>
    <row r="1619" spans="1:17">
      <c r="A1619" s="8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</row>
    <row r="1620" spans="1:17">
      <c r="A1620" s="8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</row>
    <row r="1621" spans="1:17">
      <c r="A1621" s="8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</row>
    <row r="1622" spans="1:17">
      <c r="A1622" s="8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</row>
    <row r="1623" spans="1:17">
      <c r="A1623" s="8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</row>
    <row r="1624" spans="1:17">
      <c r="A1624" s="8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</row>
    <row r="1625" spans="1:17">
      <c r="A1625" s="8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</row>
    <row r="1626" spans="1:17">
      <c r="A1626" s="8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</row>
    <row r="1627" spans="1:17">
      <c r="A1627" s="8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</row>
    <row r="1628" spans="1:17">
      <c r="A1628" s="8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</row>
    <row r="1629" spans="1:17">
      <c r="A1629" s="8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</row>
    <row r="1630" spans="1:17">
      <c r="A1630" s="8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</row>
    <row r="1631" spans="1:17">
      <c r="A1631" s="8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</row>
    <row r="1632" spans="1:17">
      <c r="A1632" s="8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</row>
    <row r="1633" spans="1:17">
      <c r="A1633" s="8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</row>
    <row r="1634" spans="1:17">
      <c r="A1634" s="8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</row>
    <row r="1635" spans="1:17">
      <c r="A1635" s="8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</row>
    <row r="1636" spans="1:17">
      <c r="A1636" s="8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</row>
    <row r="1637" spans="1:17">
      <c r="A1637" s="8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</row>
    <row r="1638" spans="1:17">
      <c r="A1638" s="8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</row>
    <row r="1639" spans="1:17">
      <c r="A1639" s="8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</row>
    <row r="1640" spans="1:17">
      <c r="A1640" s="8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</row>
    <row r="1641" spans="1:17">
      <c r="A1641" s="8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</row>
    <row r="1642" spans="1:17">
      <c r="A1642" s="8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</row>
    <row r="1643" spans="1:17">
      <c r="A1643" s="8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</row>
    <row r="1644" spans="1:17">
      <c r="A1644" s="8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</row>
    <row r="1645" spans="1:17">
      <c r="A1645" s="8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</row>
    <row r="1646" spans="1:17">
      <c r="A1646" s="8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</row>
    <row r="1647" spans="1:17">
      <c r="A1647" s="8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</row>
    <row r="1648" spans="1:17">
      <c r="A1648" s="8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</row>
    <row r="1649" spans="1:17">
      <c r="A1649" s="8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</row>
    <row r="1650" spans="1:17">
      <c r="A1650" s="8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</row>
    <row r="1651" spans="1:17">
      <c r="A1651" s="8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</row>
    <row r="1652" spans="1:17">
      <c r="A1652" s="8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</row>
    <row r="1653" spans="1:17">
      <c r="A1653" s="8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</row>
    <row r="1654" spans="1:17">
      <c r="A1654" s="8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</row>
    <row r="1655" spans="1:17">
      <c r="A1655" s="8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</row>
    <row r="1656" spans="1:17">
      <c r="A1656" s="8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</row>
    <row r="1657" spans="1:17">
      <c r="A1657" s="8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</row>
    <row r="1658" spans="1:17">
      <c r="A1658" s="8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</row>
    <row r="1659" spans="1:17">
      <c r="A1659" s="8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</row>
    <row r="1660" spans="1:17">
      <c r="A1660" s="8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</row>
    <row r="1661" spans="1:17">
      <c r="A1661" s="8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</row>
    <row r="1662" spans="1:17">
      <c r="A1662" s="8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</row>
    <row r="1663" spans="1:17">
      <c r="A1663" s="8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</row>
    <row r="1664" spans="1:17">
      <c r="A1664" s="8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</row>
    <row r="1665" spans="1:17">
      <c r="A1665" s="8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</row>
    <row r="1666" spans="1:17">
      <c r="A1666" s="8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</row>
    <row r="1667" spans="1:17">
      <c r="A1667" s="8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</row>
    <row r="1668" spans="1:17">
      <c r="A1668" s="8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</row>
    <row r="1669" spans="1:17">
      <c r="A1669" s="8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</row>
    <row r="1670" spans="1:17">
      <c r="A1670" s="8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</row>
    <row r="1671" spans="1:17">
      <c r="A1671" s="8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</row>
    <row r="1672" spans="1:17">
      <c r="A1672" s="8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</row>
    <row r="1673" spans="1:17">
      <c r="A1673" s="8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</row>
    <row r="1674" spans="1:17">
      <c r="A1674" s="8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</row>
    <row r="1675" spans="1:17">
      <c r="A1675" s="8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</row>
    <row r="1676" spans="1:17">
      <c r="A1676" s="8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</row>
    <row r="1677" spans="1:17">
      <c r="A1677" s="8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</row>
    <row r="1678" spans="1:17">
      <c r="A1678" s="8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</row>
    <row r="1679" spans="1:17">
      <c r="A1679" s="8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</row>
    <row r="1680" spans="1:17">
      <c r="A1680" s="8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</row>
    <row r="1681" spans="1:17">
      <c r="A1681" s="8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</row>
    <row r="1682" spans="1:17">
      <c r="A1682" s="8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</row>
    <row r="1683" spans="1:17">
      <c r="A1683" s="8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</row>
    <row r="1684" spans="1:17">
      <c r="A1684" s="8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</row>
    <row r="1685" spans="1:17">
      <c r="A1685" s="8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</row>
    <row r="1686" spans="1:17">
      <c r="A1686" s="8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</row>
    <row r="1687" spans="1:17">
      <c r="A1687" s="8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</row>
    <row r="1688" spans="1:17">
      <c r="A1688" s="8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</row>
    <row r="1689" spans="1:17">
      <c r="A1689" s="8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</row>
    <row r="1690" spans="1:17">
      <c r="A1690" s="8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</row>
    <row r="1691" spans="1:17">
      <c r="A1691" s="8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</row>
    <row r="1692" spans="1:17">
      <c r="A1692" s="8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</row>
    <row r="1693" spans="1:17">
      <c r="A1693" s="8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</row>
    <row r="1694" spans="1:17">
      <c r="A1694" s="8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</row>
    <row r="1695" spans="1:17">
      <c r="A1695" s="8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</row>
    <row r="1696" spans="1:17">
      <c r="A1696" s="8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</row>
    <row r="1697" spans="1:17">
      <c r="A1697" s="8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</row>
    <row r="1698" spans="1:17">
      <c r="A1698" s="8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</row>
    <row r="1699" spans="1:17">
      <c r="A1699" s="8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</row>
    <row r="1700" spans="1:17">
      <c r="A1700" s="8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</row>
    <row r="1701" spans="1:17">
      <c r="A1701" s="8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</row>
    <row r="1702" spans="1:17">
      <c r="A1702" s="8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</row>
    <row r="1703" spans="1:17">
      <c r="A1703" s="8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</row>
    <row r="1704" spans="1:17">
      <c r="A1704" s="8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</row>
    <row r="1705" spans="1:17">
      <c r="A1705" s="8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</row>
    <row r="1706" spans="1:17">
      <c r="A1706" s="8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</row>
    <row r="1707" spans="1:17">
      <c r="A1707" s="8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</row>
    <row r="1708" spans="1:17">
      <c r="A1708" s="8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</row>
    <row r="1709" spans="1:17">
      <c r="A1709" s="8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</row>
    <row r="1710" spans="1:17">
      <c r="A1710" s="8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</row>
    <row r="1711" spans="1:17">
      <c r="A1711" s="8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</row>
    <row r="1712" spans="1:17">
      <c r="A1712" s="8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</row>
    <row r="1713" spans="1:17">
      <c r="A1713" s="8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</row>
    <row r="1714" spans="1:17">
      <c r="A1714" s="8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</row>
    <row r="1715" spans="1:17">
      <c r="A1715" s="8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</row>
    <row r="1716" spans="1:17">
      <c r="A1716" s="8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</row>
    <row r="1717" spans="1:17">
      <c r="A1717" s="8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</row>
    <row r="1718" spans="1:17">
      <c r="A1718" s="8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</row>
    <row r="1719" spans="1:17">
      <c r="A1719" s="8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</row>
    <row r="1720" spans="1:17">
      <c r="A1720" s="8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</row>
    <row r="1721" spans="1:17">
      <c r="A1721" s="8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</row>
    <row r="1722" spans="1:17">
      <c r="A1722" s="8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</row>
    <row r="1723" spans="1:17">
      <c r="A1723" s="8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</row>
    <row r="1724" spans="1:17">
      <c r="A1724" s="8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</row>
    <row r="1725" spans="1:17">
      <c r="A1725" s="8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</row>
    <row r="1726" spans="1:17">
      <c r="A1726" s="8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</row>
    <row r="1727" spans="1:17">
      <c r="A1727" s="8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</row>
    <row r="1728" spans="1:17">
      <c r="A1728" s="8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</row>
    <row r="1729" spans="1:17">
      <c r="A1729" s="8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</row>
    <row r="1730" spans="1:17">
      <c r="A1730" s="8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</row>
    <row r="1731" spans="1:17">
      <c r="A1731" s="8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</row>
    <row r="1732" spans="1:17">
      <c r="A1732" s="8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</row>
    <row r="1733" spans="1:17">
      <c r="A1733" s="8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</row>
    <row r="1734" spans="1:17">
      <c r="A1734" s="8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</row>
    <row r="1735" spans="1:17">
      <c r="A1735" s="8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</row>
    <row r="1736" spans="1:17">
      <c r="A1736" s="8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</row>
    <row r="1737" spans="1:17">
      <c r="A1737" s="8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</row>
    <row r="1738" spans="1:17">
      <c r="A1738" s="8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</row>
    <row r="1739" spans="1:17">
      <c r="A1739" s="8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</row>
    <row r="1740" spans="1:17">
      <c r="A1740" s="8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</row>
    <row r="1741" spans="1:17">
      <c r="A1741" s="8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</row>
    <row r="1742" spans="1:17">
      <c r="A1742" s="8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</row>
    <row r="1743" spans="1:17">
      <c r="A1743" s="8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</row>
    <row r="1744" spans="1:17">
      <c r="A1744" s="8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</row>
    <row r="1745" spans="1:17">
      <c r="A1745" s="8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</row>
    <row r="1746" spans="1:17">
      <c r="A1746" s="8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</row>
    <row r="1747" spans="1:17">
      <c r="A1747" s="8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</row>
    <row r="1748" spans="1:17">
      <c r="A1748" s="8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</row>
    <row r="1749" spans="1:17">
      <c r="A1749" s="8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</row>
    <row r="1750" spans="1:17">
      <c r="A1750" s="8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</row>
    <row r="1751" spans="1:17">
      <c r="A1751" s="8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</row>
    <row r="1752" spans="1:17">
      <c r="A1752" s="8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</row>
    <row r="1753" spans="1:17">
      <c r="A1753" s="8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</row>
    <row r="1754" spans="1:17">
      <c r="A1754" s="8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</row>
    <row r="1755" spans="1:17">
      <c r="A1755" s="8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</row>
    <row r="1756" spans="1:17">
      <c r="A1756" s="8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</row>
    <row r="1757" spans="1:17">
      <c r="A1757" s="8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</row>
    <row r="1758" spans="1:17">
      <c r="A1758" s="8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</row>
    <row r="1759" spans="1:17">
      <c r="A1759" s="8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</row>
    <row r="1760" spans="1:17">
      <c r="A1760" s="8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</row>
    <row r="1761" spans="1:17">
      <c r="A1761" s="8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</row>
    <row r="1762" spans="1:17">
      <c r="A1762" s="8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</row>
    <row r="1763" spans="1:17">
      <c r="A1763" s="8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</row>
    <row r="1764" spans="1:17">
      <c r="A1764" s="8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</row>
    <row r="1765" spans="1:17">
      <c r="A1765" s="8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</row>
    <row r="1766" spans="1:17">
      <c r="A1766" s="8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</row>
    <row r="1767" spans="1:17">
      <c r="A1767" s="8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</row>
    <row r="1768" spans="1:17">
      <c r="A1768" s="8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</row>
    <row r="1769" spans="1:17">
      <c r="A1769" s="8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</row>
    <row r="1770" spans="1:17">
      <c r="A1770" s="8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</row>
    <row r="1771" spans="1:17">
      <c r="A1771" s="8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</row>
    <row r="1772" spans="1:17">
      <c r="A1772" s="8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</row>
    <row r="1773" spans="1:17">
      <c r="A1773" s="8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</row>
    <row r="1774" spans="1:17">
      <c r="A1774" s="8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</row>
    <row r="1775" spans="1:17">
      <c r="A1775" s="8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</row>
    <row r="1776" spans="1:17">
      <c r="A1776" s="8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</row>
    <row r="1777" spans="1:17">
      <c r="A1777" s="8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</row>
    <row r="1778" spans="1:17">
      <c r="A1778" s="8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</row>
    <row r="1779" spans="1:17">
      <c r="A1779" s="8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</row>
    <row r="1780" spans="1:17">
      <c r="A1780" s="8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</row>
    <row r="1781" spans="1:17">
      <c r="A1781" s="8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</row>
    <row r="1782" spans="1:17">
      <c r="A1782" s="8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</row>
    <row r="1783" spans="1:17">
      <c r="A1783" s="8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</row>
    <row r="1784" spans="1:17">
      <c r="A1784" s="8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</row>
    <row r="1785" spans="1:17">
      <c r="A1785" s="8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</row>
    <row r="1786" spans="1:17">
      <c r="A1786" s="8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</row>
    <row r="1787" spans="1:17">
      <c r="A1787" s="8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</row>
    <row r="1788" spans="1:17">
      <c r="A1788" s="8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</row>
    <row r="1789" spans="1:17">
      <c r="A1789" s="8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</row>
    <row r="1790" spans="1:17">
      <c r="A1790" s="8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</row>
    <row r="1791" spans="1:17">
      <c r="A1791" s="8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</row>
    <row r="1792" spans="1:17">
      <c r="A1792" s="8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</row>
    <row r="1793" spans="1:17">
      <c r="A1793" s="8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</row>
    <row r="1794" spans="1:17">
      <c r="A1794" s="8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</row>
    <row r="1795" spans="1:17">
      <c r="A1795" s="8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</row>
    <row r="1796" spans="1:17">
      <c r="A1796" s="8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</row>
    <row r="1797" spans="1:17">
      <c r="A1797" s="8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</row>
    <row r="1798" spans="1:17">
      <c r="A1798" s="8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</row>
    <row r="1799" spans="1:17">
      <c r="A1799" s="8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</row>
    <row r="1800" spans="1:17">
      <c r="A1800" s="8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</row>
    <row r="1801" spans="1:17">
      <c r="A1801" s="8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</row>
    <row r="1802" spans="1:17">
      <c r="A1802" s="8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</row>
    <row r="1803" spans="1:17">
      <c r="A1803" s="8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</row>
    <row r="1804" spans="1:17">
      <c r="A1804" s="8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</row>
    <row r="1805" spans="1:17">
      <c r="A1805" s="8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</row>
    <row r="1806" spans="1:17">
      <c r="A1806" s="8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</row>
    <row r="1807" spans="1:17">
      <c r="A1807" s="8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</row>
    <row r="1808" spans="1:17">
      <c r="A1808" s="8"/>
      <c r="B1808" s="16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</row>
    <row r="1809" spans="1:17">
      <c r="A1809" s="8"/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</row>
    <row r="1810" spans="1:17">
      <c r="A1810" s="8"/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</row>
    <row r="1811" spans="1:17">
      <c r="A1811" s="8"/>
      <c r="B1811" s="16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</row>
    <row r="1812" spans="1:17">
      <c r="A1812" s="8"/>
      <c r="B1812" s="16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</row>
    <row r="1813" spans="1:17">
      <c r="A1813" s="8"/>
      <c r="B1813" s="16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</row>
    <row r="1814" spans="1:17">
      <c r="A1814" s="8"/>
      <c r="B1814" s="16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</row>
    <row r="1815" spans="1:17">
      <c r="A1815" s="8"/>
      <c r="B1815" s="16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</row>
    <row r="1816" spans="1:17">
      <c r="A1816" s="8"/>
      <c r="B1816" s="16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</row>
    <row r="1817" spans="1:17">
      <c r="A1817" s="8"/>
      <c r="B1817" s="16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</row>
    <row r="1818" spans="1:17">
      <c r="A1818" s="8"/>
      <c r="B1818" s="16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</row>
    <row r="1819" spans="1:17">
      <c r="A1819" s="8"/>
      <c r="B1819" s="16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</row>
    <row r="1820" spans="1:17">
      <c r="A1820" s="8"/>
      <c r="B1820" s="16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</row>
    <row r="1821" spans="1:17">
      <c r="A1821" s="8"/>
      <c r="B1821" s="16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</row>
    <row r="1822" spans="1:17">
      <c r="A1822" s="8"/>
      <c r="B1822" s="16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</row>
    <row r="1823" spans="1:17">
      <c r="A1823" s="8"/>
      <c r="B1823" s="16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</row>
    <row r="1824" spans="1:17">
      <c r="A1824" s="8"/>
      <c r="B1824" s="16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</row>
    <row r="1825" spans="1:17">
      <c r="A1825" s="8"/>
      <c r="B1825" s="16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</row>
    <row r="1826" spans="1:17">
      <c r="A1826" s="8"/>
      <c r="B1826" s="16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</row>
    <row r="1827" spans="1:17">
      <c r="A1827" s="8"/>
      <c r="B1827" s="16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</row>
    <row r="1828" spans="1:17">
      <c r="A1828" s="8"/>
      <c r="B1828" s="16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</row>
    <row r="1829" spans="1:17">
      <c r="A1829" s="8"/>
      <c r="B1829" s="16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</row>
    <row r="1830" spans="1:17">
      <c r="A1830" s="8"/>
      <c r="B1830" s="16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</row>
    <row r="1831" spans="1:17">
      <c r="A1831" s="8"/>
      <c r="B1831" s="16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</row>
    <row r="1832" spans="1:17">
      <c r="A1832" s="8"/>
      <c r="B1832" s="16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</row>
    <row r="1833" spans="1:17">
      <c r="A1833" s="8"/>
      <c r="B1833" s="16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</row>
    <row r="1834" spans="1:17">
      <c r="A1834" s="8"/>
      <c r="B1834" s="16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</row>
    <row r="1835" spans="1:17">
      <c r="A1835" s="8"/>
      <c r="B1835" s="16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</row>
    <row r="1836" spans="1:17">
      <c r="A1836" s="8"/>
      <c r="B1836" s="16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</row>
    <row r="1837" spans="1:17">
      <c r="A1837" s="8"/>
      <c r="B1837" s="16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</row>
    <row r="1838" spans="1:17">
      <c r="A1838" s="8"/>
      <c r="B1838" s="16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</row>
    <row r="1839" spans="1:17">
      <c r="A1839" s="8"/>
      <c r="B1839" s="16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</row>
    <row r="1840" spans="1:17">
      <c r="A1840" s="8"/>
      <c r="B1840" s="16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</row>
    <row r="1841" spans="1:17">
      <c r="A1841" s="8"/>
      <c r="B1841" s="16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</row>
    <row r="1842" spans="1:17">
      <c r="A1842" s="8"/>
      <c r="B1842" s="16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</row>
    <row r="1843" spans="1:17">
      <c r="A1843" s="8"/>
      <c r="B1843" s="16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</row>
    <row r="1844" spans="1:17">
      <c r="A1844" s="8"/>
      <c r="B1844" s="16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</row>
    <row r="1845" spans="1:17">
      <c r="A1845" s="8"/>
      <c r="B1845" s="16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</row>
    <row r="1846" spans="1:17">
      <c r="A1846" s="8"/>
      <c r="B1846" s="16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</row>
    <row r="1847" spans="1:17">
      <c r="A1847" s="8"/>
      <c r="B1847" s="16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</row>
    <row r="1848" spans="1:17">
      <c r="A1848" s="8"/>
      <c r="B1848" s="16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</row>
    <row r="1849" spans="1:17">
      <c r="A1849" s="8"/>
      <c r="B1849" s="16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</row>
    <row r="1850" spans="1:17">
      <c r="A1850" s="8"/>
      <c r="B1850" s="16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</row>
    <row r="1851" spans="1:17">
      <c r="A1851" s="8"/>
      <c r="B1851" s="16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</row>
    <row r="1852" spans="1:17">
      <c r="A1852" s="8"/>
      <c r="B1852" s="16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</row>
    <row r="1853" spans="1:17">
      <c r="A1853" s="8"/>
      <c r="B1853" s="16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</row>
    <row r="1854" spans="1:17">
      <c r="A1854" s="8"/>
      <c r="B1854" s="16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</row>
    <row r="1855" spans="1:17">
      <c r="A1855" s="8"/>
      <c r="B1855" s="16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</row>
    <row r="1856" spans="1:17">
      <c r="A1856" s="8"/>
      <c r="B1856" s="16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</row>
    <row r="1857" spans="1:17">
      <c r="A1857" s="8"/>
      <c r="B1857" s="16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</row>
    <row r="1858" spans="1:17">
      <c r="A1858" s="8"/>
      <c r="B1858" s="16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</row>
    <row r="1859" spans="1:17">
      <c r="A1859" s="8"/>
      <c r="B1859" s="16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</row>
    <row r="1860" spans="1:17">
      <c r="A1860" s="8"/>
      <c r="B1860" s="16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</row>
    <row r="1861" spans="1:17">
      <c r="A1861" s="8"/>
      <c r="B1861" s="16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</row>
    <row r="1862" spans="1:17">
      <c r="A1862" s="8"/>
      <c r="B1862" s="16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</row>
    <row r="1863" spans="1:17">
      <c r="A1863" s="8"/>
      <c r="B1863" s="16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</row>
    <row r="1864" spans="1:17">
      <c r="A1864" s="8"/>
      <c r="B1864" s="16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</row>
    <row r="1865" spans="1:17">
      <c r="A1865" s="8"/>
      <c r="B1865" s="16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</row>
    <row r="1866" spans="1:17">
      <c r="A1866" s="8"/>
      <c r="B1866" s="16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</row>
    <row r="1867" spans="1:17">
      <c r="A1867" s="8"/>
      <c r="B1867" s="16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</row>
    <row r="1868" spans="1:17">
      <c r="A1868" s="8"/>
      <c r="B1868" s="16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</row>
    <row r="1869" spans="1:17">
      <c r="A1869" s="8"/>
      <c r="B1869" s="16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</row>
    <row r="1870" spans="1:17">
      <c r="A1870" s="8"/>
      <c r="B1870" s="16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</row>
    <row r="1871" spans="1:17">
      <c r="A1871" s="8"/>
      <c r="B1871" s="16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</row>
    <row r="1872" spans="1:17">
      <c r="A1872" s="8"/>
      <c r="B1872" s="16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</row>
    <row r="1873" spans="1:17">
      <c r="A1873" s="8"/>
      <c r="B1873" s="16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</row>
    <row r="1874" spans="1:17">
      <c r="A1874" s="8"/>
      <c r="B1874" s="16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</row>
    <row r="1875" spans="1:17">
      <c r="A1875" s="8"/>
      <c r="B1875" s="16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</row>
    <row r="1876" spans="1:17">
      <c r="A1876" s="8"/>
      <c r="B1876" s="16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</row>
    <row r="1877" spans="1:17">
      <c r="A1877" s="8"/>
      <c r="B1877" s="16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</row>
    <row r="1878" spans="1:17">
      <c r="A1878" s="8"/>
      <c r="B1878" s="16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</row>
    <row r="1879" spans="1:17">
      <c r="A1879" s="8"/>
      <c r="B1879" s="16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</row>
    <row r="1880" spans="1:17">
      <c r="A1880" s="8"/>
      <c r="B1880" s="16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</row>
    <row r="1881" spans="1:17">
      <c r="A1881" s="8"/>
      <c r="B1881" s="16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</row>
    <row r="1882" spans="1:17">
      <c r="A1882" s="8"/>
      <c r="B1882" s="16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</row>
    <row r="1883" spans="1:17">
      <c r="A1883" s="8"/>
      <c r="B1883" s="16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</row>
    <row r="1884" spans="1:17">
      <c r="A1884" s="8"/>
      <c r="B1884" s="16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</row>
    <row r="1885" spans="1:17">
      <c r="A1885" s="8"/>
      <c r="B1885" s="16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</row>
    <row r="1886" spans="1:17">
      <c r="A1886" s="8"/>
      <c r="B1886" s="16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</row>
    <row r="1887" spans="1:17">
      <c r="A1887" s="8"/>
      <c r="B1887" s="16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</row>
    <row r="1888" spans="1:17">
      <c r="A1888" s="8"/>
      <c r="B1888" s="16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</row>
    <row r="1889" spans="1:17">
      <c r="A1889" s="8"/>
      <c r="B1889" s="16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</row>
    <row r="1890" spans="1:17">
      <c r="A1890" s="8"/>
      <c r="B1890" s="16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</row>
    <row r="1891" spans="1:17">
      <c r="A1891" s="8"/>
      <c r="B1891" s="16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</row>
    <row r="1892" spans="1:17">
      <c r="A1892" s="8"/>
      <c r="B1892" s="16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</row>
    <row r="1893" spans="1:17">
      <c r="A1893" s="8"/>
      <c r="B1893" s="16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</row>
    <row r="1894" spans="1:17">
      <c r="A1894" s="8"/>
      <c r="B1894" s="16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</row>
    <row r="1895" spans="1:17">
      <c r="A1895" s="8"/>
      <c r="B1895" s="16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</row>
    <row r="1896" spans="1:17">
      <c r="A1896" s="8"/>
      <c r="B1896" s="16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</row>
    <row r="1897" spans="1:17">
      <c r="A1897" s="8"/>
      <c r="B1897" s="16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</row>
    <row r="1898" spans="1:17">
      <c r="A1898" s="8"/>
      <c r="B1898" s="16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</row>
    <row r="1899" spans="1:17">
      <c r="A1899" s="8"/>
      <c r="B1899" s="16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</row>
    <row r="1900" spans="1:17">
      <c r="A1900" s="8"/>
      <c r="B1900" s="16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</row>
    <row r="1901" spans="1:17">
      <c r="A1901" s="8"/>
      <c r="B1901" s="16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</row>
    <row r="1902" spans="1:17">
      <c r="A1902" s="8"/>
      <c r="B1902" s="16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</row>
    <row r="1903" spans="1:17">
      <c r="A1903" s="8"/>
      <c r="B1903" s="16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</row>
    <row r="1904" spans="1:17">
      <c r="A1904" s="8"/>
      <c r="B1904" s="16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</row>
    <row r="1905" spans="1:17">
      <c r="A1905" s="8"/>
      <c r="B1905" s="16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</row>
    <row r="1906" spans="1:17">
      <c r="A1906" s="8"/>
      <c r="B1906" s="16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</row>
    <row r="1907" spans="1:17">
      <c r="A1907" s="8"/>
      <c r="B1907" s="16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</row>
    <row r="1908" spans="1:17">
      <c r="A1908" s="8"/>
      <c r="B1908" s="16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</row>
    <row r="1909" spans="1:17">
      <c r="A1909" s="8"/>
      <c r="B1909" s="16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</row>
    <row r="1910" spans="1:17">
      <c r="A1910" s="8"/>
      <c r="B1910" s="16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</row>
    <row r="1911" spans="1:17">
      <c r="A1911" s="8"/>
      <c r="B1911" s="16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</row>
    <row r="1912" spans="1:17">
      <c r="A1912" s="8"/>
      <c r="B1912" s="16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</row>
    <row r="1913" spans="1:17">
      <c r="A1913" s="8"/>
      <c r="B1913" s="16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</row>
    <row r="1914" spans="1:17">
      <c r="A1914" s="8"/>
      <c r="B1914" s="16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</row>
    <row r="1915" spans="1:17">
      <c r="A1915" s="8"/>
      <c r="B1915" s="16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</row>
    <row r="1916" spans="1:17">
      <c r="A1916" s="8"/>
      <c r="B1916" s="16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</row>
    <row r="1917" spans="1:17">
      <c r="A1917" s="8"/>
      <c r="B1917" s="16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</row>
    <row r="1918" spans="1:17">
      <c r="A1918" s="8"/>
      <c r="B1918" s="16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</row>
    <row r="1919" spans="1:17">
      <c r="A1919" s="8"/>
      <c r="B1919" s="16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</row>
    <row r="1920" spans="1:17">
      <c r="A1920" s="8"/>
      <c r="B1920" s="16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</row>
    <row r="1921" spans="1:17">
      <c r="A1921" s="8"/>
      <c r="B1921" s="16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</row>
    <row r="1922" spans="1:17">
      <c r="A1922" s="8"/>
      <c r="B1922" s="16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</row>
    <row r="1923" spans="1:17">
      <c r="A1923" s="8"/>
      <c r="B1923" s="16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</row>
    <row r="1924" spans="1:17">
      <c r="A1924" s="8"/>
      <c r="B1924" s="16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</row>
    <row r="1925" spans="1:17">
      <c r="A1925" s="8"/>
      <c r="B1925" s="16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</row>
    <row r="1926" spans="1:17">
      <c r="A1926" s="8"/>
      <c r="B1926" s="16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</row>
    <row r="1927" spans="1:17">
      <c r="A1927" s="8"/>
      <c r="B1927" s="16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</row>
    <row r="1928" spans="1:17">
      <c r="A1928" s="8"/>
      <c r="B1928" s="16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</row>
    <row r="1929" spans="1:17">
      <c r="A1929" s="8"/>
      <c r="B1929" s="16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</row>
    <row r="1930" spans="1:17">
      <c r="A1930" s="8"/>
      <c r="B1930" s="16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</row>
    <row r="1931" spans="1:17">
      <c r="A1931" s="8"/>
      <c r="B1931" s="16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</row>
    <row r="1932" spans="1:17">
      <c r="A1932" s="8"/>
      <c r="B1932" s="16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</row>
    <row r="1933" spans="1:17">
      <c r="A1933" s="8"/>
      <c r="B1933" s="16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</row>
    <row r="1934" spans="1:17">
      <c r="A1934" s="8"/>
      <c r="B1934" s="16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</row>
    <row r="1935" spans="1:17">
      <c r="A1935" s="8"/>
      <c r="B1935" s="16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</row>
    <row r="1936" spans="1:17">
      <c r="A1936" s="8"/>
      <c r="B1936" s="16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</row>
    <row r="1937" spans="1:17">
      <c r="A1937" s="8"/>
      <c r="B1937" s="16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</row>
    <row r="1938" spans="1:17">
      <c r="A1938" s="8"/>
      <c r="B1938" s="16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</row>
    <row r="1939" spans="1:17">
      <c r="A1939" s="8"/>
      <c r="B1939" s="16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</row>
    <row r="1940" spans="1:17">
      <c r="A1940" s="8"/>
      <c r="B1940" s="16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</row>
    <row r="1941" spans="1:17">
      <c r="A1941" s="8"/>
      <c r="B1941" s="16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</row>
    <row r="1942" spans="1:17">
      <c r="A1942" s="8"/>
      <c r="B1942" s="16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</row>
    <row r="1943" spans="1:17">
      <c r="A1943" s="8"/>
      <c r="B1943" s="16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</row>
    <row r="1944" spans="1:17">
      <c r="A1944" s="8"/>
      <c r="B1944" s="16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</row>
    <row r="1945" spans="1:17">
      <c r="A1945" s="8"/>
      <c r="B1945" s="16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</row>
    <row r="1946" spans="1:17">
      <c r="A1946" s="8"/>
      <c r="B1946" s="16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</row>
    <row r="1947" spans="1:17">
      <c r="A1947" s="8"/>
      <c r="B1947" s="16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</row>
    <row r="1948" spans="1:17">
      <c r="A1948" s="8"/>
      <c r="B1948" s="16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</row>
    <row r="1949" spans="1:17">
      <c r="A1949" s="8"/>
      <c r="B1949" s="16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</row>
    <row r="1950" spans="1:17">
      <c r="A1950" s="8"/>
      <c r="B1950" s="16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</row>
    <row r="1951" spans="1:17">
      <c r="A1951" s="8"/>
      <c r="B1951" s="16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</row>
    <row r="1952" spans="1:17">
      <c r="A1952" s="8"/>
      <c r="B1952" s="16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</row>
    <row r="1953" spans="1:17">
      <c r="A1953" s="8"/>
      <c r="B1953" s="16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</row>
    <row r="1954" spans="1:17">
      <c r="A1954" s="8"/>
      <c r="B1954" s="16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</row>
    <row r="1955" spans="1:17">
      <c r="A1955" s="8"/>
      <c r="B1955" s="16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</row>
    <row r="1956" spans="1:17">
      <c r="A1956" s="8"/>
      <c r="B1956" s="16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</row>
    <row r="1957" spans="1:17">
      <c r="A1957" s="8"/>
      <c r="B1957" s="16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</row>
    <row r="1958" spans="1:17">
      <c r="A1958" s="8"/>
      <c r="B1958" s="16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</row>
    <row r="1959" spans="1:17">
      <c r="A1959" s="8"/>
      <c r="B1959" s="16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</row>
    <row r="1960" spans="1:17">
      <c r="A1960" s="8"/>
      <c r="B1960" s="16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</row>
    <row r="1961" spans="1:17">
      <c r="A1961" s="8"/>
      <c r="B1961" s="16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</row>
    <row r="1962" spans="1:17">
      <c r="A1962" s="8"/>
      <c r="B1962" s="16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</row>
    <row r="1963" spans="1:17">
      <c r="A1963" s="8"/>
      <c r="B1963" s="16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</row>
    <row r="1964" spans="1:17">
      <c r="A1964" s="8"/>
      <c r="B1964" s="16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</row>
    <row r="1965" spans="1:17">
      <c r="A1965" s="8"/>
      <c r="B1965" s="16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</row>
    <row r="1966" spans="1:17">
      <c r="A1966" s="8"/>
      <c r="B1966" s="16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</row>
    <row r="1967" spans="1:17">
      <c r="A1967" s="8"/>
      <c r="B1967" s="16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</row>
    <row r="1968" spans="1:17">
      <c r="A1968" s="8"/>
      <c r="B1968" s="16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</row>
    <row r="1969" spans="1:17">
      <c r="A1969" s="8"/>
      <c r="B1969" s="16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</row>
    <row r="1970" spans="1:17">
      <c r="A1970" s="8"/>
      <c r="B1970" s="16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</row>
    <row r="1971" spans="1:17">
      <c r="A1971" s="8"/>
      <c r="B1971" s="16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</row>
    <row r="1972" spans="1:17">
      <c r="A1972" s="8"/>
      <c r="B1972" s="16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</row>
    <row r="1973" spans="1:17">
      <c r="A1973" s="8"/>
      <c r="B1973" s="16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</row>
    <row r="1974" spans="1:17">
      <c r="A1974" s="8"/>
      <c r="B1974" s="16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</row>
    <row r="1975" spans="1:17">
      <c r="A1975" s="8"/>
      <c r="B1975" s="16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</row>
    <row r="1976" spans="1:17">
      <c r="A1976" s="8"/>
      <c r="B1976" s="16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</row>
    <row r="1977" spans="1:17">
      <c r="A1977" s="8"/>
      <c r="B1977" s="16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</row>
    <row r="1978" spans="1:17">
      <c r="A1978" s="8"/>
      <c r="B1978" s="16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</row>
    <row r="1979" spans="1:17">
      <c r="A1979" s="8"/>
      <c r="B1979" s="16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</row>
    <row r="1980" spans="1:17">
      <c r="A1980" s="8"/>
      <c r="B1980" s="16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</row>
    <row r="1981" spans="1:17">
      <c r="A1981" s="8"/>
      <c r="B1981" s="16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</row>
    <row r="1982" spans="1:17">
      <c r="A1982" s="8"/>
      <c r="B1982" s="16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</row>
    <row r="1983" spans="1:17">
      <c r="A1983" s="8"/>
      <c r="B1983" s="16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</row>
    <row r="1984" spans="1:17">
      <c r="A1984" s="8"/>
      <c r="B1984" s="16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</row>
    <row r="1985" spans="1:17">
      <c r="A1985" s="8"/>
      <c r="B1985" s="16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</row>
    <row r="1986" spans="1:17">
      <c r="A1986" s="8"/>
      <c r="B1986" s="16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</row>
    <row r="1987" spans="1:17">
      <c r="A1987" s="8"/>
      <c r="B1987" s="16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</row>
    <row r="1988" spans="1:17">
      <c r="A1988" s="8"/>
      <c r="B1988" s="16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</row>
    <row r="1989" spans="1:17">
      <c r="A1989" s="8"/>
      <c r="B1989" s="16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</row>
    <row r="1990" spans="1:17">
      <c r="A1990" s="8"/>
      <c r="B1990" s="16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</row>
    <row r="1991" spans="1:17">
      <c r="A1991" s="8"/>
      <c r="B1991" s="16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</row>
    <row r="1992" spans="1:17">
      <c r="A1992" s="8"/>
      <c r="B1992" s="16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</row>
    <row r="1993" spans="1:17">
      <c r="A1993" s="8"/>
      <c r="B1993" s="16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</row>
    <row r="1994" spans="1:17">
      <c r="A1994" s="8"/>
      <c r="B1994" s="16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</row>
    <row r="1995" spans="1:17">
      <c r="A1995" s="8"/>
      <c r="B1995" s="16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</row>
    <row r="1996" spans="1:17">
      <c r="A1996" s="8"/>
      <c r="B1996" s="16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</row>
    <row r="1997" spans="1:17">
      <c r="A1997" s="8"/>
      <c r="B1997" s="16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</row>
    <row r="1998" spans="1:17">
      <c r="A1998" s="8"/>
      <c r="B1998" s="16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</row>
    <row r="1999" spans="1:17">
      <c r="A1999" s="8"/>
      <c r="B1999" s="16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</row>
    <row r="2000" spans="1:17">
      <c r="A2000" s="8"/>
      <c r="B2000" s="16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</row>
  </sheetData>
  <mergeCells count="4">
    <mergeCell ref="A4:A5"/>
    <mergeCell ref="B4:B5"/>
    <mergeCell ref="C4:C5"/>
    <mergeCell ref="D4:D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地区リスト</vt:lpstr>
      <vt:lpstr>T11aゾーン名称及び面積</vt:lpstr>
      <vt:lpstr>T23ゾーン別人口</vt:lpstr>
      <vt:lpstr>T56建物老朽度</vt:lpstr>
      <vt:lpstr>T71密集市街地の状況</vt:lpstr>
      <vt:lpstr>地区リスト!Print_Area</vt:lpstr>
      <vt:lpstr>T11aゾーン名称及び面積!Print_Titles</vt:lpstr>
      <vt:lpstr>T23ゾーン別人口!Print_Titles</vt:lpstr>
      <vt:lpstr>T56建物老朽度!Print_Titles</vt:lpstr>
      <vt:lpstr>T71密集市街地の状況!Print_Titles</vt:lpstr>
      <vt:lpstr>地区リスト!Print_Titles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2024-01-31T05:43:14Z</dcterms:created>
  <dcterms:modified xsi:type="dcterms:W3CDTF">2024-01-31T05:43:40Z</dcterms:modified>
</cp:coreProperties>
</file>