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<sst xmlns="http://schemas.openxmlformats.org/spreadsheetml/2006/main" count="1193" uniqueCount="608">
  <si>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</si>
  <si>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</si>
  <si>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</si>
  <si>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</si>
  <si>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</si>
  <si>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</si>
  <si>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</si>
  <si>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</si>
  <si>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</si>
  <si>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</si>
  <si>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</si>
  <si>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</si>
  <si>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</si>
  <si>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</si>
  <si>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</si>
  <si>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</si>
  <si>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</si>
  <si>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</si>
  <si>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</si>
  <si>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</si>
  <si>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</si>
  <si>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</si>
  <si>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</si>
  <si>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</si>
  <si>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</si>
  <si>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</si>
  <si>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</si>
  <si>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</si>
  <si>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</si>
  <si>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</si>
  <si>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</si>
  <si>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</si>
  <si>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</si>
  <si>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</si>
  <si>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</si>
  <si>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</si>
  <si>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</si>
  <si>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</si>
  <si>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</si>
  <si>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</si>
  <si>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</si>
  <si>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</si>
  <si>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</si>
  <si>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</si>
  <si>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</si>
  <si>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</si>
  <si>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</si>
  <si>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</si>
  <si>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</si>
  <si>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</si>
  <si>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</si>
  <si>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</si>
  <si>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</si>
  <si>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</si>
  <si>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</si>
  <si>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</si>
  <si>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</si>
  <si>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</si>
  <si>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</si>
  <si>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</si>
  <si>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</si>
  <si>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</si>
  <si>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</si>
  <si>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</si>
  <si>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</si>
  <si>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</si>
  <si>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</si>
  <si>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</si>
  <si>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</si>
  <si>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</si>
  <si>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</si>
  <si>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</si>
  <si>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</si>
  <si>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</si>
  <si>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</si>
  <si>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</si>
  <si>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</si>
  <si>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</si>
  <si>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</si>
  <si>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</si>
  <si>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</si>
  <si>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</si>
  <si>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</si>
  <si>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</si>
  <si>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</si>
  <si>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</si>
  <si>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</si>
  <si>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</si>
  <si>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</si>
  <si>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</si>
  <si>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</si>
  <si>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</si>
  <si>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</si>
  <si>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</si>
  <si>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</si>
  <si>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</si>
  <si>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</si>
  <si>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</si>
  <si>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日進市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</si>
  <si>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</si>
  <si>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</si>
  <si>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</si>
  <si>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</si>
  <si>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</si>
  <si>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</si>
  <si>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</si>
  <si>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</si>
  <si>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</si>
  <si>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</si>
  <si>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</si>
  <si>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</si>
  <si>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</si>
  <si>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</si>
  <si>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</si>
  <si>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</si>
  <si>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</si>
  <si>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</si>
  <si>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</si>
  <si>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</si>
  <si>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</si>
  <si>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</si>
  <si>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</si>
  <si>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</si>
  <si>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</si>
  <si>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</si>
  <si>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</si>
  <si>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</si>
  <si>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</si>
  <si>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</si>
  <si>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</si>
  <si>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</si>
  <si>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</si>
  <si>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</si>
  <si>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</si>
  <si>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</si>
  <si>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</si>
  <si>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</si>
  <si>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</si>
  <si>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</si>
  <si>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</si>
  <si>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</si>
  <si>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</si>
  <si>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</si>
  <si>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</si>
  <si>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</si>
  <si>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</si>
  <si>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</si>
  <si>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</si>
  <si>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</si>
  <si>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</si>
  <si>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</si>
  <si>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</si>
  <si>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</si>
  <si>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</si>
  <si>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</si>
  <si>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</si>
  <si>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</si>
  <si>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</si>
  <si>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</si>
  <si>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</si>
  <si>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</si>
  <si>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</si>
  <si>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</si>
  <si>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</si>
  <si>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</si>
  <si>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</si>
  <si>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</si>
  <si>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</si>
  <si>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</si>
  <si>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</si>
  <si>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</si>
  <si>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</si>
  <si>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</si>
  <si>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</si>
  <si>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</si>
  <si>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</si>
  <si>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</si>
  <si>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</si>
  <si>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</si>
  <si>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</si>
  <si>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</si>
  <si>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</si>
  <si>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</si>
  <si>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</si>
  <si>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</si>
  <si>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</si>
  <si>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</si>
  <si>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</si>
  <si>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</si>
  <si>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</si>
  <si>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</si>
  <si>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</si>
  <si>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</si>
  <si>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</si>
  <si>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</si>
  <si>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</si>
  <si>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</si>
  <si>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</si>
  <si>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</si>
  <si>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</si>
  <si>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</si>
  <si>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</si>
  <si>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</si>
  <si>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</si>
  <si>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</si>
  <si>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</si>
  <si>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</si>
  <si>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</si>
  <si>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</si>
  <si>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</si>
  <si>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</si>
  <si>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</si>
  <si>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</si>
  <si>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愛知県日進市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</si>
  <si>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</si>
  <si>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</si>
  <si>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</si>
  <si>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</si>
  <si>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</si>
  <si>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</si>
  <si>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</si>
  <si>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</si>
  <si>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</si>
  <si>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</si>
  <si>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</si>
  <si>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</si>
  <si>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</si>
  <si>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</si>
  <si>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</si>
  <si>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</si>
  <si>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</si>
  <si>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</si>
  <si>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</si>
  <si>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</si>
  <si>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</si>
  <si>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</si>
  <si>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</si>
  <si>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</si>
  <si>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</si>
  <si>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</si>
  <si>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</si>
  <si>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</si>
  <si>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</si>
  <si>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</si>
  <si>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</si>
  <si>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</si>
  <si>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</si>
  <si>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</si>
  <si>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</si>
  <si>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</si>
  <si>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</si>
  <si>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</si>
  <si>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</si>
  <si>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</si>
  <si>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</si>
  <si>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</si>
  <si>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</si>
  <si>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</si>
  <si>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</si>
  <si>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</si>
  <si>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</si>
  <si>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</si>
  <si>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</si>
  <si>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</si>
  <si>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</si>
  <si>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</si>
  <si>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</si>
  <si>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</si>
  <si>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</si>
  <si>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</si>
  <si>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</si>
  <si>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</si>
  <si>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</si>
  <si>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</si>
  <si>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</si>
  <si>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</si>
  <si>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</si>
  <si>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</si>
  <si>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</si>
  <si>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</si>
  <si>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</si>
  <si>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</si>
  <si>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</si>
  <si>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</si>
  <si>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</si>
  <si>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</si>
  <si>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</si>
  <si>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</si>
  <si>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</si>
  <si>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</si>
  <si>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</si>
  <si>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</si>
  <si>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</si>
  <si>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</si>
  <si>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</si>
  <si>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</si>
  <si>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</si>
  <si>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</si>
  <si>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</si>
  <si>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</si>
  <si>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</si>
  <si>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</si>
  <si>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</si>
  <si>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</si>
  <si>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</si>
  <si>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</si>
  <si>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</si>
  <si>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</si>
  <si>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</si>
  <si>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</si>
  <si>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</si>
  <si>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</si>
  <si>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</si>
  <si>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</si>
  <si>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</si>
  <si>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</si>
  <si>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</si>
  <si>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</si>
  <si>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</si>
  <si>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</si>
  <si>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</si>
  <si>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</si>
  <si>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</si>
  <si>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</si>
  <si>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</si>
  <si>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</si>
  <si>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</si>
  <si>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</si>
  <si>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</si>
  <si>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</si>
  <si>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</si>
  <si>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</si>
  <si>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</si>
  <si>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</si>
  <si>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</si>
  <si>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</si>
  <si>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</si>
  <si>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</si>
  <si>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</si>
  <si>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</si>
  <si>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</si>
  <si>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</si>
  <si>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</si>
  <si>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</si>
  <si>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</si>
  <si>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</si>
  <si>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</si>
  <si>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</si>
  <si>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</si>
  <si>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</si>
  <si>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</si>
  <si>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</si>
  <si>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</si>
  <si>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</si>
  <si>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</si>
  <si>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</si>
  <si>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</si>
  <si>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</si>
  <si>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</si>
  <si>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</si>
  <si>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</si>
  <si>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</si>
  <si>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</si>
  <si>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</si>
  <si>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</si>
  <si>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</si>
  <si>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</si>
  <si>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愛知県日進市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</si>
  <si>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</si>
  <si>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</si>
  <si>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</si>
  <si>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</si>
  <si>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</si>
  <si>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</si>
  <si>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</si>
  <si>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</si>
  <si>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</si>
  <si>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</si>
  <si>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</si>
  <si>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</si>
  <si>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</si>
  <si>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</si>
  <si>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</si>
  <si>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</si>
  <si>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</si>
  <si>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</si>
  <si>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</si>
  <si>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</si>
  <si>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三ケ峯台団地汚水処理事業特別会計</t>
    <phoneticPr fontId="5"/>
  </si>
  <si>
    <t>南山エピック団地汚水処理事業特別会計</t>
    <phoneticPr fontId="5"/>
  </si>
  <si>
    <t>五色園団地汚水処理事業特別会計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</si>
  <si>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</si>
  <si>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</si>
  <si>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</si>
  <si>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</si>
  <si>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</si>
  <si>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</si>
  <si>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</si>
  <si>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</si>
  <si>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</si>
  <si>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</si>
  <si>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</si>
  <si>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</si>
  <si>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</si>
  <si>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</si>
  <si>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</si>
  <si>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</si>
  <si>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</si>
  <si>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</si>
  <si>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</si>
  <si>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</si>
  <si>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</si>
  <si>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</si>
  <si>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</si>
  <si>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</si>
  <si>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</si>
  <si>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</si>
  <si>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</si>
  <si>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</si>
  <si>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</si>
  <si>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</si>
  <si>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</si>
  <si>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</si>
  <si>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</si>
  <si>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</si>
  <si>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</si>
  <si>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</si>
  <si>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</si>
  <si>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</si>
  <si>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</si>
  <si>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</si>
  <si>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</si>
  <si>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</si>
  <si>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</si>
  <si>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</si>
  <si>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</si>
  <si>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</si>
  <si>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</si>
  <si>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</si>
  <si>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</si>
  <si>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</si>
  <si>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</si>
  <si>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</si>
  <si>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</si>
  <si>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</si>
  <si>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</si>
  <si>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</si>
  <si>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</si>
  <si>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</si>
  <si>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</si>
  <si>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</si>
  <si>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</si>
  <si>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</si>
  <si>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</si>
  <si>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</si>
  <si>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</si>
  <si>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</si>
  <si>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</si>
  <si>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</si>
  <si>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</si>
  <si>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</si>
  <si>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</si>
  <si>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</si>
  <si>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</si>
  <si>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</si>
  <si>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</si>
  <si>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</si>
  <si>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</si>
  <si>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</si>
  <si>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</si>
  <si>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</si>
  <si>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</si>
  <si>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</si>
  <si>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</si>
  <si>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</si>
  <si>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</si>
  <si>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</si>
  <si>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</si>
  <si>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</si>
  <si>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</si>
  <si>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</si>
  <si>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</si>
  <si>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</si>
  <si>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</si>
  <si>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</si>
  <si>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</si>
  <si>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</si>
  <si>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</si>
  <si>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</si>
  <si>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</si>
  <si>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</si>
  <si>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</si>
  <si>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</si>
  <si>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</si>
  <si>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</si>
  <si>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</si>
  <si>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</si>
  <si>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</si>
  <si>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</si>
  <si>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</si>
  <si>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</si>
  <si>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</si>
  <si>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</si>
  <si>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</si>
  <si>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</si>
  <si>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</si>
  <si>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</si>
  <si>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</si>
  <si>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</si>
  <si>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</si>
  <si>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</si>
  <si>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</si>
  <si>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</si>
  <si>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</si>
  <si>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</si>
  <si>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</si>
  <si>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</si>
  <si>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</si>
  <si>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</si>
  <si>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</si>
  <si>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</si>
  <si>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</si>
  <si>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</si>
  <si>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</si>
  <si>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</si>
  <si>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</si>
  <si>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</si>
  <si>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</si>
  <si>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</si>
  <si>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</si>
  <si>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</si>
  <si>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</si>
  <si>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</si>
  <si>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</si>
  <si>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</si>
  <si>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</si>
  <si>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</si>
  <si>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</si>
  <si>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</si>
  <si>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</si>
  <si>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</si>
  <si>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</si>
  <si>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</si>
  <si>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</si>
  <si>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</si>
  <si>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</si>
  <si>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</si>
  <si>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</si>
  <si>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</si>
  <si>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</si>
  <si>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</si>
  <si>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</si>
  <si>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</si>
  <si>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</si>
  <si>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</si>
  <si>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</si>
  <si>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</si>
  <si>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</si>
  <si>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</si>
  <si>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</si>
  <si>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</si>
  <si>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3.56</t>
  </si>
  <si>
    <t>一般会計</t>
  </si>
  <si>
    <t>介護保険特別会計</t>
  </si>
  <si>
    <t>国民健康保険特別会計</t>
  </si>
  <si>
    <t>下水道事業会計</t>
  </si>
  <si>
    <t>五色園団地汚水処理事業特別会計</t>
  </si>
  <si>
    <t>後期高齢者医療特別会計</t>
  </si>
  <si>
    <t>南山エピック団地汚水処理事業特別会計</t>
  </si>
  <si>
    <t>三ケ峯台団地汚水処理事業特別会計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</si>
  <si>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</si>
  <si>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</si>
  <si>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</si>
  <si>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</si>
  <si>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</si>
  <si>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</si>
  <si>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</si>
  <si>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</si>
  <si>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</si>
  <si>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</si>
  <si>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</si>
  <si>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</si>
  <si>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</si>
  <si>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尾三衛生組合</t>
    <rPh sb="0" eb="1">
      <t>オ</t>
    </rPh>
    <rPh sb="1" eb="2">
      <t>サン</t>
    </rPh>
    <rPh sb="2" eb="4">
      <t>エイセイ</t>
    </rPh>
    <rPh sb="4" eb="6">
      <t>クミアイ</t>
    </rPh>
    <phoneticPr fontId="2"/>
  </si>
  <si>
    <t>尾三消防組合</t>
    <rPh sb="0" eb="1">
      <t>オ</t>
    </rPh>
    <rPh sb="1" eb="2">
      <t>サン</t>
    </rPh>
    <rPh sb="2" eb="4">
      <t>ショウボウ</t>
    </rPh>
    <rPh sb="4" eb="6">
      <t>クミアイ</t>
    </rPh>
    <phoneticPr fontId="2"/>
  </si>
  <si>
    <t>尾張市町交通災害共済組合</t>
    <rPh sb="0" eb="2">
      <t>オワリ</t>
    </rPh>
    <rPh sb="2" eb="4">
      <t>シチョウ</t>
    </rPh>
    <rPh sb="4" eb="10">
      <t>コウツウサイガイキョウサイ</t>
    </rPh>
    <rPh sb="10" eb="12">
      <t>クミアイ</t>
    </rPh>
    <phoneticPr fontId="2"/>
  </si>
  <si>
    <t>愛知中部水道企業団</t>
    <rPh sb="0" eb="2">
      <t>アイチ</t>
    </rPh>
    <rPh sb="2" eb="4">
      <t>チュウブ</t>
    </rPh>
    <rPh sb="4" eb="6">
      <t>スイドウ</t>
    </rPh>
    <rPh sb="6" eb="8">
      <t>キギョウ</t>
    </rPh>
    <rPh sb="8" eb="9">
      <t>ダン</t>
    </rPh>
    <phoneticPr fontId="2"/>
  </si>
  <si>
    <t>-</t>
    <phoneticPr fontId="2"/>
  </si>
  <si>
    <t>尾張土地開発公社</t>
    <rPh sb="0" eb="2">
      <t>オワリ</t>
    </rPh>
    <rPh sb="2" eb="4">
      <t>トチ</t>
    </rPh>
    <rPh sb="4" eb="6">
      <t>カイハツ</t>
    </rPh>
    <rPh sb="6" eb="8">
      <t>コウシャ</t>
    </rPh>
    <phoneticPr fontId="2"/>
  </si>
  <si>
    <t>日進アシスト株式会社</t>
    <rPh sb="0" eb="2">
      <t>ニッシン</t>
    </rPh>
    <rPh sb="6" eb="10">
      <t>カブシキガイシャ</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</si>
  <si>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</si>
  <si>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</si>
  <si>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五色園団地汚水処理事業財政調整基金</t>
    <rPh sb="0" eb="3">
      <t>ゴシキエン</t>
    </rPh>
    <rPh sb="3" eb="5">
      <t>ダンチ</t>
    </rPh>
    <rPh sb="5" eb="7">
      <t>オスイ</t>
    </rPh>
    <rPh sb="7" eb="9">
      <t>ショリ</t>
    </rPh>
    <rPh sb="9" eb="11">
      <t>ジギョウ</t>
    </rPh>
    <rPh sb="11" eb="13">
      <t>ザイセイ</t>
    </rPh>
    <rPh sb="13" eb="15">
      <t>チョウセイ</t>
    </rPh>
    <rPh sb="15" eb="17">
      <t>キキン</t>
    </rPh>
    <phoneticPr fontId="5"/>
  </si>
  <si>
    <t>災害対策基金</t>
    <rPh sb="0" eb="2">
      <t>サイガイ</t>
    </rPh>
    <rPh sb="2" eb="4">
      <t>タイサク</t>
    </rPh>
    <rPh sb="4" eb="6">
      <t>キキン</t>
    </rPh>
    <phoneticPr fontId="5"/>
  </si>
  <si>
    <t>庁舎建設基金</t>
    <rPh sb="0" eb="2">
      <t>チョウシャ</t>
    </rPh>
    <rPh sb="2" eb="4">
      <t>ケンセツ</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</si>
  <si>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</si>
  <si>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</si>
  <si>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</si>
  <si>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</si>
  <si>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施設の法定耐用年数に対する建築後の経過年数の比率であり、新たな資産形成分より既存の減価償却費が上回ったことにより増加した。また、将来負担比率は、将来負担額が地方債の発行を慎重に行っていることと過去の地方債の償還が進んだことから減少傾向にあり、充当可能財源等が上回ったことから表示されていない。今後も人口増加が見込まれることなどから、直ちに施設の削減等を予定しておらず、有形固定資産減価償却率は増加していく見通しである。
　今後も公共施設等総合管理計画をふまえつつ、中期財政計画に基づいた計画的な財政運営を行うことで、持続可能な形での修繕等を計画的に進めていく。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</si>
  <si>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</si>
  <si>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</si>
  <si>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</si>
  <si>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</si>
  <si>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</si>
  <si>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</si>
  <si>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が地方債の発行を慎重に行っていることと過去の地方債の償還が進んだことから減少傾向にあり、充当可能財源等が上回ったことから表示されていない。実質公債費比率についても、平成１2年度に借入れた減税補てん債等の地方債の償還の終了等により、減少となっ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</si>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</sst>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A4C1-436A-BE35-BEAA7D1AC2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15845</c:v>
                </c:pt>
                <c:pt idx="1">
                  <c:v>24940</c:v>
                </c:pt>
                <c:pt idx="2">
                  <c:v>18823</c:v>
                </c:pt>
                <c:pt idx="3">
                  <c:v>26333</c:v>
                </c:pt>
                <c:pt idx="4">
                  <c:v>16864</c:v>
                </c:pt>
              </c:numCache>
            </c:numRef>
          </c:val>
          <c:smooth val="0"/>
          <c:extLst>
            <c:ext xmlns:c16="http://schemas.microsoft.com/office/drawing/2014/chart" uri="{C3380CC4-5D6E-409C-BE32-E72D297353CC}">
              <c16:uniqueId val="{00000001-A4C1-436A-BE35-BEAA7D1AC2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6.65</c:v>
                </c:pt>
                <c:pt idx="1">
                  <c:v>4.74</c:v>
                </c:pt>
                <c:pt idx="2">
                  <c:v>6.53</c:v>
                </c:pt>
                <c:pt idx="3">
                  <c:v>6.37</c:v>
                </c:pt>
                <c:pt idx="4">
                  <c:v>6.89</c:v>
                </c:pt>
              </c:numCache>
            </c:numRef>
          </c:val>
          <c:extLst>
            <c:ext xmlns:c16="http://schemas.microsoft.com/office/drawing/2014/chart" uri="{C3380CC4-5D6E-409C-BE32-E72D297353CC}">
              <c16:uniqueId val="{00000000-C469-4CCB-B47D-78B3C95277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13.07</c:v>
                </c:pt>
                <c:pt idx="1">
                  <c:v>11.4</c:v>
                </c:pt>
                <c:pt idx="2">
                  <c:v>11.99</c:v>
                </c:pt>
                <c:pt idx="3">
                  <c:v>14.14</c:v>
                </c:pt>
                <c:pt idx="4">
                  <c:v>15.92</c:v>
                </c:pt>
              </c:numCache>
            </c:numRef>
          </c:val>
          <c:extLst>
            <c:ext xmlns:c16="http://schemas.microsoft.com/office/drawing/2014/chart" uri="{C3380CC4-5D6E-409C-BE32-E72D297353CC}">
              <c16:uniqueId val="{00000001-C469-4CCB-B47D-78B3C95277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c:v>
                </c:pt>
                <c:pt idx="1">
                  <c:v>-3.56</c:v>
                </c:pt>
                <c:pt idx="2">
                  <c:v>2.19</c:v>
                </c:pt>
                <c:pt idx="3">
                  <c:v>3.11</c:v>
                </c:pt>
                <c:pt idx="4">
                  <c:v>2.62</c:v>
                </c:pt>
              </c:numCache>
            </c:numRef>
          </c:val>
          <c:smooth val="0"/>
          <c:extLst>
            <c:ext xmlns:c16="http://schemas.microsoft.com/office/drawing/2014/chart" uri="{C3380CC4-5D6E-409C-BE32-E72D297353CC}">
              <c16:uniqueId val="{00000002-C469-4CCB-B47D-78B3C95277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0.52</c:v>
                </c:pt>
                <c:pt idx="2">
                  <c:v>#N/A</c:v>
                </c:pt>
                <c:pt idx="3">
                  <c:v>0.33</c:v>
                </c:pt>
                <c:pt idx="4">
                  <c:v>#N/A</c:v>
                </c:pt>
                <c:pt idx="5">
                  <c:v>0.5</c:v>
                </c:pt>
                <c:pt idx="6">
                  <c:v>#N/A</c:v>
                </c:pt>
                <c:pt idx="7">
                  <c:v>0.8</c:v>
                </c:pt>
                <c:pt idx="8">
                  <c:v>0</c:v>
                </c:pt>
                <c:pt idx="9">
                  <c:v>0</c:v>
                </c:pt>
              </c:numCache>
            </c:numRef>
          </c:val>
          <c:extLst>
            <c:ext xmlns:c16="http://schemas.microsoft.com/office/drawing/2014/chart" uri="{C3380CC4-5D6E-409C-BE32-E72D297353CC}">
              <c16:uniqueId val="{00000000-D308-4022-995E-5045714520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08-4022-995E-50457145200D}"/>
            </c:ext>
          </c:extLst>
        </c:ser>
        <c:ser>
          <c:idx val="2"/>
          <c:order val="2"/>
          <c:tx>
            <c:strRef>
              <c:f>データシート!$A$29</c:f>
              <c:strCache>
                <c:ptCount val="1"/>
                <c:pt idx="0">
                  <c:v>三ケ峯台団地汚水処理事業特別会計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308-4022-995E-50457145200D}"/>
            </c:ext>
          </c:extLst>
        </c:ser>
        <c:ser>
          <c:idx val="3"/>
          <c:order val="3"/>
          <c:tx>
            <c:strRef>
              <c:f>データシート!$A$30</c:f>
              <c:strCache>
                <c:ptCount val="1"/>
                <c:pt idx="0">
                  <c:v>南山エピック団地汚水処理事業特別会計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extLst>
            <c:ext xmlns:c16="http://schemas.microsoft.com/office/drawing/2014/chart" uri="{C3380CC4-5D6E-409C-BE32-E72D297353CC}">
              <c16:uniqueId val="{00000003-D308-4022-995E-50457145200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0.06</c:v>
                </c:pt>
                <c:pt idx="4">
                  <c:v>#N/A</c:v>
                </c:pt>
                <c:pt idx="5">
                  <c:v>0.03</c:v>
                </c:pt>
                <c:pt idx="6">
                  <c:v>#N/A</c:v>
                </c:pt>
                <c:pt idx="7">
                  <c:v>0</c:v>
                </c:pt>
                <c:pt idx="8">
                  <c:v>#N/A</c:v>
                </c:pt>
                <c:pt idx="9">
                  <c:v>0.04</c:v>
                </c:pt>
              </c:numCache>
            </c:numRef>
          </c:val>
          <c:extLst>
            <c:ext xmlns:c16="http://schemas.microsoft.com/office/drawing/2014/chart" uri="{C3380CC4-5D6E-409C-BE32-E72D297353CC}">
              <c16:uniqueId val="{00000004-D308-4022-995E-50457145200D}"/>
            </c:ext>
          </c:extLst>
        </c:ser>
        <c:ser>
          <c:idx val="5"/>
          <c:order val="5"/>
          <c:tx>
            <c:strRef>
              <c:f>データシート!$A$32</c:f>
              <c:strCache>
                <c:ptCount val="1"/>
                <c:pt idx="0">
                  <c:v>五色園団地汚水処理事業特別会計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0.04</c:v>
                </c:pt>
                <c:pt idx="4">
                  <c:v>#N/A</c:v>
                </c:pt>
                <c:pt idx="5">
                  <c:v>0.05</c:v>
                </c:pt>
                <c:pt idx="6">
                  <c:v>#N/A</c:v>
                </c:pt>
                <c:pt idx="7">
                  <c:v>0.06</c:v>
                </c:pt>
                <c:pt idx="8">
                  <c:v>#N/A</c:v>
                </c:pt>
                <c:pt idx="9">
                  <c:v>0.05</c:v>
                </c:pt>
              </c:numCache>
            </c:numRef>
          </c:val>
          <c:extLst>
            <c:ext xmlns:c16="http://schemas.microsoft.com/office/drawing/2014/chart" uri="{C3380CC4-5D6E-409C-BE32-E72D297353CC}">
              <c16:uniqueId val="{00000005-D308-4022-995E-50457145200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0.74</c:v>
                </c:pt>
              </c:numCache>
            </c:numRef>
          </c:val>
          <c:extLst>
            <c:ext xmlns:c16="http://schemas.microsoft.com/office/drawing/2014/chart" uri="{C3380CC4-5D6E-409C-BE32-E72D297353CC}">
              <c16:uniqueId val="{00000006-D308-4022-995E-50457145200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1.96</c:v>
                </c:pt>
                <c:pt idx="2">
                  <c:v>#N/A</c:v>
                </c:pt>
                <c:pt idx="3">
                  <c:v>2.4500000000000002</c:v>
                </c:pt>
                <c:pt idx="4">
                  <c:v>#N/A</c:v>
                </c:pt>
                <c:pt idx="5">
                  <c:v>0.72</c:v>
                </c:pt>
                <c:pt idx="6">
                  <c:v>#N/A</c:v>
                </c:pt>
                <c:pt idx="7">
                  <c:v>0.68</c:v>
                </c:pt>
                <c:pt idx="8">
                  <c:v>#N/A</c:v>
                </c:pt>
                <c:pt idx="9">
                  <c:v>0.78</c:v>
                </c:pt>
              </c:numCache>
            </c:numRef>
          </c:val>
          <c:extLst>
            <c:ext xmlns:c16="http://schemas.microsoft.com/office/drawing/2014/chart" uri="{C3380CC4-5D6E-409C-BE32-E72D297353CC}">
              <c16:uniqueId val="{00000007-D308-4022-995E-50457145200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1.98</c:v>
                </c:pt>
                <c:pt idx="2">
                  <c:v>#N/A</c:v>
                </c:pt>
                <c:pt idx="3">
                  <c:v>1.55</c:v>
                </c:pt>
                <c:pt idx="4">
                  <c:v>#N/A</c:v>
                </c:pt>
                <c:pt idx="5">
                  <c:v>1.06</c:v>
                </c:pt>
                <c:pt idx="6">
                  <c:v>#N/A</c:v>
                </c:pt>
                <c:pt idx="7">
                  <c:v>1.65</c:v>
                </c:pt>
                <c:pt idx="8">
                  <c:v>#N/A</c:v>
                </c:pt>
                <c:pt idx="9">
                  <c:v>2.5099999999999998</c:v>
                </c:pt>
              </c:numCache>
            </c:numRef>
          </c:val>
          <c:extLst>
            <c:ext xmlns:c16="http://schemas.microsoft.com/office/drawing/2014/chart" uri="{C3380CC4-5D6E-409C-BE32-E72D297353CC}">
              <c16:uniqueId val="{00000008-D308-4022-995E-5045714520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6.58</c:v>
                </c:pt>
                <c:pt idx="2">
                  <c:v>#N/A</c:v>
                </c:pt>
                <c:pt idx="3">
                  <c:v>4.66</c:v>
                </c:pt>
                <c:pt idx="4">
                  <c:v>#N/A</c:v>
                </c:pt>
                <c:pt idx="5">
                  <c:v>6.45</c:v>
                </c:pt>
                <c:pt idx="6">
                  <c:v>#N/A</c:v>
                </c:pt>
                <c:pt idx="7">
                  <c:v>6.28</c:v>
                </c:pt>
                <c:pt idx="8">
                  <c:v>#N/A</c:v>
                </c:pt>
                <c:pt idx="9">
                  <c:v>6.79</c:v>
                </c:pt>
              </c:numCache>
            </c:numRef>
          </c:val>
          <c:extLst>
            <c:ext xmlns:c16="http://schemas.microsoft.com/office/drawing/2014/chart" uri="{C3380CC4-5D6E-409C-BE32-E72D297353CC}">
              <c16:uniqueId val="{00000009-D308-4022-995E-5045714520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1570</c:v>
                </c:pt>
                <c:pt idx="5">
                  <c:v>1576</c:v>
                </c:pt>
                <c:pt idx="8">
                  <c:v>1569</c:v>
                </c:pt>
                <c:pt idx="11">
                  <c:v>1554</c:v>
                </c:pt>
                <c:pt idx="14">
                  <c:v>1511</c:v>
                </c:pt>
              </c:numCache>
            </c:numRef>
          </c:val>
          <c:extLst>
            <c:ext xmlns:c16="http://schemas.microsoft.com/office/drawing/2014/chart" uri="{C3380CC4-5D6E-409C-BE32-E72D297353CC}">
              <c16:uniqueId val="{00000000-5555-49F0-A0B6-4ABAE24C9B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55-49F0-A0B6-4ABAE24C9B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5555-49F0-A0B6-4ABAE24C9B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49</c:v>
                </c:pt>
                <c:pt idx="6">
                  <c:v>46</c:v>
                </c:pt>
                <c:pt idx="9">
                  <c:v>35</c:v>
                </c:pt>
                <c:pt idx="12">
                  <c:v>44</c:v>
                </c:pt>
              </c:numCache>
            </c:numRef>
          </c:val>
          <c:extLst>
            <c:ext xmlns:c16="http://schemas.microsoft.com/office/drawing/2014/chart" uri="{C3380CC4-5D6E-409C-BE32-E72D297353CC}">
              <c16:uniqueId val="{00000003-5555-49F0-A0B6-4ABAE24C9B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392</c:v>
                </c:pt>
                <c:pt idx="3">
                  <c:v>437</c:v>
                </c:pt>
                <c:pt idx="6">
                  <c:v>477</c:v>
                </c:pt>
                <c:pt idx="9">
                  <c:v>471</c:v>
                </c:pt>
                <c:pt idx="12">
                  <c:v>502</c:v>
                </c:pt>
              </c:numCache>
            </c:numRef>
          </c:val>
          <c:extLst>
            <c:ext xmlns:c16="http://schemas.microsoft.com/office/drawing/2014/chart" uri="{C3380CC4-5D6E-409C-BE32-E72D297353CC}">
              <c16:uniqueId val="{00000004-5555-49F0-A0B6-4ABAE24C9B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55-49F0-A0B6-4ABAE24C9B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55-49F0-A0B6-4ABAE24C9B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1344</c:v>
                </c:pt>
                <c:pt idx="3">
                  <c:v>1333</c:v>
                </c:pt>
                <c:pt idx="6">
                  <c:v>1229</c:v>
                </c:pt>
                <c:pt idx="9">
                  <c:v>1193</c:v>
                </c:pt>
                <c:pt idx="12">
                  <c:v>1168</c:v>
                </c:pt>
              </c:numCache>
            </c:numRef>
          </c:val>
          <c:extLst>
            <c:ext xmlns:c16="http://schemas.microsoft.com/office/drawing/2014/chart" uri="{C3380CC4-5D6E-409C-BE32-E72D297353CC}">
              <c16:uniqueId val="{00000007-5555-49F0-A0B6-4ABAE24C9B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229</c:v>
                </c:pt>
                <c:pt idx="2">
                  <c:v>#N/A</c:v>
                </c:pt>
                <c:pt idx="3">
                  <c:v>#N/A</c:v>
                </c:pt>
                <c:pt idx="4">
                  <c:v>243</c:v>
                </c:pt>
                <c:pt idx="5">
                  <c:v>#N/A</c:v>
                </c:pt>
                <c:pt idx="6">
                  <c:v>#N/A</c:v>
                </c:pt>
                <c:pt idx="7">
                  <c:v>183</c:v>
                </c:pt>
                <c:pt idx="8">
                  <c:v>#N/A</c:v>
                </c:pt>
                <c:pt idx="9">
                  <c:v>#N/A</c:v>
                </c:pt>
                <c:pt idx="10">
                  <c:v>145</c:v>
                </c:pt>
                <c:pt idx="11">
                  <c:v>#N/A</c:v>
                </c:pt>
                <c:pt idx="12">
                  <c:v>#N/A</c:v>
                </c:pt>
                <c:pt idx="13">
                  <c:v>203</c:v>
                </c:pt>
                <c:pt idx="14">
                  <c:v>#N/A</c:v>
                </c:pt>
              </c:numCache>
            </c:numRef>
          </c:val>
          <c:smooth val="0"/>
          <c:extLst>
            <c:ext xmlns:c16="http://schemas.microsoft.com/office/drawing/2014/chart" uri="{C3380CC4-5D6E-409C-BE32-E72D297353CC}">
              <c16:uniqueId val="{00000008-5555-49F0-A0B6-4ABAE24C9B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12725</c:v>
                </c:pt>
                <c:pt idx="5">
                  <c:v>11847</c:v>
                </c:pt>
                <c:pt idx="8">
                  <c:v>10985</c:v>
                </c:pt>
                <c:pt idx="11">
                  <c:v>10055</c:v>
                </c:pt>
                <c:pt idx="14">
                  <c:v>9087</c:v>
                </c:pt>
              </c:numCache>
            </c:numRef>
          </c:val>
          <c:extLst>
            <c:ext xmlns:c16="http://schemas.microsoft.com/office/drawing/2014/chart" uri="{C3380CC4-5D6E-409C-BE32-E72D297353CC}">
              <c16:uniqueId val="{00000000-A8AF-4A60-8092-F71BAACAEB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4697</c:v>
                </c:pt>
                <c:pt idx="5">
                  <c:v>4627</c:v>
                </c:pt>
                <c:pt idx="8">
                  <c:v>4432</c:v>
                </c:pt>
                <c:pt idx="11">
                  <c:v>4500</c:v>
                </c:pt>
                <c:pt idx="14">
                  <c:v>4415</c:v>
                </c:pt>
              </c:numCache>
            </c:numRef>
          </c:val>
          <c:extLst>
            <c:ext xmlns:c16="http://schemas.microsoft.com/office/drawing/2014/chart" uri="{C3380CC4-5D6E-409C-BE32-E72D297353CC}">
              <c16:uniqueId val="{00000001-A8AF-4A60-8092-F71BAACAEB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4358</c:v>
                </c:pt>
                <c:pt idx="5">
                  <c:v>4579</c:v>
                </c:pt>
                <c:pt idx="8">
                  <c:v>5449</c:v>
                </c:pt>
                <c:pt idx="11">
                  <c:v>6873</c:v>
                </c:pt>
                <c:pt idx="14">
                  <c:v>7442</c:v>
                </c:pt>
              </c:numCache>
            </c:numRef>
          </c:val>
          <c:extLst>
            <c:ext xmlns:c16="http://schemas.microsoft.com/office/drawing/2014/chart" uri="{C3380CC4-5D6E-409C-BE32-E72D297353CC}">
              <c16:uniqueId val="{00000002-A8AF-4A60-8092-F71BAACAEB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AF-4A60-8092-F71BAACAEB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AF-4A60-8092-F71BAACAEB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AF-4A60-8092-F71BAACAEB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AF-4A60-8092-F71BAACAEB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177</c:v>
                </c:pt>
                <c:pt idx="3">
                  <c:v>202</c:v>
                </c:pt>
                <c:pt idx="6">
                  <c:v>226</c:v>
                </c:pt>
                <c:pt idx="9">
                  <c:v>253</c:v>
                </c:pt>
                <c:pt idx="12">
                  <c:v>244</c:v>
                </c:pt>
              </c:numCache>
            </c:numRef>
          </c:val>
          <c:extLst>
            <c:ext xmlns:c16="http://schemas.microsoft.com/office/drawing/2014/chart" uri="{C3380CC4-5D6E-409C-BE32-E72D297353CC}">
              <c16:uniqueId val="{00000007-A8AF-4A60-8092-F71BAACAEB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6554</c:v>
                </c:pt>
                <c:pt idx="3">
                  <c:v>6534</c:v>
                </c:pt>
                <c:pt idx="6">
                  <c:v>6512</c:v>
                </c:pt>
                <c:pt idx="9">
                  <c:v>6411</c:v>
                </c:pt>
                <c:pt idx="12">
                  <c:v>6102</c:v>
                </c:pt>
              </c:numCache>
            </c:numRef>
          </c:val>
          <c:extLst>
            <c:ext xmlns:c16="http://schemas.microsoft.com/office/drawing/2014/chart" uri="{C3380CC4-5D6E-409C-BE32-E72D297353CC}">
              <c16:uniqueId val="{00000008-A8AF-4A60-8092-F71BAACAEB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8AF-4A60-8092-F71BAACAEB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12218</c:v>
                </c:pt>
                <c:pt idx="3">
                  <c:v>11239</c:v>
                </c:pt>
                <c:pt idx="6">
                  <c:v>10289</c:v>
                </c:pt>
                <c:pt idx="9">
                  <c:v>9357</c:v>
                </c:pt>
                <c:pt idx="12">
                  <c:v>8297</c:v>
                </c:pt>
              </c:numCache>
            </c:numRef>
          </c:val>
          <c:extLst>
            <c:ext xmlns:c16="http://schemas.microsoft.com/office/drawing/2014/chart" uri="{C3380CC4-5D6E-409C-BE32-E72D297353CC}">
              <c16:uniqueId val="{0000000A-A8AF-4A60-8092-F71BAACAEB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AF-4A60-8092-F71BAACAEB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2002</c:v>
                </c:pt>
                <c:pt idx="1">
                  <c:v>2514</c:v>
                </c:pt>
                <c:pt idx="2">
                  <c:v>2877</c:v>
                </c:pt>
              </c:numCache>
            </c:numRef>
          </c:val>
          <c:extLst>
            <c:ext xmlns:c16="http://schemas.microsoft.com/office/drawing/2014/chart" uri="{C3380CC4-5D6E-409C-BE32-E72D297353CC}">
              <c16:uniqueId val="{00000000-EA20-4D7A-B220-BEEDC8D63D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EA20-4D7A-B220-BEEDC8D63D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2154</c:v>
                </c:pt>
                <c:pt idx="1">
                  <c:v>2971</c:v>
                </c:pt>
                <c:pt idx="2">
                  <c:v>2999</c:v>
                </c:pt>
              </c:numCache>
            </c:numRef>
          </c:val>
          <c:extLst>
            <c:ext xmlns:c16="http://schemas.microsoft.com/office/drawing/2014/chart" uri="{C3380CC4-5D6E-409C-BE32-E72D297353CC}">
              <c16:uniqueId val="{00000002-EA20-4D7A-B220-BEEDC8D63D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{CE8A4368-B9B4-44B8-AE29-3F7A2A9769F5}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827-49E5-A216-0DBC853815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{74BBA382-50BA-49B3-9C0D-67A2E977BAE1}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27-49E5-A216-0DBC853815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{BEA16684-37C6-4604-B0A7-9FB5F7BBE116}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27-49E5-A216-0DBC853815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{767E09EA-6AEE-42C3-AEEF-AC268CCEF51A}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27-49E5-A216-0DBC853815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{FBB3B9B5-C97E-43A0-B65B-B50DF7A6819B}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27-49E5-A216-0DBC853815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{1D0F8802-4F59-4753-AE01-D7FB51EF2F88}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827-49E5-A216-0DBC8538159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{0889EE18-1B88-4147-949C-F516941BFD0E}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827-49E5-A216-0DBC8538159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{88FEBEDF-2449-45F5-B6B2-0410C698DD37}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827-49E5-A216-0DBC853815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{4F343298-8DB2-4579-9CA0-99628CDA00C0}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827-49E5-A216-0DBC853815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56.7</c:v>
                </c:pt>
                <c:pt idx="16">
                  <c:v>58.3</c:v>
                </c:pt>
                <c:pt idx="24">
                  <c:v>59.5</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27-49E5-A216-0DBC853815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{7ED79BB2-99BB-4969-9879-A79E6177D9B3}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827-49E5-A216-0DBC853815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{6EC4278E-7728-4C04-9F30-508D2C6FB1BF}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27-49E5-A216-0DBC853815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{4A45B3C9-F636-4CF2-927D-09451A622DEA}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27-49E5-A216-0DBC853815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{9B02A7F8-4396-45B4-9F8B-7C66EB40414F}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27-49E5-A216-0DBC853815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{B9F4F8C0-F252-4E6E-864B-5B103DB1B285}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27-49E5-A216-0DBC853815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{6525C696-63CB-4ECB-AF35-1C36DC6CAD0A}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827-49E5-A216-0DBC8538159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{05EC0FE0-78AE-4A29-AF77-9BA022AB77E9}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827-49E5-A216-0DBC8538159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{FA45079C-B310-485A-B778-9397E0F17D00}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827-49E5-A216-0DBC853815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{A8042317-0231-4470-9FA0-C3FC5BF23702}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827-49E5-A216-0DBC853815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B827-49E5-A216-0DBC8538159B}"/>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{943CD338-CBFA-4A36-ADE5-F7043AB92C91}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6C1-4BD1-BE28-56043C9B0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{F1D1D0D7-4403-45E8-BB05-FD7CE238A738}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C1-4BD1-BE28-56043C9B0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{C10A0EAC-2B98-4177-A583-FEBE83EFCA07}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C1-4BD1-BE28-56043C9B0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{D607815A-1060-458A-B26B-02C527FC0CC1}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C1-4BD1-BE28-56043C9B0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{894DA7E8-2A87-4BCA-AA8A-E4B2D17060A7}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C1-4BD1-BE28-56043C9B017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{9FB55049-4AD6-4778-ACB8-E010A60F0E99}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6C1-4BD1-BE28-56043C9B017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{09126E35-AE1E-4AC1-986A-82B9970A862E}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6C1-4BD1-BE28-56043C9B017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{7CB8B2EF-E1D9-4D91-ADBD-738996FC2DEC}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6C1-4BD1-BE28-56043C9B01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{68559B92-28B2-494D-AA35-36EE72A8E451}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6C1-4BD1-BE28-56043C9B0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1.7</c:v>
                </c:pt>
                <c:pt idx="16">
                  <c:v>1.4</c:v>
                </c:pt>
                <c:pt idx="24">
                  <c:v>1.2</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C1-4BD1-BE28-56043C9B01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{7405F094-9570-447A-967E-6DD92F7F6400}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6C1-4BD1-BE28-56043C9B01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{0270C99D-26E3-46A0-A234-512BE0C981BF}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C1-4BD1-BE28-56043C9B0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{AB0FD4CC-1A5A-4C63-9BBF-31FCC694DE8A}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C1-4BD1-BE28-56043C9B0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{8CE35DA6-13DD-46E6-B303-3F76B9DC6C69}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C1-4BD1-BE28-56043C9B0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{5D342777-9C3F-44B4-B38A-7BB6F15B2DB9}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C1-4BD1-BE28-56043C9B017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{8DB475E8-6F86-4778-BE83-E82AFFAAAE63}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6C1-4BD1-BE28-56043C9B017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{ACD9FC41-95E5-4A05-B01B-2E4C7D72F33C}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6C1-4BD1-BE28-56043C9B017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{F55747DF-3F89-40AB-A3A4-3856F1A0BA4C}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6C1-4BD1-BE28-56043C9B017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{A31AD4E7-5D0B-4A32-BC89-1E9B17880722}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6C1-4BD1-BE28-56043C9B0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6C1-4BD1-BE28-56043C9B0173}"/>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元利償還金は既借入分の償還が進んだため、全体として減少となった。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会計の分流式下水道等に要する経費が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組合等が起こした地方債の元利償還金に対する負担金等は、ごみ処理施設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おいて令和元年度に新規借入した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償還が生じたため、増加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今後は、公営企業である下水道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会計も含めた借入金額を中期財政計画に基づいた適正な金額とすることで、引き続き健全な水準を維持していく。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一般会計等に係る地方債の残高は、近年は地方債の償還が進み、借入が少ないため、減少傾向にある。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公営企業債等繰入見込額は、下水道事業債残高が減少しているため、前年度から減少した。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組合等負担等見込額は、消防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施設に対する地方債の償還が進んだため、前年度から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今後は、老朽化を迎えるインフラ・公共施設等の大規模修繕や新規の大規模事業等が見込まれるため、世代負担を意識しつつ、適正に管理していく。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充当可能財源等のうち充当可能基金は、主に財政調整基金、公共施設整備基金等に積み立てた。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上記により、将来負担比率の分子は前年度に引き続きマイナスの値となり、将来負担比率の表示はない。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愛知県日進市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９，０００万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９，１００万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財政調整基金を、令和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年度補正予算における財源確保分及び利子収入分として、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２９９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円、公共施設整備基金を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８１５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千円、庁舎建設基金を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約３，００７万７千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円積み立てた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一方で、一般廃棄物処理施設等整備基金を２億８２５万６千円取り崩した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ことなどに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本市では、中期財政計画を毎年のローリング更新をしており、財政調整基金の積立目標等を定めていることから、同計画に基づき運用を行う。</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主な特定目的基金である公共施設整備基金は、公共施設の大規模修繕や更新費用として積み立てている。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一般廃棄物処理施設等整備基金は、南部浄化センター汚水受入施設建設に充てることとしている。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・地域福祉基金は、地域福祉の推進に財源を確保するために積み立てている。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・災害対策基金は、災害に強いまちづくりに係る事業並びに災害が発生した場合の応急対策及び復旧対策に係る経費を確保するために積み立てている。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・庁舎建設基金は、庁舎の建設及び解体に必要な経費の財源に充てるため積み立てている。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８１５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千円、庁舎建設基金を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３，００７万７千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円、積み立てたことなどにより、その他特定目的基金全体で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２，８４７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主な特定目的基金である公共施設整備基金は、公共施設等総合管理計画に基づき年間２億円程度確保していく。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一般廃棄物処理施設等整備基金は、令和３年度までに全額取り崩しがされる予定である。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８，０００万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６，３００万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補正予算における財源確保分として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６，１２０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千円、利子収入分として１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千円を積み立てた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中期財政計画において、令和８年度にかけては、財政調整基金が大きく減額する見込みである。財政調整基金残高については、最低基金残高目標３０億円として積立てを実施する。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当該基金の利用予定なし。</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当該基金の利用予定なし。</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92,390
90,756
34.91
37,355,742
35,962,305
1,243,847
18,063,927
8,297,347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べると若干低くなっている。有形固定資産全体のうち、占める比率の最も大きい道路の有形固定資産減価償却率が類似団体と比べ、低くなっていることが原因であると考えられる。また、経年比較では、有形固定資産減価償却率は増加傾向にあり、今後も増加していく見通しである。なお、公共建築物等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年度から固定資産台帳から得られる財務情報と現地調査に基づく老朽化状況などを考慮し、計画的な修繕に取り組んでいる。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93" name="楕円 92"/>
        <xdr:cNvSpPr/>
      </xdr:nvSpPr>
      <xdr:spPr>
        <a:xfrm>
          <a:off x="47117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100075</xdr:rowOff>
    </xdr:from>
    <xdr:ext cx="405111" cy="259045"/>
    <xdr:sp macro="" textlink="">
      <xdr:nvSpPr>
        <xdr:cNvPr id="94" name="有形固定資産減価償却率該当値テキスト"/>
        <xdr:cNvSpPr txBox="1"/>
      </xdr:nvSpPr>
      <xdr:spPr>
        <a:xfrm>
          <a:off x="4813300" y="6015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34018</xdr:rowOff>
    </xdr:from>
    <xdr:to>
      <xdr:col>19</xdr:col>
      <xdr:colOff>187325</xdr:colOff>
      <xdr:row>31</xdr:row>
      <xdr:rowOff>135618</xdr:rowOff>
    </xdr:to>
    <xdr:sp macro="" textlink="">
      <xdr:nvSpPr>
        <xdr:cNvPr id="95" name="楕円 94"/>
        <xdr:cNvSpPr/>
      </xdr:nvSpPr>
      <xdr:spPr>
        <a:xfrm>
          <a:off x="40005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84818</xdr:rowOff>
    </xdr:from>
    <xdr:to>
      <xdr:col>23</xdr:col>
      <xdr:colOff>85725</xdr:colOff>
      <xdr:row>31</xdr:row>
      <xdr:rowOff>127998</xdr:rowOff>
    </xdr:to>
    <xdr:cxnSp macro="">
      <xdr:nvCxnSpPr>
        <xdr:cNvPr id="96" name="直線コネクタ 95"/>
        <xdr:cNvCxnSpPr/>
      </xdr:nvCxnSpPr>
      <xdr:spPr>
        <a:xfrm>
          <a:off x="4051300" y="617129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97" name="楕円 96"/>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84818</xdr:rowOff>
    </xdr:to>
    <xdr:cxnSp macro="">
      <xdr:nvCxnSpPr>
        <xdr:cNvPr id="98" name="直線コネクタ 97"/>
        <xdr:cNvCxnSpPr/>
      </xdr:nvCxnSpPr>
      <xdr:spPr>
        <a:xfrm>
          <a:off x="3289300" y="613428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119108</xdr:rowOff>
    </xdr:from>
    <xdr:to>
      <xdr:col>11</xdr:col>
      <xdr:colOff>187325</xdr:colOff>
      <xdr:row>31</xdr:row>
      <xdr:rowOff>49258</xdr:rowOff>
    </xdr:to>
    <xdr:sp macro="" textlink="">
      <xdr:nvSpPr>
        <xdr:cNvPr id="99" name="楕円 98"/>
        <xdr:cNvSpPr/>
      </xdr:nvSpPr>
      <xdr:spPr>
        <a:xfrm>
          <a:off x="2476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169908</xdr:rowOff>
    </xdr:from>
    <xdr:to>
      <xdr:col>15</xdr:col>
      <xdr:colOff>136525</xdr:colOff>
      <xdr:row>31</xdr:row>
      <xdr:rowOff>47806</xdr:rowOff>
    </xdr:to>
    <xdr:cxnSp macro="">
      <xdr:nvCxnSpPr>
        <xdr:cNvPr id="100" name="直線コネクタ 99"/>
        <xdr:cNvCxnSpPr/>
      </xdr:nvCxnSpPr>
      <xdr:spPr>
        <a:xfrm>
          <a:off x="2527300" y="608493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79012</xdr:rowOff>
    </xdr:from>
    <xdr:to>
      <xdr:col>7</xdr:col>
      <xdr:colOff>187325</xdr:colOff>
      <xdr:row>31</xdr:row>
      <xdr:rowOff>9162</xdr:rowOff>
    </xdr:to>
    <xdr:sp macro="" textlink="">
      <xdr:nvSpPr>
        <xdr:cNvPr id="101" name="楕円 100"/>
        <xdr:cNvSpPr/>
      </xdr:nvSpPr>
      <xdr:spPr>
        <a:xfrm>
          <a:off x="1714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129812</xdr:rowOff>
    </xdr:from>
    <xdr:to>
      <xdr:col>11</xdr:col>
      <xdr:colOff>136525</xdr:colOff>
      <xdr:row>30</xdr:row>
      <xdr:rowOff>169908</xdr:rowOff>
    </xdr:to>
    <xdr:cxnSp macro="">
      <xdr:nvCxnSpPr>
        <xdr:cNvPr id="102" name="直線コネクタ 101"/>
        <xdr:cNvCxnSpPr/>
      </xdr:nvCxnSpPr>
      <xdr:spPr>
        <a:xfrm>
          <a:off x="1765300" y="604483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152145</xdr:rowOff>
    </xdr:from>
    <xdr:ext cx="405111" cy="259045"/>
    <xdr:sp macro="" textlink="">
      <xdr:nvSpPr>
        <xdr:cNvPr id="107" name="n_1mainValue有形固定資産減価償却率"/>
        <xdr:cNvSpPr txBox="1"/>
      </xdr:nvSpPr>
      <xdr:spPr>
        <a:xfrm>
          <a:off x="383604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108" name="n_2mainValue有形固定資産減価償却率"/>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65785</xdr:rowOff>
    </xdr:from>
    <xdr:ext cx="405111" cy="259045"/>
    <xdr:sp macro="" textlink="">
      <xdr:nvSpPr>
        <xdr:cNvPr id="109" name="n_3mainValue有形固定資産減価償却率"/>
        <xdr:cNvSpPr txBox="1"/>
      </xdr:nvSpPr>
      <xdr:spPr>
        <a:xfrm>
          <a:off x="23247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110" name="n_4main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低くなっている。充当可能基金は多くはないものの、地方債残高を考慮し、計画的に地方債の発行をしてきたことなどで、地方債の現在高が低くなっており、その結果、分子は小さくなっている。また、収入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割近くを地方税が占めており、そのほとんどが経常一般財源等であることから、分母は大きくなっており、その結果、債務償還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は低くなっている。今後も、地方債の発行等については、計画的に行うことで、債務償還比率の推移に注視していく。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106694</xdr:rowOff>
    </xdr:from>
    <xdr:to>
      <xdr:col>76</xdr:col>
      <xdr:colOff>73025</xdr:colOff>
      <xdr:row>27</xdr:row>
      <xdr:rowOff>36844</xdr:rowOff>
    </xdr:to>
    <xdr:sp macro="" textlink="">
      <xdr:nvSpPr>
        <xdr:cNvPr id="155" name="楕円 154"/>
        <xdr:cNvSpPr/>
      </xdr:nvSpPr>
      <xdr:spPr>
        <a:xfrm>
          <a:off x="14744700" y="53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21621</xdr:rowOff>
    </xdr:from>
    <xdr:ext cx="405111" cy="259045"/>
    <xdr:sp macro="" textlink="">
      <xdr:nvSpPr>
        <xdr:cNvPr id="156" name="債務償還比率該当値テキスト"/>
        <xdr:cNvSpPr txBox="1"/>
      </xdr:nvSpPr>
      <xdr:spPr>
        <a:xfrm>
          <a:off x="14846300" y="525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144716</xdr:rowOff>
    </xdr:from>
    <xdr:to>
      <xdr:col>72</xdr:col>
      <xdr:colOff>123825</xdr:colOff>
      <xdr:row>27</xdr:row>
      <xdr:rowOff>74866</xdr:rowOff>
    </xdr:to>
    <xdr:sp macro="" textlink="">
      <xdr:nvSpPr>
        <xdr:cNvPr id="157" name="楕円 156"/>
        <xdr:cNvSpPr/>
      </xdr:nvSpPr>
      <xdr:spPr>
        <a:xfrm>
          <a:off x="14033500" y="53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157494</xdr:rowOff>
    </xdr:from>
    <xdr:to>
      <xdr:col>76</xdr:col>
      <xdr:colOff>22225</xdr:colOff>
      <xdr:row>27</xdr:row>
      <xdr:rowOff>24066</xdr:rowOff>
    </xdr:to>
    <xdr:cxnSp macro="">
      <xdr:nvCxnSpPr>
        <xdr:cNvPr id="158" name="直線コネクタ 157"/>
        <xdr:cNvCxnSpPr/>
      </xdr:nvCxnSpPr>
      <xdr:spPr>
        <a:xfrm flipV="1">
          <a:off x="14084300" y="5386719"/>
          <a:ext cx="7112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52070</xdr:rowOff>
    </xdr:from>
    <xdr:to>
      <xdr:col>68</xdr:col>
      <xdr:colOff>123825</xdr:colOff>
      <xdr:row>27</xdr:row>
      <xdr:rowOff>153670</xdr:rowOff>
    </xdr:to>
    <xdr:sp macro="" textlink="">
      <xdr:nvSpPr>
        <xdr:cNvPr id="159" name="楕円 158"/>
        <xdr:cNvSpPr/>
      </xdr:nvSpPr>
      <xdr:spPr>
        <a:xfrm>
          <a:off x="13271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24066</xdr:rowOff>
    </xdr:from>
    <xdr:to>
      <xdr:col>72</xdr:col>
      <xdr:colOff>73025</xdr:colOff>
      <xdr:row>27</xdr:row>
      <xdr:rowOff>102870</xdr:rowOff>
    </xdr:to>
    <xdr:cxnSp macro="">
      <xdr:nvCxnSpPr>
        <xdr:cNvPr id="160" name="直線コネクタ 159"/>
        <xdr:cNvCxnSpPr/>
      </xdr:nvCxnSpPr>
      <xdr:spPr>
        <a:xfrm flipV="1">
          <a:off x="13322300" y="5424741"/>
          <a:ext cx="762000" cy="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123437</xdr:rowOff>
    </xdr:from>
    <xdr:to>
      <xdr:col>64</xdr:col>
      <xdr:colOff>123825</xdr:colOff>
      <xdr:row>28</xdr:row>
      <xdr:rowOff>53587</xdr:rowOff>
    </xdr:to>
    <xdr:sp macro="" textlink="">
      <xdr:nvSpPr>
        <xdr:cNvPr id="161" name="楕円 160"/>
        <xdr:cNvSpPr/>
      </xdr:nvSpPr>
      <xdr:spPr>
        <a:xfrm>
          <a:off x="12509500" y="55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102870</xdr:rowOff>
    </xdr:from>
    <xdr:to>
      <xdr:col>68</xdr:col>
      <xdr:colOff>73025</xdr:colOff>
      <xdr:row>28</xdr:row>
      <xdr:rowOff>2787</xdr:rowOff>
    </xdr:to>
    <xdr:cxnSp macro="">
      <xdr:nvCxnSpPr>
        <xdr:cNvPr id="162" name="直線コネクタ 161"/>
        <xdr:cNvCxnSpPr/>
      </xdr:nvCxnSpPr>
      <xdr:spPr>
        <a:xfrm flipV="1">
          <a:off x="12560300" y="5503545"/>
          <a:ext cx="762000" cy="7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146706</xdr:rowOff>
    </xdr:from>
    <xdr:to>
      <xdr:col>60</xdr:col>
      <xdr:colOff>123825</xdr:colOff>
      <xdr:row>28</xdr:row>
      <xdr:rowOff>76856</xdr:rowOff>
    </xdr:to>
    <xdr:sp macro="" textlink="">
      <xdr:nvSpPr>
        <xdr:cNvPr id="163" name="楕円 162"/>
        <xdr:cNvSpPr/>
      </xdr:nvSpPr>
      <xdr:spPr>
        <a:xfrm>
          <a:off x="11747500" y="55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2787</xdr:rowOff>
    </xdr:from>
    <xdr:to>
      <xdr:col>64</xdr:col>
      <xdr:colOff>73025</xdr:colOff>
      <xdr:row>28</xdr:row>
      <xdr:rowOff>26056</xdr:rowOff>
    </xdr:to>
    <xdr:cxnSp macro="">
      <xdr:nvCxnSpPr>
        <xdr:cNvPr id="164" name="直線コネクタ 163"/>
        <xdr:cNvCxnSpPr/>
      </xdr:nvCxnSpPr>
      <xdr:spPr>
        <a:xfrm flipV="1">
          <a:off x="11798300" y="5574912"/>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91393</xdr:rowOff>
    </xdr:from>
    <xdr:ext cx="405111" cy="259045"/>
    <xdr:sp macro="" textlink="">
      <xdr:nvSpPr>
        <xdr:cNvPr id="169" name="n_1mainValue債務償還比率"/>
        <xdr:cNvSpPr txBox="1"/>
      </xdr:nvSpPr>
      <xdr:spPr>
        <a:xfrm>
          <a:off x="13869044" y="514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170197</xdr:rowOff>
    </xdr:from>
    <xdr:ext cx="469744" cy="259045"/>
    <xdr:sp macro="" textlink="">
      <xdr:nvSpPr>
        <xdr:cNvPr id="170" name="n_2mainValue債務償還比率"/>
        <xdr:cNvSpPr txBox="1"/>
      </xdr:nvSpPr>
      <xdr:spPr>
        <a:xfrm>
          <a:off x="13087427" y="52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70114</xdr:rowOff>
    </xdr:from>
    <xdr:ext cx="469744" cy="259045"/>
    <xdr:sp macro="" textlink="">
      <xdr:nvSpPr>
        <xdr:cNvPr id="171" name="n_3mainValue債務償還比率"/>
        <xdr:cNvSpPr txBox="1"/>
      </xdr:nvSpPr>
      <xdr:spPr>
        <a:xfrm>
          <a:off x="12325427" y="52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93383</xdr:rowOff>
    </xdr:from>
    <xdr:ext cx="469744" cy="259045"/>
    <xdr:sp macro="" textlink="">
      <xdr:nvSpPr>
        <xdr:cNvPr id="172" name="n_4mainValue債務償還比率"/>
        <xdr:cNvSpPr txBox="1"/>
      </xdr:nvSpPr>
      <xdr:spPr>
        <a:xfrm>
          <a:off x="11563427" y="532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92,390
90,756
34.91
37,355,742
35,962,305
1,243,847
18,063,927
8,297,347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89081</xdr:rowOff>
    </xdr:from>
    <xdr:to>
      <xdr:col>24</xdr:col>
      <xdr:colOff>114300</xdr:colOff>
      <xdr:row>39</xdr:row>
      <xdr:rowOff>19231</xdr:rowOff>
    </xdr:to>
    <xdr:sp macro="" textlink="">
      <xdr:nvSpPr>
        <xdr:cNvPr id="74" name="楕円 73"/>
        <xdr:cNvSpPr/>
      </xdr:nvSpPr>
      <xdr:spPr>
        <a:xfrm>
          <a:off x="4584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111958</xdr:rowOff>
    </xdr:from>
    <xdr:ext cx="405111" cy="259045"/>
    <xdr:sp macro="" textlink="">
      <xdr:nvSpPr>
        <xdr:cNvPr id="75" name="【道路】&#10;有形固定資産減価償却率該当値テキスト"/>
        <xdr:cNvSpPr txBox="1"/>
      </xdr:nvSpPr>
      <xdr:spPr>
        <a:xfrm>
          <a:off x="46736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38</xdr:row>
      <xdr:rowOff>139881</xdr:rowOff>
    </xdr:to>
    <xdr:cxnSp macro="">
      <xdr:nvCxnSpPr>
        <xdr:cNvPr id="77" name="直線コネクタ 76"/>
        <xdr:cNvCxnSpPr/>
      </xdr:nvCxnSpPr>
      <xdr:spPr>
        <a:xfrm>
          <a:off x="3797300" y="66419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126819</xdr:rowOff>
    </xdr:to>
    <xdr:cxnSp macro="">
      <xdr:nvCxnSpPr>
        <xdr:cNvPr id="79" name="直線コネクタ 78"/>
        <xdr:cNvCxnSpPr/>
      </xdr:nvCxnSpPr>
      <xdr:spPr>
        <a:xfrm>
          <a:off x="2908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94162</xdr:rowOff>
    </xdr:to>
    <xdr:cxnSp macro="">
      <xdr:nvCxnSpPr>
        <xdr:cNvPr id="81" name="直線コネクタ 80"/>
        <xdr:cNvCxnSpPr/>
      </xdr:nvCxnSpPr>
      <xdr:spPr>
        <a:xfrm>
          <a:off x="2019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164193</xdr:rowOff>
    </xdr:from>
    <xdr:to>
      <xdr:col>6</xdr:col>
      <xdr:colOff>38100</xdr:colOff>
      <xdr:row>38</xdr:row>
      <xdr:rowOff>94343</xdr:rowOff>
    </xdr:to>
    <xdr:sp macro="" textlink="">
      <xdr:nvSpPr>
        <xdr:cNvPr id="82" name="楕円 81"/>
        <xdr:cNvSpPr/>
      </xdr:nvSpPr>
      <xdr:spPr>
        <a:xfrm>
          <a:off x="107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43543</xdr:rowOff>
    </xdr:from>
    <xdr:to>
      <xdr:col>10</xdr:col>
      <xdr:colOff>114300</xdr:colOff>
      <xdr:row>38</xdr:row>
      <xdr:rowOff>61504</xdr:rowOff>
    </xdr:to>
    <xdr:cxnSp macro="">
      <xdr:nvCxnSpPr>
        <xdr:cNvPr id="83" name="直線コネクタ 82"/>
        <xdr:cNvCxnSpPr/>
      </xdr:nvCxnSpPr>
      <xdr:spPr>
        <a:xfrm>
          <a:off x="1130300" y="65586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22696</xdr:rowOff>
    </xdr:from>
    <xdr:ext cx="405111" cy="259045"/>
    <xdr:sp macro="" textlink="">
      <xdr:nvSpPr>
        <xdr:cNvPr id="88" name="n_1mainValue【道路】&#10;有形固定資産減価償却率"/>
        <xdr:cNvSpPr txBox="1"/>
      </xdr:nvSpPr>
      <xdr:spPr>
        <a:xfrm>
          <a:off x="35820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89" name="n_2mainValue【道路】&#10;有形固定資産減価償却率"/>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128831</xdr:rowOff>
    </xdr:from>
    <xdr:ext cx="405111" cy="259045"/>
    <xdr:sp macro="" textlink="">
      <xdr:nvSpPr>
        <xdr:cNvPr id="90" name="n_3mainValue【道路】&#10;有形固定資産減価償却率"/>
        <xdr:cNvSpPr txBox="1"/>
      </xdr:nvSpPr>
      <xdr:spPr>
        <a:xfrm>
          <a:off x="1816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91" name="n_4mainValue【道路】&#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151968</xdr:rowOff>
    </xdr:from>
    <xdr:to>
      <xdr:col>55</xdr:col>
      <xdr:colOff>50800</xdr:colOff>
      <xdr:row>41</xdr:row>
      <xdr:rowOff>82118</xdr:rowOff>
    </xdr:to>
    <xdr:sp macro="" textlink="">
      <xdr:nvSpPr>
        <xdr:cNvPr id="131" name="楕円 130"/>
        <xdr:cNvSpPr/>
      </xdr:nvSpPr>
      <xdr:spPr>
        <a:xfrm>
          <a:off x="10426700" y="70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130395</xdr:rowOff>
    </xdr:from>
    <xdr:ext cx="469744" cy="259045"/>
    <xdr:sp macro="" textlink="">
      <xdr:nvSpPr>
        <xdr:cNvPr id="132" name="【道路】&#10;一人当たり延長該当値テキスト"/>
        <xdr:cNvSpPr txBox="1"/>
      </xdr:nvSpPr>
      <xdr:spPr>
        <a:xfrm>
          <a:off x="10515600" y="698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150330</xdr:rowOff>
    </xdr:from>
    <xdr:to>
      <xdr:col>50</xdr:col>
      <xdr:colOff>165100</xdr:colOff>
      <xdr:row>41</xdr:row>
      <xdr:rowOff>80480</xdr:rowOff>
    </xdr:to>
    <xdr:sp macro="" textlink="">
      <xdr:nvSpPr>
        <xdr:cNvPr id="133" name="楕円 132"/>
        <xdr:cNvSpPr/>
      </xdr:nvSpPr>
      <xdr:spPr>
        <a:xfrm>
          <a:off x="9588500" y="70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29680</xdr:rowOff>
    </xdr:from>
    <xdr:to>
      <xdr:col>55</xdr:col>
      <xdr:colOff>0</xdr:colOff>
      <xdr:row>41</xdr:row>
      <xdr:rowOff>31318</xdr:rowOff>
    </xdr:to>
    <xdr:cxnSp macro="">
      <xdr:nvCxnSpPr>
        <xdr:cNvPr id="134" name="直線コネクタ 133"/>
        <xdr:cNvCxnSpPr/>
      </xdr:nvCxnSpPr>
      <xdr:spPr>
        <a:xfrm>
          <a:off x="9639300" y="7059130"/>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148806</xdr:rowOff>
    </xdr:from>
    <xdr:to>
      <xdr:col>46</xdr:col>
      <xdr:colOff>38100</xdr:colOff>
      <xdr:row>41</xdr:row>
      <xdr:rowOff>78956</xdr:rowOff>
    </xdr:to>
    <xdr:sp macro="" textlink="">
      <xdr:nvSpPr>
        <xdr:cNvPr id="135" name="楕円 134"/>
        <xdr:cNvSpPr/>
      </xdr:nvSpPr>
      <xdr:spPr>
        <a:xfrm>
          <a:off x="8699500" y="7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28156</xdr:rowOff>
    </xdr:from>
    <xdr:to>
      <xdr:col>50</xdr:col>
      <xdr:colOff>114300</xdr:colOff>
      <xdr:row>41</xdr:row>
      <xdr:rowOff>29680</xdr:rowOff>
    </xdr:to>
    <xdr:cxnSp macro="">
      <xdr:nvCxnSpPr>
        <xdr:cNvPr id="136" name="直線コネクタ 135"/>
        <xdr:cNvCxnSpPr/>
      </xdr:nvCxnSpPr>
      <xdr:spPr>
        <a:xfrm>
          <a:off x="8750300" y="70576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147091</xdr:rowOff>
    </xdr:from>
    <xdr:to>
      <xdr:col>41</xdr:col>
      <xdr:colOff>101600</xdr:colOff>
      <xdr:row>41</xdr:row>
      <xdr:rowOff>77241</xdr:rowOff>
    </xdr:to>
    <xdr:sp macro="" textlink="">
      <xdr:nvSpPr>
        <xdr:cNvPr id="137" name="楕円 136"/>
        <xdr:cNvSpPr/>
      </xdr:nvSpPr>
      <xdr:spPr>
        <a:xfrm>
          <a:off x="7810500" y="700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26441</xdr:rowOff>
    </xdr:from>
    <xdr:to>
      <xdr:col>45</xdr:col>
      <xdr:colOff>177800</xdr:colOff>
      <xdr:row>41</xdr:row>
      <xdr:rowOff>28156</xdr:rowOff>
    </xdr:to>
    <xdr:cxnSp macro="">
      <xdr:nvCxnSpPr>
        <xdr:cNvPr id="138" name="直線コネクタ 137"/>
        <xdr:cNvCxnSpPr/>
      </xdr:nvCxnSpPr>
      <xdr:spPr>
        <a:xfrm>
          <a:off x="7861300" y="705589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145948</xdr:rowOff>
    </xdr:from>
    <xdr:to>
      <xdr:col>36</xdr:col>
      <xdr:colOff>165100</xdr:colOff>
      <xdr:row>41</xdr:row>
      <xdr:rowOff>76098</xdr:rowOff>
    </xdr:to>
    <xdr:sp macro="" textlink="">
      <xdr:nvSpPr>
        <xdr:cNvPr id="139" name="楕円 138"/>
        <xdr:cNvSpPr/>
      </xdr:nvSpPr>
      <xdr:spPr>
        <a:xfrm>
          <a:off x="6921500" y="70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25298</xdr:rowOff>
    </xdr:from>
    <xdr:to>
      <xdr:col>41</xdr:col>
      <xdr:colOff>50800</xdr:colOff>
      <xdr:row>41</xdr:row>
      <xdr:rowOff>26441</xdr:rowOff>
    </xdr:to>
    <xdr:cxnSp macro="">
      <xdr:nvCxnSpPr>
        <xdr:cNvPr id="140" name="直線コネクタ 139"/>
        <xdr:cNvCxnSpPr/>
      </xdr:nvCxnSpPr>
      <xdr:spPr>
        <a:xfrm>
          <a:off x="6972300" y="70547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71607</xdr:rowOff>
    </xdr:from>
    <xdr:ext cx="469744" cy="259045"/>
    <xdr:sp macro="" textlink="">
      <xdr:nvSpPr>
        <xdr:cNvPr id="145" name="n_1mainValue【道路】&#10;一人当たり延長"/>
        <xdr:cNvSpPr txBox="1"/>
      </xdr:nvSpPr>
      <xdr:spPr>
        <a:xfrm>
          <a:off x="9391727" y="71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70083</xdr:rowOff>
    </xdr:from>
    <xdr:ext cx="469744" cy="259045"/>
    <xdr:sp macro="" textlink="">
      <xdr:nvSpPr>
        <xdr:cNvPr id="146" name="n_2mainValue【道路】&#10;一人当たり延長"/>
        <xdr:cNvSpPr txBox="1"/>
      </xdr:nvSpPr>
      <xdr:spPr>
        <a:xfrm>
          <a:off x="8515427" y="709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68368</xdr:rowOff>
    </xdr:from>
    <xdr:ext cx="469744" cy="259045"/>
    <xdr:sp macro="" textlink="">
      <xdr:nvSpPr>
        <xdr:cNvPr id="147" name="n_3mainValue【道路】&#10;一人当たり延長"/>
        <xdr:cNvSpPr txBox="1"/>
      </xdr:nvSpPr>
      <xdr:spPr>
        <a:xfrm>
          <a:off x="7626427" y="709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67225</xdr:rowOff>
    </xdr:from>
    <xdr:ext cx="469744" cy="259045"/>
    <xdr:sp macro="" textlink="">
      <xdr:nvSpPr>
        <xdr:cNvPr id="148" name="n_4mainValue【道路】&#10;一人当たり延長"/>
        <xdr:cNvSpPr txBox="1"/>
      </xdr:nvSpPr>
      <xdr:spPr>
        <a:xfrm>
          <a:off x="6737427" y="709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90" name="楕円 189"/>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1" name="【橋りょう・トンネル】&#10;有形固定資産減価償却率該当値テキスト"/>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2" name="楕円 191"/>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99604</xdr:rowOff>
    </xdr:from>
    <xdr:to>
      <xdr:col>24</xdr:col>
      <xdr:colOff>63500</xdr:colOff>
      <xdr:row>61</xdr:row>
      <xdr:rowOff>120831</xdr:rowOff>
    </xdr:to>
    <xdr:cxnSp macro="">
      <xdr:nvCxnSpPr>
        <xdr:cNvPr id="193" name="直線コネクタ 192"/>
        <xdr:cNvCxnSpPr/>
      </xdr:nvCxnSpPr>
      <xdr:spPr>
        <a:xfrm>
          <a:off x="3797300" y="105580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99604</xdr:rowOff>
    </xdr:to>
    <xdr:cxnSp macro="">
      <xdr:nvCxnSpPr>
        <xdr:cNvPr id="195" name="直線コネクタ 194"/>
        <xdr:cNvCxnSpPr/>
      </xdr:nvCxnSpPr>
      <xdr:spPr>
        <a:xfrm>
          <a:off x="2908300" y="1053682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6" name="楕円 195"/>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78377</xdr:rowOff>
    </xdr:to>
    <xdr:cxnSp macro="">
      <xdr:nvCxnSpPr>
        <xdr:cNvPr id="197" name="直線コネクタ 196"/>
        <xdr:cNvCxnSpPr/>
      </xdr:nvCxnSpPr>
      <xdr:spPr>
        <a:xfrm>
          <a:off x="2019300" y="1051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8" name="楕円 197"/>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57150</xdr:rowOff>
    </xdr:to>
    <xdr:cxnSp macro="">
      <xdr:nvCxnSpPr>
        <xdr:cNvPr id="199" name="直線コネクタ 198"/>
        <xdr:cNvCxnSpPr/>
      </xdr:nvCxnSpPr>
      <xdr:spPr>
        <a:xfrm>
          <a:off x="1130300" y="1049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4" name="n_1main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橋りょう・トンネル】&#10;有形固定資産減価償却率"/>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6"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7" name="n_4mainValue【橋りょう・トンネ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159345</xdr:rowOff>
    </xdr:from>
    <xdr:to>
      <xdr:col>55</xdr:col>
      <xdr:colOff>50800</xdr:colOff>
      <xdr:row>64</xdr:row>
      <xdr:rowOff>89495</xdr:rowOff>
    </xdr:to>
    <xdr:sp macro="" textlink="">
      <xdr:nvSpPr>
        <xdr:cNvPr id="247" name="楕円 246"/>
        <xdr:cNvSpPr/>
      </xdr:nvSpPr>
      <xdr:spPr>
        <a:xfrm>
          <a:off x="10426700" y="109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74272</xdr:rowOff>
    </xdr:from>
    <xdr:ext cx="534377" cy="259045"/>
    <xdr:sp macro="" textlink="">
      <xdr:nvSpPr>
        <xdr:cNvPr id="248" name="【橋りょう・トンネル】&#10;一人当たり有形固定資産（償却資産）額該当値テキスト"/>
        <xdr:cNvSpPr txBox="1"/>
      </xdr:nvSpPr>
      <xdr:spPr>
        <a:xfrm>
          <a:off x="10515600" y="108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158996</xdr:rowOff>
    </xdr:from>
    <xdr:to>
      <xdr:col>50</xdr:col>
      <xdr:colOff>165100</xdr:colOff>
      <xdr:row>64</xdr:row>
      <xdr:rowOff>89146</xdr:rowOff>
    </xdr:to>
    <xdr:sp macro="" textlink="">
      <xdr:nvSpPr>
        <xdr:cNvPr id="249" name="楕円 248"/>
        <xdr:cNvSpPr/>
      </xdr:nvSpPr>
      <xdr:spPr>
        <a:xfrm>
          <a:off x="9588500" y="109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38346</xdr:rowOff>
    </xdr:from>
    <xdr:to>
      <xdr:col>55</xdr:col>
      <xdr:colOff>0</xdr:colOff>
      <xdr:row>64</xdr:row>
      <xdr:rowOff>38695</xdr:rowOff>
    </xdr:to>
    <xdr:cxnSp macro="">
      <xdr:nvCxnSpPr>
        <xdr:cNvPr id="250" name="直線コネクタ 249"/>
        <xdr:cNvCxnSpPr/>
      </xdr:nvCxnSpPr>
      <xdr:spPr>
        <a:xfrm>
          <a:off x="9639300" y="11011146"/>
          <a:ext cx="8382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158728</xdr:rowOff>
    </xdr:from>
    <xdr:to>
      <xdr:col>46</xdr:col>
      <xdr:colOff>38100</xdr:colOff>
      <xdr:row>64</xdr:row>
      <xdr:rowOff>88878</xdr:rowOff>
    </xdr:to>
    <xdr:sp macro="" textlink="">
      <xdr:nvSpPr>
        <xdr:cNvPr id="251" name="楕円 250"/>
        <xdr:cNvSpPr/>
      </xdr:nvSpPr>
      <xdr:spPr>
        <a:xfrm>
          <a:off x="8699500" y="109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38078</xdr:rowOff>
    </xdr:from>
    <xdr:to>
      <xdr:col>50</xdr:col>
      <xdr:colOff>114300</xdr:colOff>
      <xdr:row>64</xdr:row>
      <xdr:rowOff>38346</xdr:rowOff>
    </xdr:to>
    <xdr:cxnSp macro="">
      <xdr:nvCxnSpPr>
        <xdr:cNvPr id="252" name="直線コネクタ 251"/>
        <xdr:cNvCxnSpPr/>
      </xdr:nvCxnSpPr>
      <xdr:spPr>
        <a:xfrm>
          <a:off x="8750300" y="11010878"/>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158537</xdr:rowOff>
    </xdr:from>
    <xdr:to>
      <xdr:col>41</xdr:col>
      <xdr:colOff>101600</xdr:colOff>
      <xdr:row>64</xdr:row>
      <xdr:rowOff>88687</xdr:rowOff>
    </xdr:to>
    <xdr:sp macro="" textlink="">
      <xdr:nvSpPr>
        <xdr:cNvPr id="253" name="楕円 252"/>
        <xdr:cNvSpPr/>
      </xdr:nvSpPr>
      <xdr:spPr>
        <a:xfrm>
          <a:off x="7810500" y="109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37887</xdr:rowOff>
    </xdr:from>
    <xdr:to>
      <xdr:col>45</xdr:col>
      <xdr:colOff>177800</xdr:colOff>
      <xdr:row>64</xdr:row>
      <xdr:rowOff>38078</xdr:rowOff>
    </xdr:to>
    <xdr:cxnSp macro="">
      <xdr:nvCxnSpPr>
        <xdr:cNvPr id="254" name="直線コネクタ 253"/>
        <xdr:cNvCxnSpPr/>
      </xdr:nvCxnSpPr>
      <xdr:spPr>
        <a:xfrm>
          <a:off x="7861300" y="1101068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158336</xdr:rowOff>
    </xdr:from>
    <xdr:to>
      <xdr:col>36</xdr:col>
      <xdr:colOff>165100</xdr:colOff>
      <xdr:row>64</xdr:row>
      <xdr:rowOff>88486</xdr:rowOff>
    </xdr:to>
    <xdr:sp macro="" textlink="">
      <xdr:nvSpPr>
        <xdr:cNvPr id="255" name="楕円 254"/>
        <xdr:cNvSpPr/>
      </xdr:nvSpPr>
      <xdr:spPr>
        <a:xfrm>
          <a:off x="6921500" y="109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37686</xdr:rowOff>
    </xdr:from>
    <xdr:to>
      <xdr:col>41</xdr:col>
      <xdr:colOff>50800</xdr:colOff>
      <xdr:row>64</xdr:row>
      <xdr:rowOff>37887</xdr:rowOff>
    </xdr:to>
    <xdr:cxnSp macro="">
      <xdr:nvCxnSpPr>
        <xdr:cNvPr id="256" name="直線コネクタ 255"/>
        <xdr:cNvCxnSpPr/>
      </xdr:nvCxnSpPr>
      <xdr:spPr>
        <a:xfrm>
          <a:off x="6972300" y="11010486"/>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80273</xdr:rowOff>
    </xdr:from>
    <xdr:ext cx="534377" cy="259045"/>
    <xdr:sp macro="" textlink="">
      <xdr:nvSpPr>
        <xdr:cNvPr id="261" name="n_1mainValue【橋りょう・トンネル】&#10;一人当たり有形固定資産（償却資産）額"/>
        <xdr:cNvSpPr txBox="1"/>
      </xdr:nvSpPr>
      <xdr:spPr>
        <a:xfrm>
          <a:off x="9359411" y="110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80005</xdr:rowOff>
    </xdr:from>
    <xdr:ext cx="534377" cy="259045"/>
    <xdr:sp macro="" textlink="">
      <xdr:nvSpPr>
        <xdr:cNvPr id="262" name="n_2mainValue【橋りょう・トンネル】&#10;一人当たり有形固定資産（償却資産）額"/>
        <xdr:cNvSpPr txBox="1"/>
      </xdr:nvSpPr>
      <xdr:spPr>
        <a:xfrm>
          <a:off x="8483111" y="110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79814</xdr:rowOff>
    </xdr:from>
    <xdr:ext cx="534377" cy="259045"/>
    <xdr:sp macro="" textlink="">
      <xdr:nvSpPr>
        <xdr:cNvPr id="263" name="n_3mainValue【橋りょう・トンネル】&#10;一人当たり有形固定資産（償却資産）額"/>
        <xdr:cNvSpPr txBox="1"/>
      </xdr:nvSpPr>
      <xdr:spPr>
        <a:xfrm>
          <a:off x="7594111" y="110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79613</xdr:rowOff>
    </xdr:from>
    <xdr:ext cx="534377" cy="259045"/>
    <xdr:sp macro="" textlink="">
      <xdr:nvSpPr>
        <xdr:cNvPr id="264" name="n_4mainValue【橋りょう・トンネル】&#10;一人当たり有形固定資産（償却資産）額"/>
        <xdr:cNvSpPr txBox="1"/>
      </xdr:nvSpPr>
      <xdr:spPr>
        <a:xfrm>
          <a:off x="6705111" y="110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2" name="直線コネクタ 321"/>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3"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4" name="直線コネクタ 323"/>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5"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6" name="直線コネクタ 325"/>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327"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8" name="フローチャート: 判断 327"/>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30" name="フローチャート: 判断 329"/>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1" name="フローチャート: 判断 330"/>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2" name="フローチャート: 判断 331"/>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40096</xdr:rowOff>
    </xdr:from>
    <xdr:to>
      <xdr:col>85</xdr:col>
      <xdr:colOff>177800</xdr:colOff>
      <xdr:row>37</xdr:row>
      <xdr:rowOff>141696</xdr:rowOff>
    </xdr:to>
    <xdr:sp macro="" textlink="">
      <xdr:nvSpPr>
        <xdr:cNvPr id="338" name="楕円 337"/>
        <xdr:cNvSpPr/>
      </xdr:nvSpPr>
      <xdr:spPr>
        <a:xfrm>
          <a:off x="16268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62973</xdr:rowOff>
    </xdr:from>
    <xdr:ext cx="405111" cy="259045"/>
    <xdr:sp macro="" textlink="">
      <xdr:nvSpPr>
        <xdr:cNvPr id="339" name="【認定こども園・幼稚園・保育所】&#10;有形固定資産減価償却率該当値テキスト"/>
        <xdr:cNvSpPr txBox="1"/>
      </xdr:nvSpPr>
      <xdr:spPr>
        <a:xfrm>
          <a:off x="16357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340" name="楕円 339"/>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54973</xdr:rowOff>
    </xdr:from>
    <xdr:to>
      <xdr:col>85</xdr:col>
      <xdr:colOff>127000</xdr:colOff>
      <xdr:row>37</xdr:row>
      <xdr:rowOff>90896</xdr:rowOff>
    </xdr:to>
    <xdr:cxnSp macro="">
      <xdr:nvCxnSpPr>
        <xdr:cNvPr id="341" name="直線コネクタ 340"/>
        <xdr:cNvCxnSpPr/>
      </xdr:nvCxnSpPr>
      <xdr:spPr>
        <a:xfrm>
          <a:off x="15481300" y="63986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342" name="楕円 341"/>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54973</xdr:rowOff>
    </xdr:to>
    <xdr:cxnSp macro="">
      <xdr:nvCxnSpPr>
        <xdr:cNvPr id="343" name="直線コネクタ 342"/>
        <xdr:cNvCxnSpPr/>
      </xdr:nvCxnSpPr>
      <xdr:spPr>
        <a:xfrm>
          <a:off x="14592300" y="636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118473</xdr:rowOff>
    </xdr:from>
    <xdr:to>
      <xdr:col>72</xdr:col>
      <xdr:colOff>38100</xdr:colOff>
      <xdr:row>37</xdr:row>
      <xdr:rowOff>48623</xdr:rowOff>
    </xdr:to>
    <xdr:sp macro="" textlink="">
      <xdr:nvSpPr>
        <xdr:cNvPr id="344" name="楕円 343"/>
        <xdr:cNvSpPr/>
      </xdr:nvSpPr>
      <xdr:spPr>
        <a:xfrm>
          <a:off x="13652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169273</xdr:rowOff>
    </xdr:from>
    <xdr:to>
      <xdr:col>76</xdr:col>
      <xdr:colOff>114300</xdr:colOff>
      <xdr:row>37</xdr:row>
      <xdr:rowOff>19050</xdr:rowOff>
    </xdr:to>
    <xdr:cxnSp macro="">
      <xdr:nvCxnSpPr>
        <xdr:cNvPr id="345" name="直線コネクタ 344"/>
        <xdr:cNvCxnSpPr/>
      </xdr:nvCxnSpPr>
      <xdr:spPr>
        <a:xfrm>
          <a:off x="13703300" y="63414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89081</xdr:rowOff>
    </xdr:from>
    <xdr:to>
      <xdr:col>67</xdr:col>
      <xdr:colOff>101600</xdr:colOff>
      <xdr:row>37</xdr:row>
      <xdr:rowOff>19231</xdr:rowOff>
    </xdr:to>
    <xdr:sp macro="" textlink="">
      <xdr:nvSpPr>
        <xdr:cNvPr id="346" name="楕円 345"/>
        <xdr:cNvSpPr/>
      </xdr:nvSpPr>
      <xdr:spPr>
        <a:xfrm>
          <a:off x="12763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139881</xdr:rowOff>
    </xdr:from>
    <xdr:to>
      <xdr:col>71</xdr:col>
      <xdr:colOff>177800</xdr:colOff>
      <xdr:row>36</xdr:row>
      <xdr:rowOff>169273</xdr:rowOff>
    </xdr:to>
    <xdr:cxnSp macro="">
      <xdr:nvCxnSpPr>
        <xdr:cNvPr id="347" name="直線コネクタ 346"/>
        <xdr:cNvCxnSpPr/>
      </xdr:nvCxnSpPr>
      <xdr:spPr>
        <a:xfrm>
          <a:off x="12814300" y="63120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348"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349"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350"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351"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122300</xdr:rowOff>
    </xdr:from>
    <xdr:ext cx="405111" cy="259045"/>
    <xdr:sp macro="" textlink="">
      <xdr:nvSpPr>
        <xdr:cNvPr id="352" name="n_1mainValue【認定こども園・幼稚園・保育所】&#10;有形固定資産減価償却率"/>
        <xdr:cNvSpPr txBox="1"/>
      </xdr:nvSpPr>
      <xdr:spPr>
        <a:xfrm>
          <a:off x="15266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353" name="n_2mainValue【認定こども園・幼稚園・保育所】&#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65150</xdr:rowOff>
    </xdr:from>
    <xdr:ext cx="405111" cy="259045"/>
    <xdr:sp macro="" textlink="">
      <xdr:nvSpPr>
        <xdr:cNvPr id="354" name="n_3mainValue【認定こども園・幼稚園・保育所】&#10;有形固定資産減価償却率"/>
        <xdr:cNvSpPr txBox="1"/>
      </xdr:nvSpPr>
      <xdr:spPr>
        <a:xfrm>
          <a:off x="13500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35758</xdr:rowOff>
    </xdr:from>
    <xdr:ext cx="405111" cy="259045"/>
    <xdr:sp macro="" textlink="">
      <xdr:nvSpPr>
        <xdr:cNvPr id="355" name="n_4mainValue【認定こども園・幼稚園・保育所】&#10;有形固定資産減価償却率"/>
        <xdr:cNvSpPr txBox="1"/>
      </xdr:nvSpPr>
      <xdr:spPr>
        <a:xfrm>
          <a:off x="12611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7" name="直線コネクタ 376"/>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382"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3" name="フローチャート: 判断 382"/>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4" name="フローチャート: 判断 383"/>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6" name="フローチャート: 判断 385"/>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7" name="フローチャート: 判断 386"/>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93" name="楕円 392"/>
        <xdr:cNvSpPr/>
      </xdr:nvSpPr>
      <xdr:spPr>
        <a:xfrm>
          <a:off x="22110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2557</xdr:rowOff>
    </xdr:from>
    <xdr:ext cx="469744" cy="259045"/>
    <xdr:sp macro="" textlink="">
      <xdr:nvSpPr>
        <xdr:cNvPr id="394" name="【認定こども園・幼稚園・保育所】&#10;一人当たり面積該当値テキスト"/>
        <xdr:cNvSpPr txBox="1"/>
      </xdr:nvSpPr>
      <xdr:spPr>
        <a:xfrm>
          <a:off x="22199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141986</xdr:rowOff>
    </xdr:from>
    <xdr:to>
      <xdr:col>112</xdr:col>
      <xdr:colOff>38100</xdr:colOff>
      <xdr:row>38</xdr:row>
      <xdr:rowOff>72136</xdr:rowOff>
    </xdr:to>
    <xdr:sp macro="" textlink="">
      <xdr:nvSpPr>
        <xdr:cNvPr id="395" name="楕円 394"/>
        <xdr:cNvSpPr/>
      </xdr:nvSpPr>
      <xdr:spPr>
        <a:xfrm>
          <a:off x="21272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21336</xdr:rowOff>
    </xdr:from>
    <xdr:to>
      <xdr:col>116</xdr:col>
      <xdr:colOff>63500</xdr:colOff>
      <xdr:row>38</xdr:row>
      <xdr:rowOff>30480</xdr:rowOff>
    </xdr:to>
    <xdr:cxnSp macro="">
      <xdr:nvCxnSpPr>
        <xdr:cNvPr id="396" name="直線コネクタ 395"/>
        <xdr:cNvCxnSpPr/>
      </xdr:nvCxnSpPr>
      <xdr:spPr>
        <a:xfrm>
          <a:off x="21323300" y="65364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137414</xdr:rowOff>
    </xdr:from>
    <xdr:to>
      <xdr:col>107</xdr:col>
      <xdr:colOff>101600</xdr:colOff>
      <xdr:row>38</xdr:row>
      <xdr:rowOff>67564</xdr:rowOff>
    </xdr:to>
    <xdr:sp macro="" textlink="">
      <xdr:nvSpPr>
        <xdr:cNvPr id="397" name="楕円 396"/>
        <xdr:cNvSpPr/>
      </xdr:nvSpPr>
      <xdr:spPr>
        <a:xfrm>
          <a:off x="20383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xdr:rowOff>
    </xdr:from>
    <xdr:to>
      <xdr:col>111</xdr:col>
      <xdr:colOff>177800</xdr:colOff>
      <xdr:row>38</xdr:row>
      <xdr:rowOff>21336</xdr:rowOff>
    </xdr:to>
    <xdr:cxnSp macro="">
      <xdr:nvCxnSpPr>
        <xdr:cNvPr id="398" name="直線コネクタ 397"/>
        <xdr:cNvCxnSpPr/>
      </xdr:nvCxnSpPr>
      <xdr:spPr>
        <a:xfrm>
          <a:off x="20434300" y="6531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132842</xdr:rowOff>
    </xdr:from>
    <xdr:to>
      <xdr:col>102</xdr:col>
      <xdr:colOff>165100</xdr:colOff>
      <xdr:row>38</xdr:row>
      <xdr:rowOff>62992</xdr:rowOff>
    </xdr:to>
    <xdr:sp macro="" textlink="">
      <xdr:nvSpPr>
        <xdr:cNvPr id="399" name="楕円 398"/>
        <xdr:cNvSpPr/>
      </xdr:nvSpPr>
      <xdr:spPr>
        <a:xfrm>
          <a:off x="19494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16764</xdr:rowOff>
    </xdr:to>
    <xdr:cxnSp macro="">
      <xdr:nvCxnSpPr>
        <xdr:cNvPr id="400" name="直線コネクタ 399"/>
        <xdr:cNvCxnSpPr/>
      </xdr:nvCxnSpPr>
      <xdr:spPr>
        <a:xfrm>
          <a:off x="19545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123698</xdr:rowOff>
    </xdr:from>
    <xdr:to>
      <xdr:col>98</xdr:col>
      <xdr:colOff>38100</xdr:colOff>
      <xdr:row>38</xdr:row>
      <xdr:rowOff>53848</xdr:rowOff>
    </xdr:to>
    <xdr:sp macro="" textlink="">
      <xdr:nvSpPr>
        <xdr:cNvPr id="401" name="楕円 400"/>
        <xdr:cNvSpPr/>
      </xdr:nvSpPr>
      <xdr:spPr>
        <a:xfrm>
          <a:off x="18605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xdr:rowOff>
    </xdr:from>
    <xdr:to>
      <xdr:col>102</xdr:col>
      <xdr:colOff>114300</xdr:colOff>
      <xdr:row>38</xdr:row>
      <xdr:rowOff>12192</xdr:rowOff>
    </xdr:to>
    <xdr:cxnSp macro="">
      <xdr:nvCxnSpPr>
        <xdr:cNvPr id="402" name="直線コネクタ 401"/>
        <xdr:cNvCxnSpPr/>
      </xdr:nvCxnSpPr>
      <xdr:spPr>
        <a:xfrm>
          <a:off x="18656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403"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0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405"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406"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88663</xdr:rowOff>
    </xdr:from>
    <xdr:ext cx="469744" cy="259045"/>
    <xdr:sp macro="" textlink="">
      <xdr:nvSpPr>
        <xdr:cNvPr id="407" name="n_1mainValue【認定こども園・幼稚園・保育所】&#10;一人当たり面積"/>
        <xdr:cNvSpPr txBox="1"/>
      </xdr:nvSpPr>
      <xdr:spPr>
        <a:xfrm>
          <a:off x="210757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84091</xdr:rowOff>
    </xdr:from>
    <xdr:ext cx="469744" cy="259045"/>
    <xdr:sp macro="" textlink="">
      <xdr:nvSpPr>
        <xdr:cNvPr id="408" name="n_2mainValue【認定こども園・幼稚園・保育所】&#10;一人当たり面積"/>
        <xdr:cNvSpPr txBox="1"/>
      </xdr:nvSpPr>
      <xdr:spPr>
        <a:xfrm>
          <a:off x="20199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79519</xdr:rowOff>
    </xdr:from>
    <xdr:ext cx="469744" cy="259045"/>
    <xdr:sp macro="" textlink="">
      <xdr:nvSpPr>
        <xdr:cNvPr id="409" name="n_3mainValue【認定こども園・幼稚園・保育所】&#10;一人当たり面積"/>
        <xdr:cNvSpPr txBox="1"/>
      </xdr:nvSpPr>
      <xdr:spPr>
        <a:xfrm>
          <a:off x="19310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70375</xdr:rowOff>
    </xdr:from>
    <xdr:ext cx="469744" cy="259045"/>
    <xdr:sp macro="" textlink="">
      <xdr:nvSpPr>
        <xdr:cNvPr id="410" name="n_4mainValue【認定こども園・幼稚園・保育所】&#10;一人当たり面積"/>
        <xdr:cNvSpPr txBox="1"/>
      </xdr:nvSpPr>
      <xdr:spPr>
        <a:xfrm>
          <a:off x="18421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5" name="直線コネクタ 434"/>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6"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8"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440"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451" name="楕円 450"/>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42562</xdr:rowOff>
    </xdr:from>
    <xdr:ext cx="405111" cy="259045"/>
    <xdr:sp macro="" textlink="">
      <xdr:nvSpPr>
        <xdr:cNvPr id="452" name="【学校施設】&#10;有形固定資産減価償却率該当値テキスト"/>
        <xdr:cNvSpPr txBox="1"/>
      </xdr:nvSpPr>
      <xdr:spPr>
        <a:xfrm>
          <a:off x="16357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453" name="楕円 452"/>
        <xdr:cNvSpPr/>
      </xdr:nvSpPr>
      <xdr:spPr>
        <a:xfrm>
          <a:off x="1543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60</xdr:row>
      <xdr:rowOff>70485</xdr:rowOff>
    </xdr:to>
    <xdr:cxnSp macro="">
      <xdr:nvCxnSpPr>
        <xdr:cNvPr id="454" name="直線コネクタ 453"/>
        <xdr:cNvCxnSpPr/>
      </xdr:nvCxnSpPr>
      <xdr:spPr>
        <a:xfrm>
          <a:off x="15481300" y="103155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55" name="楕円 454"/>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28575</xdr:rowOff>
    </xdr:to>
    <xdr:cxnSp macro="">
      <xdr:nvCxnSpPr>
        <xdr:cNvPr id="456" name="直線コネクタ 455"/>
        <xdr:cNvCxnSpPr/>
      </xdr:nvCxnSpPr>
      <xdr:spPr>
        <a:xfrm>
          <a:off x="14592300" y="10271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84455</xdr:rowOff>
    </xdr:from>
    <xdr:to>
      <xdr:col>72</xdr:col>
      <xdr:colOff>38100</xdr:colOff>
      <xdr:row>60</xdr:row>
      <xdr:rowOff>14605</xdr:rowOff>
    </xdr:to>
    <xdr:sp macro="" textlink="">
      <xdr:nvSpPr>
        <xdr:cNvPr id="457" name="楕円 456"/>
        <xdr:cNvSpPr/>
      </xdr:nvSpPr>
      <xdr:spPr>
        <a:xfrm>
          <a:off x="13652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135255</xdr:rowOff>
    </xdr:from>
    <xdr:to>
      <xdr:col>76</xdr:col>
      <xdr:colOff>114300</xdr:colOff>
      <xdr:row>59</xdr:row>
      <xdr:rowOff>156210</xdr:rowOff>
    </xdr:to>
    <xdr:cxnSp macro="">
      <xdr:nvCxnSpPr>
        <xdr:cNvPr id="458" name="直線コネクタ 457"/>
        <xdr:cNvCxnSpPr/>
      </xdr:nvCxnSpPr>
      <xdr:spPr>
        <a:xfrm>
          <a:off x="13703300" y="102508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459" name="楕円 458"/>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135255</xdr:rowOff>
    </xdr:to>
    <xdr:cxnSp macro="">
      <xdr:nvCxnSpPr>
        <xdr:cNvPr id="460" name="直線コネクタ 459"/>
        <xdr:cNvCxnSpPr/>
      </xdr:nvCxnSpPr>
      <xdr:spPr>
        <a:xfrm>
          <a:off x="12814300" y="10235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461"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62"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3"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464"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95902</xdr:rowOff>
    </xdr:from>
    <xdr:ext cx="405111" cy="259045"/>
    <xdr:sp macro="" textlink="">
      <xdr:nvSpPr>
        <xdr:cNvPr id="465" name="n_1main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66" name="n_2main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31132</xdr:rowOff>
    </xdr:from>
    <xdr:ext cx="405111" cy="259045"/>
    <xdr:sp macro="" textlink="">
      <xdr:nvSpPr>
        <xdr:cNvPr id="467" name="n_3mainValue【学校施設】&#10;有形固定資産減価償却率"/>
        <xdr:cNvSpPr txBox="1"/>
      </xdr:nvSpPr>
      <xdr:spPr>
        <a:xfrm>
          <a:off x="13500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468" name="n_4mainValue【学校施設】&#10;有形固定資産減価償却率"/>
        <xdr:cNvSpPr txBox="1"/>
      </xdr:nvSpPr>
      <xdr:spPr>
        <a:xfrm>
          <a:off x="12611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2" name="直線コネクタ 491"/>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4" name="直線コネクタ 49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5"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6" name="直線コネクタ 495"/>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7"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8" name="フローチャート: 判断 497"/>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9" name="フローチャート: 判断 498"/>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0" name="フローチャート: 判断 49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1" name="フローチャート: 判断 500"/>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2" name="フローチャート: 判断 501"/>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97028</xdr:rowOff>
    </xdr:from>
    <xdr:to>
      <xdr:col>116</xdr:col>
      <xdr:colOff>114300</xdr:colOff>
      <xdr:row>63</xdr:row>
      <xdr:rowOff>27178</xdr:rowOff>
    </xdr:to>
    <xdr:sp macro="" textlink="">
      <xdr:nvSpPr>
        <xdr:cNvPr id="508" name="楕円 507"/>
        <xdr:cNvSpPr/>
      </xdr:nvSpPr>
      <xdr:spPr>
        <a:xfrm>
          <a:off x="22110700" y="107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509"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94552</xdr:rowOff>
    </xdr:from>
    <xdr:to>
      <xdr:col>112</xdr:col>
      <xdr:colOff>38100</xdr:colOff>
      <xdr:row>63</xdr:row>
      <xdr:rowOff>24702</xdr:rowOff>
    </xdr:to>
    <xdr:sp macro="" textlink="">
      <xdr:nvSpPr>
        <xdr:cNvPr id="510" name="楕円 509"/>
        <xdr:cNvSpPr/>
      </xdr:nvSpPr>
      <xdr:spPr>
        <a:xfrm>
          <a:off x="21272500" y="107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145352</xdr:rowOff>
    </xdr:from>
    <xdr:to>
      <xdr:col>116</xdr:col>
      <xdr:colOff>63500</xdr:colOff>
      <xdr:row>62</xdr:row>
      <xdr:rowOff>147828</xdr:rowOff>
    </xdr:to>
    <xdr:cxnSp macro="">
      <xdr:nvCxnSpPr>
        <xdr:cNvPr id="511" name="直線コネクタ 510"/>
        <xdr:cNvCxnSpPr/>
      </xdr:nvCxnSpPr>
      <xdr:spPr>
        <a:xfrm>
          <a:off x="21323300" y="10775252"/>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92266</xdr:rowOff>
    </xdr:from>
    <xdr:to>
      <xdr:col>107</xdr:col>
      <xdr:colOff>101600</xdr:colOff>
      <xdr:row>63</xdr:row>
      <xdr:rowOff>22416</xdr:rowOff>
    </xdr:to>
    <xdr:sp macro="" textlink="">
      <xdr:nvSpPr>
        <xdr:cNvPr id="512" name="楕円 511"/>
        <xdr:cNvSpPr/>
      </xdr:nvSpPr>
      <xdr:spPr>
        <a:xfrm>
          <a:off x="20383500" y="107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143066</xdr:rowOff>
    </xdr:from>
    <xdr:to>
      <xdr:col>111</xdr:col>
      <xdr:colOff>177800</xdr:colOff>
      <xdr:row>62</xdr:row>
      <xdr:rowOff>145352</xdr:rowOff>
    </xdr:to>
    <xdr:cxnSp macro="">
      <xdr:nvCxnSpPr>
        <xdr:cNvPr id="513" name="直線コネクタ 512"/>
        <xdr:cNvCxnSpPr/>
      </xdr:nvCxnSpPr>
      <xdr:spPr>
        <a:xfrm>
          <a:off x="20434300" y="107729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14" name="楕円 513"/>
        <xdr:cNvSpPr/>
      </xdr:nvSpPr>
      <xdr:spPr>
        <a:xfrm>
          <a:off x="19494500" y="107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140208</xdr:rowOff>
    </xdr:from>
    <xdr:to>
      <xdr:col>107</xdr:col>
      <xdr:colOff>50800</xdr:colOff>
      <xdr:row>62</xdr:row>
      <xdr:rowOff>143066</xdr:rowOff>
    </xdr:to>
    <xdr:cxnSp macro="">
      <xdr:nvCxnSpPr>
        <xdr:cNvPr id="515" name="直線コネクタ 514"/>
        <xdr:cNvCxnSpPr/>
      </xdr:nvCxnSpPr>
      <xdr:spPr>
        <a:xfrm>
          <a:off x="19545300" y="107701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86741</xdr:rowOff>
    </xdr:from>
    <xdr:to>
      <xdr:col>98</xdr:col>
      <xdr:colOff>38100</xdr:colOff>
      <xdr:row>63</xdr:row>
      <xdr:rowOff>16891</xdr:rowOff>
    </xdr:to>
    <xdr:sp macro="" textlink="">
      <xdr:nvSpPr>
        <xdr:cNvPr id="516" name="楕円 515"/>
        <xdr:cNvSpPr/>
      </xdr:nvSpPr>
      <xdr:spPr>
        <a:xfrm>
          <a:off x="186055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137541</xdr:rowOff>
    </xdr:from>
    <xdr:to>
      <xdr:col>102</xdr:col>
      <xdr:colOff>114300</xdr:colOff>
      <xdr:row>62</xdr:row>
      <xdr:rowOff>140208</xdr:rowOff>
    </xdr:to>
    <xdr:cxnSp macro="">
      <xdr:nvCxnSpPr>
        <xdr:cNvPr id="517" name="直線コネクタ 516"/>
        <xdr:cNvCxnSpPr/>
      </xdr:nvCxnSpPr>
      <xdr:spPr>
        <a:xfrm>
          <a:off x="18656300" y="1076744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521"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15829</xdr:rowOff>
    </xdr:from>
    <xdr:ext cx="469744" cy="259045"/>
    <xdr:sp macro="" textlink="">
      <xdr:nvSpPr>
        <xdr:cNvPr id="522" name="n_1mainValue【学校施設】&#10;一人当たり面積"/>
        <xdr:cNvSpPr txBox="1"/>
      </xdr:nvSpPr>
      <xdr:spPr>
        <a:xfrm>
          <a:off x="21075727" y="108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13543</xdr:rowOff>
    </xdr:from>
    <xdr:ext cx="469744" cy="259045"/>
    <xdr:sp macro="" textlink="">
      <xdr:nvSpPr>
        <xdr:cNvPr id="523" name="n_2mainValue【学校施設】&#10;一人当たり面積"/>
        <xdr:cNvSpPr txBox="1"/>
      </xdr:nvSpPr>
      <xdr:spPr>
        <a:xfrm>
          <a:off x="20199427" y="108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524" name="n_3main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33418</xdr:rowOff>
    </xdr:from>
    <xdr:ext cx="469744" cy="259045"/>
    <xdr:sp macro="" textlink="">
      <xdr:nvSpPr>
        <xdr:cNvPr id="525" name="n_4mainValue【学校施設】&#10;一人当たり面積"/>
        <xdr:cNvSpPr txBox="1"/>
      </xdr:nvSpPr>
      <xdr:spPr>
        <a:xfrm>
          <a:off x="18421427" y="1049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1" name="直線コネクタ 550"/>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4"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5" name="直線コネクタ 554"/>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556"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7" name="フローチャート: 判断 556"/>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8" name="フローチャート: 判断 557"/>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9" name="フローチャート: 判断 558"/>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60" name="フローチャート: 判断 559"/>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1" name="フローチャート: 判断 560"/>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67" name="楕円 566"/>
        <xdr:cNvSpPr/>
      </xdr:nvSpPr>
      <xdr:spPr>
        <a:xfrm>
          <a:off x="16268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155501</xdr:rowOff>
    </xdr:from>
    <xdr:ext cx="405111" cy="259045"/>
    <xdr:sp macro="" textlink="">
      <xdr:nvSpPr>
        <xdr:cNvPr id="568" name="【児童館】&#10;有形固定資産減価償却率該当値テキスト"/>
        <xdr:cNvSpPr txBox="1"/>
      </xdr:nvSpPr>
      <xdr:spPr>
        <a:xfrm>
          <a:off x="16357600" y="1370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569" name="楕円 568"/>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11974</xdr:rowOff>
    </xdr:to>
    <xdr:cxnSp macro="">
      <xdr:nvCxnSpPr>
        <xdr:cNvPr id="570" name="直線コネクタ 569"/>
        <xdr:cNvCxnSpPr/>
      </xdr:nvCxnSpPr>
      <xdr:spPr>
        <a:xfrm>
          <a:off x="15481300" y="138667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65677</xdr:rowOff>
    </xdr:from>
    <xdr:to>
      <xdr:col>76</xdr:col>
      <xdr:colOff>165100</xdr:colOff>
      <xdr:row>80</xdr:row>
      <xdr:rowOff>167277</xdr:rowOff>
    </xdr:to>
    <xdr:sp macro="" textlink="">
      <xdr:nvSpPr>
        <xdr:cNvPr id="571" name="楕円 570"/>
        <xdr:cNvSpPr/>
      </xdr:nvSpPr>
      <xdr:spPr>
        <a:xfrm>
          <a:off x="14541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116477</xdr:rowOff>
    </xdr:from>
    <xdr:to>
      <xdr:col>81</xdr:col>
      <xdr:colOff>50800</xdr:colOff>
      <xdr:row>80</xdr:row>
      <xdr:rowOff>150768</xdr:rowOff>
    </xdr:to>
    <xdr:cxnSp macro="">
      <xdr:nvCxnSpPr>
        <xdr:cNvPr id="572" name="直線コネクタ 571"/>
        <xdr:cNvCxnSpPr/>
      </xdr:nvCxnSpPr>
      <xdr:spPr>
        <a:xfrm>
          <a:off x="14592300" y="138324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37919</xdr:rowOff>
    </xdr:from>
    <xdr:to>
      <xdr:col>72</xdr:col>
      <xdr:colOff>38100</xdr:colOff>
      <xdr:row>80</xdr:row>
      <xdr:rowOff>139519</xdr:rowOff>
    </xdr:to>
    <xdr:sp macro="" textlink="">
      <xdr:nvSpPr>
        <xdr:cNvPr id="573" name="楕円 572"/>
        <xdr:cNvSpPr/>
      </xdr:nvSpPr>
      <xdr:spPr>
        <a:xfrm>
          <a:off x="13652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88719</xdr:rowOff>
    </xdr:from>
    <xdr:to>
      <xdr:col>76</xdr:col>
      <xdr:colOff>114300</xdr:colOff>
      <xdr:row>80</xdr:row>
      <xdr:rowOff>116477</xdr:rowOff>
    </xdr:to>
    <xdr:cxnSp macro="">
      <xdr:nvCxnSpPr>
        <xdr:cNvPr id="574" name="直線コネクタ 573"/>
        <xdr:cNvCxnSpPr/>
      </xdr:nvCxnSpPr>
      <xdr:spPr>
        <a:xfrm>
          <a:off x="13703300" y="138047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5262</xdr:rowOff>
    </xdr:from>
    <xdr:to>
      <xdr:col>67</xdr:col>
      <xdr:colOff>101600</xdr:colOff>
      <xdr:row>80</xdr:row>
      <xdr:rowOff>106862</xdr:rowOff>
    </xdr:to>
    <xdr:sp macro="" textlink="">
      <xdr:nvSpPr>
        <xdr:cNvPr id="575" name="楕円 574"/>
        <xdr:cNvSpPr/>
      </xdr:nvSpPr>
      <xdr:spPr>
        <a:xfrm>
          <a:off x="12763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56062</xdr:rowOff>
    </xdr:from>
    <xdr:to>
      <xdr:col>71</xdr:col>
      <xdr:colOff>177800</xdr:colOff>
      <xdr:row>80</xdr:row>
      <xdr:rowOff>88719</xdr:rowOff>
    </xdr:to>
    <xdr:cxnSp macro="">
      <xdr:nvCxnSpPr>
        <xdr:cNvPr id="576" name="直線コネクタ 575"/>
        <xdr:cNvCxnSpPr/>
      </xdr:nvCxnSpPr>
      <xdr:spPr>
        <a:xfrm>
          <a:off x="12814300" y="137720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577"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578"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579"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580"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46645</xdr:rowOff>
    </xdr:from>
    <xdr:ext cx="405111" cy="259045"/>
    <xdr:sp macro="" textlink="">
      <xdr:nvSpPr>
        <xdr:cNvPr id="581" name="n_1mainValue【児童館】&#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12354</xdr:rowOff>
    </xdr:from>
    <xdr:ext cx="405111" cy="259045"/>
    <xdr:sp macro="" textlink="">
      <xdr:nvSpPr>
        <xdr:cNvPr id="582" name="n_2mainValue【児童館】&#10;有形固定資産減価償却率"/>
        <xdr:cNvSpPr txBox="1"/>
      </xdr:nvSpPr>
      <xdr:spPr>
        <a:xfrm>
          <a:off x="14389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156046</xdr:rowOff>
    </xdr:from>
    <xdr:ext cx="405111" cy="259045"/>
    <xdr:sp macro="" textlink="">
      <xdr:nvSpPr>
        <xdr:cNvPr id="583" name="n_3mainValue【児童館】&#10;有形固定資産減価償却率"/>
        <xdr:cNvSpPr txBox="1"/>
      </xdr:nvSpPr>
      <xdr:spPr>
        <a:xfrm>
          <a:off x="135007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123389</xdr:rowOff>
    </xdr:from>
    <xdr:ext cx="405111" cy="259045"/>
    <xdr:sp macro="" textlink="">
      <xdr:nvSpPr>
        <xdr:cNvPr id="584" name="n_4mainValue【児童館】&#10;有形固定資産減価償却率"/>
        <xdr:cNvSpPr txBox="1"/>
      </xdr:nvSpPr>
      <xdr:spPr>
        <a:xfrm>
          <a:off x="12611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8" name="直線コネクタ 607"/>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0" name="直線コネクタ 6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1"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2" name="直線コネクタ 611"/>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7" name="フローチャート: 判断 61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624" name="楕円 623"/>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625" name="【児童館】&#10;一人当たり面積該当値テキスト"/>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xdr:rowOff>
    </xdr:from>
    <xdr:to>
      <xdr:col>112</xdr:col>
      <xdr:colOff>38100</xdr:colOff>
      <xdr:row>80</xdr:row>
      <xdr:rowOff>107950</xdr:rowOff>
    </xdr:to>
    <xdr:sp macro="" textlink="">
      <xdr:nvSpPr>
        <xdr:cNvPr id="626" name="楕円 625"/>
        <xdr:cNvSpPr/>
      </xdr:nvSpPr>
      <xdr:spPr>
        <a:xfrm>
          <a:off x="21272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57150</xdr:rowOff>
    </xdr:from>
    <xdr:to>
      <xdr:col>116</xdr:col>
      <xdr:colOff>63500</xdr:colOff>
      <xdr:row>80</xdr:row>
      <xdr:rowOff>76200</xdr:rowOff>
    </xdr:to>
    <xdr:cxnSp macro="">
      <xdr:nvCxnSpPr>
        <xdr:cNvPr id="627" name="直線コネクタ 626"/>
        <xdr:cNvCxnSpPr/>
      </xdr:nvCxnSpPr>
      <xdr:spPr>
        <a:xfrm>
          <a:off x="21323300" y="13773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xdr:rowOff>
    </xdr:from>
    <xdr:to>
      <xdr:col>107</xdr:col>
      <xdr:colOff>101600</xdr:colOff>
      <xdr:row>80</xdr:row>
      <xdr:rowOff>107950</xdr:rowOff>
    </xdr:to>
    <xdr:sp macro="" textlink="">
      <xdr:nvSpPr>
        <xdr:cNvPr id="628" name="楕円 627"/>
        <xdr:cNvSpPr/>
      </xdr:nvSpPr>
      <xdr:spPr>
        <a:xfrm>
          <a:off x="20383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57150</xdr:rowOff>
    </xdr:from>
    <xdr:to>
      <xdr:col>111</xdr:col>
      <xdr:colOff>177800</xdr:colOff>
      <xdr:row>80</xdr:row>
      <xdr:rowOff>57150</xdr:rowOff>
    </xdr:to>
    <xdr:cxnSp macro="">
      <xdr:nvCxnSpPr>
        <xdr:cNvPr id="629" name="直線コネクタ 628"/>
        <xdr:cNvCxnSpPr/>
      </xdr:nvCxnSpPr>
      <xdr:spPr>
        <a:xfrm>
          <a:off x="20434300" y="1377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30" name="楕円 629"/>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57150</xdr:rowOff>
    </xdr:to>
    <xdr:cxnSp macro="">
      <xdr:nvCxnSpPr>
        <xdr:cNvPr id="631" name="直線コネクタ 630"/>
        <xdr:cNvCxnSpPr/>
      </xdr:nvCxnSpPr>
      <xdr:spPr>
        <a:xfrm>
          <a:off x="19545300" y="13754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139700</xdr:rowOff>
    </xdr:from>
    <xdr:to>
      <xdr:col>98</xdr:col>
      <xdr:colOff>38100</xdr:colOff>
      <xdr:row>80</xdr:row>
      <xdr:rowOff>69850</xdr:rowOff>
    </xdr:to>
    <xdr:sp macro="" textlink="">
      <xdr:nvSpPr>
        <xdr:cNvPr id="632" name="楕円 631"/>
        <xdr:cNvSpPr/>
      </xdr:nvSpPr>
      <xdr:spPr>
        <a:xfrm>
          <a:off x="18605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19050</xdr:rowOff>
    </xdr:from>
    <xdr:to>
      <xdr:col>102</xdr:col>
      <xdr:colOff>114300</xdr:colOff>
      <xdr:row>80</xdr:row>
      <xdr:rowOff>38100</xdr:rowOff>
    </xdr:to>
    <xdr:cxnSp macro="">
      <xdr:nvCxnSpPr>
        <xdr:cNvPr id="633" name="直線コネクタ 632"/>
        <xdr:cNvCxnSpPr/>
      </xdr:nvCxnSpPr>
      <xdr:spPr>
        <a:xfrm>
          <a:off x="18656300" y="1373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5"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6"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7"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124477</xdr:rowOff>
    </xdr:from>
    <xdr:ext cx="469744" cy="259045"/>
    <xdr:sp macro="" textlink="">
      <xdr:nvSpPr>
        <xdr:cNvPr id="638" name="n_1mainValue【児童館】&#10;一人当たり面積"/>
        <xdr:cNvSpPr txBox="1"/>
      </xdr:nvSpPr>
      <xdr:spPr>
        <a:xfrm>
          <a:off x="210757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124477</xdr:rowOff>
    </xdr:from>
    <xdr:ext cx="469744" cy="259045"/>
    <xdr:sp macro="" textlink="">
      <xdr:nvSpPr>
        <xdr:cNvPr id="639" name="n_2mainValue【児童館】&#10;一人当たり面積"/>
        <xdr:cNvSpPr txBox="1"/>
      </xdr:nvSpPr>
      <xdr:spPr>
        <a:xfrm>
          <a:off x="20199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40"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86377</xdr:rowOff>
    </xdr:from>
    <xdr:ext cx="469744" cy="259045"/>
    <xdr:sp macro="" textlink="">
      <xdr:nvSpPr>
        <xdr:cNvPr id="641" name="n_4mainValue【児童館】&#10;一人当たり面積"/>
        <xdr:cNvSpPr txBox="1"/>
      </xdr:nvSpPr>
      <xdr:spPr>
        <a:xfrm>
          <a:off x="18421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6" name="直線コネクタ 665"/>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9"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70" name="直線コネクタ 669"/>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71"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2" name="フローチャート: 判断 6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3" name="フローチャート: 判断 672"/>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4" name="フローチャート: 判断 67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5" name="フローチャート: 判断 674"/>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6" name="フローチャート: 判断 675"/>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682" name="楕円 681"/>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45738</xdr:rowOff>
    </xdr:from>
    <xdr:ext cx="405111" cy="259045"/>
    <xdr:sp macro="" textlink="">
      <xdr:nvSpPr>
        <xdr:cNvPr id="683" name="【公民館】&#10;有形固定資産減価償却率該当値テキスト"/>
        <xdr:cNvSpPr txBox="1"/>
      </xdr:nvSpPr>
      <xdr:spPr>
        <a:xfrm>
          <a:off x="1635760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684" name="楕円 683"/>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74295</xdr:rowOff>
    </xdr:from>
    <xdr:to>
      <xdr:col>85</xdr:col>
      <xdr:colOff>127000</xdr:colOff>
      <xdr:row>104</xdr:row>
      <xdr:rowOff>118111</xdr:rowOff>
    </xdr:to>
    <xdr:cxnSp macro="">
      <xdr:nvCxnSpPr>
        <xdr:cNvPr id="685" name="直線コネクタ 684"/>
        <xdr:cNvCxnSpPr/>
      </xdr:nvCxnSpPr>
      <xdr:spPr>
        <a:xfrm>
          <a:off x="15481300" y="179050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86" name="楕円 685"/>
        <xdr:cNvSpPr/>
      </xdr:nvSpPr>
      <xdr:spPr>
        <a:xfrm>
          <a:off x="14541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32386</xdr:rowOff>
    </xdr:from>
    <xdr:to>
      <xdr:col>81</xdr:col>
      <xdr:colOff>50800</xdr:colOff>
      <xdr:row>104</xdr:row>
      <xdr:rowOff>74295</xdr:rowOff>
    </xdr:to>
    <xdr:cxnSp macro="">
      <xdr:nvCxnSpPr>
        <xdr:cNvPr id="687" name="直線コネクタ 686"/>
        <xdr:cNvCxnSpPr/>
      </xdr:nvCxnSpPr>
      <xdr:spPr>
        <a:xfrm>
          <a:off x="14592300" y="178631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88" name="楕円 687"/>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32386</xdr:rowOff>
    </xdr:to>
    <xdr:cxnSp macro="">
      <xdr:nvCxnSpPr>
        <xdr:cNvPr id="689" name="直線コネクタ 688"/>
        <xdr:cNvCxnSpPr/>
      </xdr:nvCxnSpPr>
      <xdr:spPr>
        <a:xfrm>
          <a:off x="13703300" y="178308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90170</xdr:rowOff>
    </xdr:from>
    <xdr:to>
      <xdr:col>67</xdr:col>
      <xdr:colOff>101600</xdr:colOff>
      <xdr:row>104</xdr:row>
      <xdr:rowOff>20320</xdr:rowOff>
    </xdr:to>
    <xdr:sp macro="" textlink="">
      <xdr:nvSpPr>
        <xdr:cNvPr id="690" name="楕円 689"/>
        <xdr:cNvSpPr/>
      </xdr:nvSpPr>
      <xdr:spPr>
        <a:xfrm>
          <a:off x="1276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140970</xdr:rowOff>
    </xdr:from>
    <xdr:to>
      <xdr:col>71</xdr:col>
      <xdr:colOff>177800</xdr:colOff>
      <xdr:row>104</xdr:row>
      <xdr:rowOff>0</xdr:rowOff>
    </xdr:to>
    <xdr:cxnSp macro="">
      <xdr:nvCxnSpPr>
        <xdr:cNvPr id="691" name="直線コネクタ 690"/>
        <xdr:cNvCxnSpPr/>
      </xdr:nvCxnSpPr>
      <xdr:spPr>
        <a:xfrm>
          <a:off x="12814300" y="17800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92"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3"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4"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5"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116222</xdr:rowOff>
    </xdr:from>
    <xdr:ext cx="405111" cy="259045"/>
    <xdr:sp macro="" textlink="">
      <xdr:nvSpPr>
        <xdr:cNvPr id="696" name="n_1mainValue【公民館】&#10;有形固定資産減価償却率"/>
        <xdr:cNvSpPr txBox="1"/>
      </xdr:nvSpPr>
      <xdr:spPr>
        <a:xfrm>
          <a:off x="152660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97" name="n_2main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98" name="n_3main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36847</xdr:rowOff>
    </xdr:from>
    <xdr:ext cx="405111" cy="259045"/>
    <xdr:sp macro="" textlink="">
      <xdr:nvSpPr>
        <xdr:cNvPr id="699" name="n_4mainValue【公民館】&#10;有形固定資産減価償却率"/>
        <xdr:cNvSpPr txBox="1"/>
      </xdr:nvSpPr>
      <xdr:spPr>
        <a:xfrm>
          <a:off x="12611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5" name="直線コネクタ 724"/>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6"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7" name="直線コネクタ 726"/>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8"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9" name="直線コネクタ 72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30"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1" name="フローチャート: 判断 730"/>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2" name="フローチャート: 判断 731"/>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3" name="フローチャート: 判断 73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4" name="フローチャート: 判断 733"/>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5" name="フローチャート: 判断 734"/>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741" name="楕円 740"/>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742" name="【公民館】&#10;一人当たり面積該当値テキスト"/>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743" name="楕円 742"/>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120287</xdr:rowOff>
    </xdr:to>
    <xdr:cxnSp macro="">
      <xdr:nvCxnSpPr>
        <xdr:cNvPr id="744" name="直線コネクタ 743"/>
        <xdr:cNvCxnSpPr/>
      </xdr:nvCxnSpPr>
      <xdr:spPr>
        <a:xfrm>
          <a:off x="21323300" y="184621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745" name="楕円 744"/>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117021</xdr:rowOff>
    </xdr:from>
    <xdr:to>
      <xdr:col>111</xdr:col>
      <xdr:colOff>177800</xdr:colOff>
      <xdr:row>107</xdr:row>
      <xdr:rowOff>117021</xdr:rowOff>
    </xdr:to>
    <xdr:cxnSp macro="">
      <xdr:nvCxnSpPr>
        <xdr:cNvPr id="746" name="直線コネクタ 745"/>
        <xdr:cNvCxnSpPr/>
      </xdr:nvCxnSpPr>
      <xdr:spPr>
        <a:xfrm>
          <a:off x="20434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747" name="楕円 746"/>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117021</xdr:rowOff>
    </xdr:to>
    <xdr:cxnSp macro="">
      <xdr:nvCxnSpPr>
        <xdr:cNvPr id="748" name="直線コネクタ 747"/>
        <xdr:cNvCxnSpPr/>
      </xdr:nvCxnSpPr>
      <xdr:spPr>
        <a:xfrm>
          <a:off x="19545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49" name="楕円 748"/>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113756</xdr:rowOff>
    </xdr:to>
    <xdr:cxnSp macro="">
      <xdr:nvCxnSpPr>
        <xdr:cNvPr id="750" name="直線コネクタ 749"/>
        <xdr:cNvCxnSpPr/>
      </xdr:nvCxnSpPr>
      <xdr:spPr>
        <a:xfrm>
          <a:off x="18656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1"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3"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4"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755" name="n_1mainValue【公民館】&#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756" name="n_2mainValue【公民館】&#10;一人当たり面積"/>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9633</xdr:rowOff>
    </xdr:from>
    <xdr:ext cx="469744" cy="259045"/>
    <xdr:sp macro="" textlink="">
      <xdr:nvSpPr>
        <xdr:cNvPr id="757" name="n_3mainValue【公民館】&#10;一人当たり面積"/>
        <xdr:cNvSpPr txBox="1"/>
      </xdr:nvSpPr>
      <xdr:spPr>
        <a:xfrm>
          <a:off x="19310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58" name="n_4mainValue【公民館】&#10;一人当たり面積"/>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類似団体と比較して、有形固定資産減価償却率が低くなっている施設は、道路、認定こども園・幼稚園・保育所、学校施設、児童館である。道路については、類似団体との差は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きくはないものの、総量は多いため、全体の有形固定資産減価償却率に対しての影響としては、大きいものである。また、道路・橋りょう等のインフラ資産についても、個別に現況の点検を行っており、優先度の高い箇所から長寿命化対策などを講じている。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年度に米野木台西保育園が建築されたことなどの影響で、有形固定資産減価償却率は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％となり、類似団体と比べ低く、一人当たり面積は類似団体と比べ高くなっている。学校施設については、平成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年度に竹の山小学校、日進北中学校の併設校が建築されたことなどの影響で、有形固定資産減価償却率は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％となり、類似団体と比べ低く、一人当たり面積は類似団体と同程度となっている。児童館については、福祉会館の一部を児童館としているが、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建築されており、比較的新しいため、有形固定資産減価償却率は類似団体と比べ低くなっている。ただし、施設単体では、有形固定資産減価償却率の高い施設もあり、修繕の優先順位をつけ、計画的な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92,390
90,756
34.91
37,355,742
35,962,305
1,243,847
18,063,927
8,297,347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4" name="楕円 73"/>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93997</xdr:rowOff>
    </xdr:from>
    <xdr:ext cx="405111" cy="259045"/>
    <xdr:sp macro="" textlink="">
      <xdr:nvSpPr>
        <xdr:cNvPr id="75" name="【図書館】&#10;有形固定資産減価償却率該当値テキスト"/>
        <xdr:cNvSpPr txBox="1"/>
      </xdr:nvSpPr>
      <xdr:spPr>
        <a:xfrm>
          <a:off x="4673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35197</xdr:rowOff>
    </xdr:from>
    <xdr:to>
      <xdr:col>20</xdr:col>
      <xdr:colOff>38100</xdr:colOff>
      <xdr:row>35</xdr:row>
      <xdr:rowOff>136797</xdr:rowOff>
    </xdr:to>
    <xdr:sp macro="" textlink="">
      <xdr:nvSpPr>
        <xdr:cNvPr id="76" name="楕円 75"/>
        <xdr:cNvSpPr/>
      </xdr:nvSpPr>
      <xdr:spPr>
        <a:xfrm>
          <a:off x="3746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85997</xdr:rowOff>
    </xdr:from>
    <xdr:to>
      <xdr:col>24</xdr:col>
      <xdr:colOff>63500</xdr:colOff>
      <xdr:row>35</xdr:row>
      <xdr:rowOff>121920</xdr:rowOff>
    </xdr:to>
    <xdr:cxnSp macro="">
      <xdr:nvCxnSpPr>
        <xdr:cNvPr id="77" name="直線コネクタ 76"/>
        <xdr:cNvCxnSpPr/>
      </xdr:nvCxnSpPr>
      <xdr:spPr>
        <a:xfrm>
          <a:off x="3797300" y="60867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8" name="楕円 77"/>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85997</xdr:rowOff>
    </xdr:to>
    <xdr:cxnSp macro="">
      <xdr:nvCxnSpPr>
        <xdr:cNvPr id="79" name="直線コネクタ 78"/>
        <xdr:cNvCxnSpPr/>
      </xdr:nvCxnSpPr>
      <xdr:spPr>
        <a:xfrm>
          <a:off x="2908300" y="60524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136434</xdr:rowOff>
    </xdr:from>
    <xdr:to>
      <xdr:col>10</xdr:col>
      <xdr:colOff>165100</xdr:colOff>
      <xdr:row>35</xdr:row>
      <xdr:rowOff>66584</xdr:rowOff>
    </xdr:to>
    <xdr:sp macro="" textlink="">
      <xdr:nvSpPr>
        <xdr:cNvPr id="80" name="楕円 79"/>
        <xdr:cNvSpPr/>
      </xdr:nvSpPr>
      <xdr:spPr>
        <a:xfrm>
          <a:off x="1968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15784</xdr:rowOff>
    </xdr:from>
    <xdr:to>
      <xdr:col>15</xdr:col>
      <xdr:colOff>50800</xdr:colOff>
      <xdr:row>35</xdr:row>
      <xdr:rowOff>51707</xdr:rowOff>
    </xdr:to>
    <xdr:cxnSp macro="">
      <xdr:nvCxnSpPr>
        <xdr:cNvPr id="81" name="直線コネクタ 80"/>
        <xdr:cNvCxnSpPr/>
      </xdr:nvCxnSpPr>
      <xdr:spPr>
        <a:xfrm>
          <a:off x="2019300" y="60165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100511</xdr:rowOff>
    </xdr:from>
    <xdr:to>
      <xdr:col>6</xdr:col>
      <xdr:colOff>38100</xdr:colOff>
      <xdr:row>35</xdr:row>
      <xdr:rowOff>30661</xdr:rowOff>
    </xdr:to>
    <xdr:sp macro="" textlink="">
      <xdr:nvSpPr>
        <xdr:cNvPr id="82" name="楕円 81"/>
        <xdr:cNvSpPr/>
      </xdr:nvSpPr>
      <xdr:spPr>
        <a:xfrm>
          <a:off x="1079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151311</xdr:rowOff>
    </xdr:from>
    <xdr:to>
      <xdr:col>10</xdr:col>
      <xdr:colOff>114300</xdr:colOff>
      <xdr:row>35</xdr:row>
      <xdr:rowOff>15784</xdr:rowOff>
    </xdr:to>
    <xdr:cxnSp macro="">
      <xdr:nvCxnSpPr>
        <xdr:cNvPr id="83" name="直線コネクタ 82"/>
        <xdr:cNvCxnSpPr/>
      </xdr:nvCxnSpPr>
      <xdr:spPr>
        <a:xfrm>
          <a:off x="1130300" y="59806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153324</xdr:rowOff>
    </xdr:from>
    <xdr:ext cx="405111" cy="259045"/>
    <xdr:sp macro="" textlink="">
      <xdr:nvSpPr>
        <xdr:cNvPr id="88" name="n_1mainValue【図書館】&#10;有形固定資産減価償却率"/>
        <xdr:cNvSpPr txBox="1"/>
      </xdr:nvSpPr>
      <xdr:spPr>
        <a:xfrm>
          <a:off x="35820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9" name="n_2mainValue【図書館】&#10;有形固定資産減価償却率"/>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83111</xdr:rowOff>
    </xdr:from>
    <xdr:ext cx="405111" cy="259045"/>
    <xdr:sp macro="" textlink="">
      <xdr:nvSpPr>
        <xdr:cNvPr id="90" name="n_3mainValue【図書館】&#10;有形固定資産減価償却率"/>
        <xdr:cNvSpPr txBox="1"/>
      </xdr:nvSpPr>
      <xdr:spPr>
        <a:xfrm>
          <a:off x="1816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47188</xdr:rowOff>
    </xdr:from>
    <xdr:ext cx="405111" cy="259045"/>
    <xdr:sp macro="" textlink="">
      <xdr:nvSpPr>
        <xdr:cNvPr id="91" name="n_4mainValue【図書館】&#10;有形固定資産減価償却率"/>
        <xdr:cNvSpPr txBox="1"/>
      </xdr:nvSpPr>
      <xdr:spPr>
        <a:xfrm>
          <a:off x="927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27" name="楕円 126"/>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128287</xdr:rowOff>
    </xdr:from>
    <xdr:ext cx="469744" cy="259045"/>
    <xdr:sp macro="" textlink="">
      <xdr:nvSpPr>
        <xdr:cNvPr id="128" name="【図書館】&#10;一人当たり面積該当値テキスト"/>
        <xdr:cNvSpPr txBox="1"/>
      </xdr:nvSpPr>
      <xdr:spPr>
        <a:xfrm>
          <a:off x="10515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99695</xdr:rowOff>
    </xdr:from>
    <xdr:to>
      <xdr:col>50</xdr:col>
      <xdr:colOff>165100</xdr:colOff>
      <xdr:row>39</xdr:row>
      <xdr:rowOff>29845</xdr:rowOff>
    </xdr:to>
    <xdr:sp macro="" textlink="">
      <xdr:nvSpPr>
        <xdr:cNvPr id="129" name="楕円 128"/>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150495</xdr:rowOff>
    </xdr:from>
    <xdr:to>
      <xdr:col>55</xdr:col>
      <xdr:colOff>0</xdr:colOff>
      <xdr:row>38</xdr:row>
      <xdr:rowOff>156210</xdr:rowOff>
    </xdr:to>
    <xdr:cxnSp macro="">
      <xdr:nvCxnSpPr>
        <xdr:cNvPr id="130" name="直線コネクタ 129"/>
        <xdr:cNvCxnSpPr/>
      </xdr:nvCxnSpPr>
      <xdr:spPr>
        <a:xfrm>
          <a:off x="9639300" y="6665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99695</xdr:rowOff>
    </xdr:from>
    <xdr:to>
      <xdr:col>46</xdr:col>
      <xdr:colOff>38100</xdr:colOff>
      <xdr:row>39</xdr:row>
      <xdr:rowOff>29845</xdr:rowOff>
    </xdr:to>
    <xdr:sp macro="" textlink="">
      <xdr:nvSpPr>
        <xdr:cNvPr id="131" name="楕円 130"/>
        <xdr:cNvSpPr/>
      </xdr:nvSpPr>
      <xdr:spPr>
        <a:xfrm>
          <a:off x="8699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38</xdr:row>
      <xdr:rowOff>150495</xdr:rowOff>
    </xdr:to>
    <xdr:cxnSp macro="">
      <xdr:nvCxnSpPr>
        <xdr:cNvPr id="132" name="直線コネクタ 131"/>
        <xdr:cNvCxnSpPr/>
      </xdr:nvCxnSpPr>
      <xdr:spPr>
        <a:xfrm>
          <a:off x="8750300" y="6665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3" name="楕円 132"/>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150495</xdr:rowOff>
    </xdr:to>
    <xdr:cxnSp macro="">
      <xdr:nvCxnSpPr>
        <xdr:cNvPr id="134" name="直線コネクタ 133"/>
        <xdr:cNvCxnSpPr/>
      </xdr:nvCxnSpPr>
      <xdr:spPr>
        <a:xfrm>
          <a:off x="7861300" y="6659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88265</xdr:rowOff>
    </xdr:from>
    <xdr:to>
      <xdr:col>36</xdr:col>
      <xdr:colOff>165100</xdr:colOff>
      <xdr:row>39</xdr:row>
      <xdr:rowOff>18415</xdr:rowOff>
    </xdr:to>
    <xdr:sp macro="" textlink="">
      <xdr:nvSpPr>
        <xdr:cNvPr id="135" name="楕円 134"/>
        <xdr:cNvSpPr/>
      </xdr:nvSpPr>
      <xdr:spPr>
        <a:xfrm>
          <a:off x="692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139065</xdr:rowOff>
    </xdr:from>
    <xdr:to>
      <xdr:col>41</xdr:col>
      <xdr:colOff>50800</xdr:colOff>
      <xdr:row>38</xdr:row>
      <xdr:rowOff>144780</xdr:rowOff>
    </xdr:to>
    <xdr:cxnSp macro="">
      <xdr:nvCxnSpPr>
        <xdr:cNvPr id="136" name="直線コネクタ 135"/>
        <xdr:cNvCxnSpPr/>
      </xdr:nvCxnSpPr>
      <xdr:spPr>
        <a:xfrm>
          <a:off x="6972300" y="6654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46372</xdr:rowOff>
    </xdr:from>
    <xdr:ext cx="469744" cy="259045"/>
    <xdr:sp macro="" textlink="">
      <xdr:nvSpPr>
        <xdr:cNvPr id="141" name="n_1mainValue【図書館】&#10;一人当たり面積"/>
        <xdr:cNvSpPr txBox="1"/>
      </xdr:nvSpPr>
      <xdr:spPr>
        <a:xfrm>
          <a:off x="93917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46372</xdr:rowOff>
    </xdr:from>
    <xdr:ext cx="469744" cy="259045"/>
    <xdr:sp macro="" textlink="">
      <xdr:nvSpPr>
        <xdr:cNvPr id="142" name="n_2mainValue【図書館】&#10;一人当たり面積"/>
        <xdr:cNvSpPr txBox="1"/>
      </xdr:nvSpPr>
      <xdr:spPr>
        <a:xfrm>
          <a:off x="85154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40657</xdr:rowOff>
    </xdr:from>
    <xdr:ext cx="469744" cy="259045"/>
    <xdr:sp macro="" textlink="">
      <xdr:nvSpPr>
        <xdr:cNvPr id="143" name="n_3mainValue【図書館】&#10;一人当たり面積"/>
        <xdr:cNvSpPr txBox="1"/>
      </xdr:nvSpPr>
      <xdr:spPr>
        <a:xfrm>
          <a:off x="7626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34942</xdr:rowOff>
    </xdr:from>
    <xdr:ext cx="469744" cy="259045"/>
    <xdr:sp macro="" textlink="">
      <xdr:nvSpPr>
        <xdr:cNvPr id="144" name="n_4mainValue【図書館】&#10;一人当たり面積"/>
        <xdr:cNvSpPr txBox="1"/>
      </xdr:nvSpPr>
      <xdr:spPr>
        <a:xfrm>
          <a:off x="6737427"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85" name="楕円 184"/>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86" name="【体育館・プー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87" name="楕円 186"/>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116205</xdr:rowOff>
    </xdr:to>
    <xdr:cxnSp macro="">
      <xdr:nvCxnSpPr>
        <xdr:cNvPr id="188" name="直線コネクタ 187"/>
        <xdr:cNvCxnSpPr/>
      </xdr:nvCxnSpPr>
      <xdr:spPr>
        <a:xfrm>
          <a:off x="3797300" y="10191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89" name="楕円 188"/>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76200</xdr:rowOff>
    </xdr:to>
    <xdr:cxnSp macro="">
      <xdr:nvCxnSpPr>
        <xdr:cNvPr id="190" name="直線コネクタ 189"/>
        <xdr:cNvCxnSpPr/>
      </xdr:nvCxnSpPr>
      <xdr:spPr>
        <a:xfrm>
          <a:off x="2908300" y="1015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91" name="楕円 190"/>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167640</xdr:rowOff>
    </xdr:from>
    <xdr:to>
      <xdr:col>15</xdr:col>
      <xdr:colOff>50800</xdr:colOff>
      <xdr:row>59</xdr:row>
      <xdr:rowOff>36195</xdr:rowOff>
    </xdr:to>
    <xdr:cxnSp macro="">
      <xdr:nvCxnSpPr>
        <xdr:cNvPr id="192" name="直線コネクタ 191"/>
        <xdr:cNvCxnSpPr/>
      </xdr:nvCxnSpPr>
      <xdr:spPr>
        <a:xfrm>
          <a:off x="2019300" y="10111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3" name="楕円 192"/>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58</xdr:row>
      <xdr:rowOff>167640</xdr:rowOff>
    </xdr:to>
    <xdr:cxnSp macro="">
      <xdr:nvCxnSpPr>
        <xdr:cNvPr id="194" name="直線コネクタ 193"/>
        <xdr:cNvCxnSpPr/>
      </xdr:nvCxnSpPr>
      <xdr:spPr>
        <a:xfrm>
          <a:off x="1130300" y="10081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199" name="n_1mainValue【体育館・プール】&#10;有形固定資産減価償却率"/>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200" name="n_2mainValue【体育館・プール】&#10;有形固定資産減価償却率"/>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201" name="n_3mainValue【体育館・プー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2" name="n_4mainValue【体育館・プール】&#10;有形固定資産減価償却率"/>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122283</xdr:rowOff>
    </xdr:from>
    <xdr:to>
      <xdr:col>55</xdr:col>
      <xdr:colOff>50800</xdr:colOff>
      <xdr:row>63</xdr:row>
      <xdr:rowOff>52433</xdr:rowOff>
    </xdr:to>
    <xdr:sp macro="" textlink="">
      <xdr:nvSpPr>
        <xdr:cNvPr id="244" name="楕円 243"/>
        <xdr:cNvSpPr/>
      </xdr:nvSpPr>
      <xdr:spPr>
        <a:xfrm>
          <a:off x="10426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145160</xdr:rowOff>
    </xdr:from>
    <xdr:ext cx="469744" cy="259045"/>
    <xdr:sp macro="" textlink="">
      <xdr:nvSpPr>
        <xdr:cNvPr id="245" name="【体育館・プール】&#10;一人当たり面積該当値テキスト"/>
        <xdr:cNvSpPr txBox="1"/>
      </xdr:nvSpPr>
      <xdr:spPr>
        <a:xfrm>
          <a:off x="10515600" y="106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6" name="楕円 245"/>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1633</xdr:rowOff>
    </xdr:to>
    <xdr:cxnSp macro="">
      <xdr:nvCxnSpPr>
        <xdr:cNvPr id="247" name="直線コネクタ 246"/>
        <xdr:cNvCxnSpPr/>
      </xdr:nvCxnSpPr>
      <xdr:spPr>
        <a:xfrm>
          <a:off x="9639300" y="1080135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48" name="楕円 247"/>
        <xdr:cNvSpPr/>
      </xdr:nvSpPr>
      <xdr:spPr>
        <a:xfrm>
          <a:off x="8699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168184</xdr:rowOff>
    </xdr:from>
    <xdr:to>
      <xdr:col>50</xdr:col>
      <xdr:colOff>114300</xdr:colOff>
      <xdr:row>63</xdr:row>
      <xdr:rowOff>0</xdr:rowOff>
    </xdr:to>
    <xdr:cxnSp macro="">
      <xdr:nvCxnSpPr>
        <xdr:cNvPr id="249" name="直線コネクタ 248"/>
        <xdr:cNvCxnSpPr/>
      </xdr:nvCxnSpPr>
      <xdr:spPr>
        <a:xfrm>
          <a:off x="8750300" y="1079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114119</xdr:rowOff>
    </xdr:from>
    <xdr:to>
      <xdr:col>41</xdr:col>
      <xdr:colOff>101600</xdr:colOff>
      <xdr:row>63</xdr:row>
      <xdr:rowOff>44269</xdr:rowOff>
    </xdr:to>
    <xdr:sp macro="" textlink="">
      <xdr:nvSpPr>
        <xdr:cNvPr id="250" name="楕円 249"/>
        <xdr:cNvSpPr/>
      </xdr:nvSpPr>
      <xdr:spPr>
        <a:xfrm>
          <a:off x="7810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164919</xdr:rowOff>
    </xdr:from>
    <xdr:to>
      <xdr:col>45</xdr:col>
      <xdr:colOff>177800</xdr:colOff>
      <xdr:row>62</xdr:row>
      <xdr:rowOff>168184</xdr:rowOff>
    </xdr:to>
    <xdr:cxnSp macro="">
      <xdr:nvCxnSpPr>
        <xdr:cNvPr id="251" name="直線コネクタ 250"/>
        <xdr:cNvCxnSpPr/>
      </xdr:nvCxnSpPr>
      <xdr:spPr>
        <a:xfrm>
          <a:off x="7861300" y="1079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52" name="楕円 251"/>
        <xdr:cNvSpPr/>
      </xdr:nvSpPr>
      <xdr:spPr>
        <a:xfrm>
          <a:off x="6921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161653</xdr:rowOff>
    </xdr:from>
    <xdr:to>
      <xdr:col>41</xdr:col>
      <xdr:colOff>50800</xdr:colOff>
      <xdr:row>62</xdr:row>
      <xdr:rowOff>164919</xdr:rowOff>
    </xdr:to>
    <xdr:cxnSp macro="">
      <xdr:nvCxnSpPr>
        <xdr:cNvPr id="253" name="直線コネクタ 252"/>
        <xdr:cNvCxnSpPr/>
      </xdr:nvCxnSpPr>
      <xdr:spPr>
        <a:xfrm>
          <a:off x="6972300" y="107915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67327</xdr:rowOff>
    </xdr:from>
    <xdr:ext cx="469744" cy="259045"/>
    <xdr:sp macro="" textlink="">
      <xdr:nvSpPr>
        <xdr:cNvPr id="258" name="n_1mainValue【体育館・プール】&#10;一人当たり面積"/>
        <xdr:cNvSpPr txBox="1"/>
      </xdr:nvSpPr>
      <xdr:spPr>
        <a:xfrm>
          <a:off x="9391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64061</xdr:rowOff>
    </xdr:from>
    <xdr:ext cx="469744" cy="259045"/>
    <xdr:sp macro="" textlink="">
      <xdr:nvSpPr>
        <xdr:cNvPr id="259" name="n_2mainValue【体育館・プール】&#10;一人当たり面積"/>
        <xdr:cNvSpPr txBox="1"/>
      </xdr:nvSpPr>
      <xdr:spPr>
        <a:xfrm>
          <a:off x="8515427" y="1052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60796</xdr:rowOff>
    </xdr:from>
    <xdr:ext cx="469744" cy="259045"/>
    <xdr:sp macro="" textlink="">
      <xdr:nvSpPr>
        <xdr:cNvPr id="260" name="n_3mainValue【体育館・プール】&#10;一人当たり面積"/>
        <xdr:cNvSpPr txBox="1"/>
      </xdr:nvSpPr>
      <xdr:spPr>
        <a:xfrm>
          <a:off x="7626427" y="105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61" name="n_4mainValue【体育館・プール】&#10;一人当たり面積"/>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60452</xdr:rowOff>
    </xdr:from>
    <xdr:to>
      <xdr:col>24</xdr:col>
      <xdr:colOff>114300</xdr:colOff>
      <xdr:row>78</xdr:row>
      <xdr:rowOff>162052</xdr:rowOff>
    </xdr:to>
    <xdr:sp macro="" textlink="">
      <xdr:nvSpPr>
        <xdr:cNvPr id="300" name="楕円 299"/>
        <xdr:cNvSpPr/>
      </xdr:nvSpPr>
      <xdr:spPr>
        <a:xfrm>
          <a:off x="45847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146829</xdr:rowOff>
    </xdr:from>
    <xdr:ext cx="405111" cy="259045"/>
    <xdr:sp macro="" textlink="">
      <xdr:nvSpPr>
        <xdr:cNvPr id="301" name="【福祉施設】&#10;有形固定資産減価償却率該当値テキスト"/>
        <xdr:cNvSpPr txBox="1"/>
      </xdr:nvSpPr>
      <xdr:spPr>
        <a:xfrm>
          <a:off x="4673600" y="133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1015</xdr:rowOff>
    </xdr:from>
    <xdr:to>
      <xdr:col>20</xdr:col>
      <xdr:colOff>38100</xdr:colOff>
      <xdr:row>78</xdr:row>
      <xdr:rowOff>102615</xdr:rowOff>
    </xdr:to>
    <xdr:sp macro="" textlink="">
      <xdr:nvSpPr>
        <xdr:cNvPr id="302" name="楕円 301"/>
        <xdr:cNvSpPr/>
      </xdr:nvSpPr>
      <xdr:spPr>
        <a:xfrm>
          <a:off x="3746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51815</xdr:rowOff>
    </xdr:from>
    <xdr:to>
      <xdr:col>24</xdr:col>
      <xdr:colOff>63500</xdr:colOff>
      <xdr:row>78</xdr:row>
      <xdr:rowOff>111252</xdr:rowOff>
    </xdr:to>
    <xdr:cxnSp macro="">
      <xdr:nvCxnSpPr>
        <xdr:cNvPr id="303" name="直線コネクタ 302"/>
        <xdr:cNvCxnSpPr/>
      </xdr:nvCxnSpPr>
      <xdr:spPr>
        <a:xfrm>
          <a:off x="3797300" y="134249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113030</xdr:rowOff>
    </xdr:from>
    <xdr:to>
      <xdr:col>15</xdr:col>
      <xdr:colOff>101600</xdr:colOff>
      <xdr:row>78</xdr:row>
      <xdr:rowOff>43180</xdr:rowOff>
    </xdr:to>
    <xdr:sp macro="" textlink="">
      <xdr:nvSpPr>
        <xdr:cNvPr id="304" name="楕円 303"/>
        <xdr:cNvSpPr/>
      </xdr:nvSpPr>
      <xdr:spPr>
        <a:xfrm>
          <a:off x="2857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163830</xdr:rowOff>
    </xdr:from>
    <xdr:to>
      <xdr:col>19</xdr:col>
      <xdr:colOff>177800</xdr:colOff>
      <xdr:row>78</xdr:row>
      <xdr:rowOff>51815</xdr:rowOff>
    </xdr:to>
    <xdr:cxnSp macro="">
      <xdr:nvCxnSpPr>
        <xdr:cNvPr id="305" name="直線コネクタ 304"/>
        <xdr:cNvCxnSpPr/>
      </xdr:nvCxnSpPr>
      <xdr:spPr>
        <a:xfrm>
          <a:off x="2908300" y="133654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60452</xdr:rowOff>
    </xdr:from>
    <xdr:to>
      <xdr:col>10</xdr:col>
      <xdr:colOff>165100</xdr:colOff>
      <xdr:row>77</xdr:row>
      <xdr:rowOff>162052</xdr:rowOff>
    </xdr:to>
    <xdr:sp macro="" textlink="">
      <xdr:nvSpPr>
        <xdr:cNvPr id="306" name="楕円 305"/>
        <xdr:cNvSpPr/>
      </xdr:nvSpPr>
      <xdr:spPr>
        <a:xfrm>
          <a:off x="1968500" y="132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111252</xdr:rowOff>
    </xdr:from>
    <xdr:to>
      <xdr:col>15</xdr:col>
      <xdr:colOff>50800</xdr:colOff>
      <xdr:row>77</xdr:row>
      <xdr:rowOff>163830</xdr:rowOff>
    </xdr:to>
    <xdr:cxnSp macro="">
      <xdr:nvCxnSpPr>
        <xdr:cNvPr id="307" name="直線コネクタ 306"/>
        <xdr:cNvCxnSpPr/>
      </xdr:nvCxnSpPr>
      <xdr:spPr>
        <a:xfrm>
          <a:off x="2019300" y="133129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21589</xdr:rowOff>
    </xdr:from>
    <xdr:to>
      <xdr:col>6</xdr:col>
      <xdr:colOff>38100</xdr:colOff>
      <xdr:row>77</xdr:row>
      <xdr:rowOff>123189</xdr:rowOff>
    </xdr:to>
    <xdr:sp macro="" textlink="">
      <xdr:nvSpPr>
        <xdr:cNvPr id="308" name="楕円 307"/>
        <xdr:cNvSpPr/>
      </xdr:nvSpPr>
      <xdr:spPr>
        <a:xfrm>
          <a:off x="1079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72389</xdr:rowOff>
    </xdr:from>
    <xdr:to>
      <xdr:col>10</xdr:col>
      <xdr:colOff>114300</xdr:colOff>
      <xdr:row>77</xdr:row>
      <xdr:rowOff>111252</xdr:rowOff>
    </xdr:to>
    <xdr:cxnSp macro="">
      <xdr:nvCxnSpPr>
        <xdr:cNvPr id="309" name="直線コネクタ 308"/>
        <xdr:cNvCxnSpPr/>
      </xdr:nvCxnSpPr>
      <xdr:spPr>
        <a:xfrm>
          <a:off x="1130300" y="1327403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119142</xdr:rowOff>
    </xdr:from>
    <xdr:ext cx="405111" cy="259045"/>
    <xdr:sp macro="" textlink="">
      <xdr:nvSpPr>
        <xdr:cNvPr id="314" name="n_1mainValue【福祉施設】&#10;有形固定資産減価償却率"/>
        <xdr:cNvSpPr txBox="1"/>
      </xdr:nvSpPr>
      <xdr:spPr>
        <a:xfrm>
          <a:off x="35820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59707</xdr:rowOff>
    </xdr:from>
    <xdr:ext cx="405111" cy="259045"/>
    <xdr:sp macro="" textlink="">
      <xdr:nvSpPr>
        <xdr:cNvPr id="315" name="n_2mainValue【福祉施設】&#10;有形固定資産減価償却率"/>
        <xdr:cNvSpPr txBox="1"/>
      </xdr:nvSpPr>
      <xdr:spPr>
        <a:xfrm>
          <a:off x="2705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7129</xdr:rowOff>
    </xdr:from>
    <xdr:ext cx="405111" cy="259045"/>
    <xdr:sp macro="" textlink="">
      <xdr:nvSpPr>
        <xdr:cNvPr id="316" name="n_3mainValue【福祉施設】&#10;有形固定資産減価償却率"/>
        <xdr:cNvSpPr txBox="1"/>
      </xdr:nvSpPr>
      <xdr:spPr>
        <a:xfrm>
          <a:off x="1816744" y="1303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139716</xdr:rowOff>
    </xdr:from>
    <xdr:ext cx="405111" cy="259045"/>
    <xdr:sp macro="" textlink="">
      <xdr:nvSpPr>
        <xdr:cNvPr id="317" name="n_4mainValue【福祉施設】&#10;有形固定資産減価償却率"/>
        <xdr:cNvSpPr txBox="1"/>
      </xdr:nvSpPr>
      <xdr:spPr>
        <a:xfrm>
          <a:off x="927744"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135889</xdr:rowOff>
    </xdr:from>
    <xdr:to>
      <xdr:col>55</xdr:col>
      <xdr:colOff>50800</xdr:colOff>
      <xdr:row>83</xdr:row>
      <xdr:rowOff>66039</xdr:rowOff>
    </xdr:to>
    <xdr:sp macro="" textlink="">
      <xdr:nvSpPr>
        <xdr:cNvPr id="353" name="楕円 352"/>
        <xdr:cNvSpPr/>
      </xdr:nvSpPr>
      <xdr:spPr>
        <a:xfrm>
          <a:off x="10426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158766</xdr:rowOff>
    </xdr:from>
    <xdr:ext cx="469744" cy="259045"/>
    <xdr:sp macro="" textlink="">
      <xdr:nvSpPr>
        <xdr:cNvPr id="354" name="【福祉施設】&#10;一人当たり面積該当値テキスト"/>
        <xdr:cNvSpPr txBox="1"/>
      </xdr:nvSpPr>
      <xdr:spPr>
        <a:xfrm>
          <a:off x="10515600"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130175</xdr:rowOff>
    </xdr:from>
    <xdr:to>
      <xdr:col>50</xdr:col>
      <xdr:colOff>165100</xdr:colOff>
      <xdr:row>83</xdr:row>
      <xdr:rowOff>60325</xdr:rowOff>
    </xdr:to>
    <xdr:sp macro="" textlink="">
      <xdr:nvSpPr>
        <xdr:cNvPr id="355" name="楕円 354"/>
        <xdr:cNvSpPr/>
      </xdr:nvSpPr>
      <xdr:spPr>
        <a:xfrm>
          <a:off x="9588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xdr:rowOff>
    </xdr:from>
    <xdr:to>
      <xdr:col>55</xdr:col>
      <xdr:colOff>0</xdr:colOff>
      <xdr:row>83</xdr:row>
      <xdr:rowOff>15239</xdr:rowOff>
    </xdr:to>
    <xdr:cxnSp macro="">
      <xdr:nvCxnSpPr>
        <xdr:cNvPr id="356" name="直線コネクタ 355"/>
        <xdr:cNvCxnSpPr/>
      </xdr:nvCxnSpPr>
      <xdr:spPr>
        <a:xfrm>
          <a:off x="9639300" y="142398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7" name="楕円 356"/>
        <xdr:cNvSpPr/>
      </xdr:nvSpPr>
      <xdr:spPr>
        <a:xfrm>
          <a:off x="869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3811</xdr:rowOff>
    </xdr:from>
    <xdr:to>
      <xdr:col>50</xdr:col>
      <xdr:colOff>114300</xdr:colOff>
      <xdr:row>83</xdr:row>
      <xdr:rowOff>9525</xdr:rowOff>
    </xdr:to>
    <xdr:cxnSp macro="">
      <xdr:nvCxnSpPr>
        <xdr:cNvPr id="358" name="直線コネクタ 357"/>
        <xdr:cNvCxnSpPr/>
      </xdr:nvCxnSpPr>
      <xdr:spPr>
        <a:xfrm>
          <a:off x="8750300" y="1423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118745</xdr:rowOff>
    </xdr:from>
    <xdr:to>
      <xdr:col>41</xdr:col>
      <xdr:colOff>101600</xdr:colOff>
      <xdr:row>83</xdr:row>
      <xdr:rowOff>48895</xdr:rowOff>
    </xdr:to>
    <xdr:sp macro="" textlink="">
      <xdr:nvSpPr>
        <xdr:cNvPr id="359" name="楕円 358"/>
        <xdr:cNvSpPr/>
      </xdr:nvSpPr>
      <xdr:spPr>
        <a:xfrm>
          <a:off x="781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169545</xdr:rowOff>
    </xdr:from>
    <xdr:to>
      <xdr:col>45</xdr:col>
      <xdr:colOff>177800</xdr:colOff>
      <xdr:row>83</xdr:row>
      <xdr:rowOff>3811</xdr:rowOff>
    </xdr:to>
    <xdr:cxnSp macro="">
      <xdr:nvCxnSpPr>
        <xdr:cNvPr id="360" name="直線コネクタ 359"/>
        <xdr:cNvCxnSpPr/>
      </xdr:nvCxnSpPr>
      <xdr:spPr>
        <a:xfrm>
          <a:off x="7861300" y="142284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113030</xdr:rowOff>
    </xdr:from>
    <xdr:to>
      <xdr:col>36</xdr:col>
      <xdr:colOff>165100</xdr:colOff>
      <xdr:row>83</xdr:row>
      <xdr:rowOff>43180</xdr:rowOff>
    </xdr:to>
    <xdr:sp macro="" textlink="">
      <xdr:nvSpPr>
        <xdr:cNvPr id="361" name="楕円 360"/>
        <xdr:cNvSpPr/>
      </xdr:nvSpPr>
      <xdr:spPr>
        <a:xfrm>
          <a:off x="692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163830</xdr:rowOff>
    </xdr:from>
    <xdr:to>
      <xdr:col>41</xdr:col>
      <xdr:colOff>50800</xdr:colOff>
      <xdr:row>82</xdr:row>
      <xdr:rowOff>169545</xdr:rowOff>
    </xdr:to>
    <xdr:cxnSp macro="">
      <xdr:nvCxnSpPr>
        <xdr:cNvPr id="362" name="直線コネクタ 361"/>
        <xdr:cNvCxnSpPr/>
      </xdr:nvCxnSpPr>
      <xdr:spPr>
        <a:xfrm>
          <a:off x="6972300" y="14222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76852</xdr:rowOff>
    </xdr:from>
    <xdr:ext cx="469744" cy="259045"/>
    <xdr:sp macro="" textlink="">
      <xdr:nvSpPr>
        <xdr:cNvPr id="367" name="n_1mainValue【福祉施設】&#10;一人当たり面積"/>
        <xdr:cNvSpPr txBox="1"/>
      </xdr:nvSpPr>
      <xdr:spPr>
        <a:xfrm>
          <a:off x="93917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8" name="n_2mainValue【福祉施設】&#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69" name="n_3mainValue【福祉施設】&#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59707</xdr:rowOff>
    </xdr:from>
    <xdr:ext cx="469744" cy="259045"/>
    <xdr:sp macro="" textlink="">
      <xdr:nvSpPr>
        <xdr:cNvPr id="370" name="n_4mainValue【福祉施設】&#10;一人当たり面積"/>
        <xdr:cNvSpPr txBox="1"/>
      </xdr:nvSpPr>
      <xdr:spPr>
        <a:xfrm>
          <a:off x="6737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427" name="直線コネクタ 426"/>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9" name="直線コネクタ 4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430"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431" name="直線コネクタ 430"/>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32"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33" name="フローチャート: 判断 432"/>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434" name="フローチャート: 判断 433"/>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435" name="フローチャート: 判断 434"/>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436" name="フローチャート: 判断 435"/>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437" name="フローチャート: 判断 436"/>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443" name="楕円 442"/>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444" name="【保健センター・保健所】&#10;有形固定資産減価償却率該当値テキスト"/>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445" name="楕円 444"/>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118110</xdr:rowOff>
    </xdr:to>
    <xdr:cxnSp macro="">
      <xdr:nvCxnSpPr>
        <xdr:cNvPr id="446" name="直線コネクタ 445"/>
        <xdr:cNvCxnSpPr/>
      </xdr:nvCxnSpPr>
      <xdr:spPr>
        <a:xfrm>
          <a:off x="15481300" y="105403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162560</xdr:rowOff>
    </xdr:from>
    <xdr:to>
      <xdr:col>76</xdr:col>
      <xdr:colOff>165100</xdr:colOff>
      <xdr:row>61</xdr:row>
      <xdr:rowOff>92710</xdr:rowOff>
    </xdr:to>
    <xdr:sp macro="" textlink="">
      <xdr:nvSpPr>
        <xdr:cNvPr id="447" name="楕円 446"/>
        <xdr:cNvSpPr/>
      </xdr:nvSpPr>
      <xdr:spPr>
        <a:xfrm>
          <a:off x="14541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81915</xdr:rowOff>
    </xdr:to>
    <xdr:cxnSp macro="">
      <xdr:nvCxnSpPr>
        <xdr:cNvPr id="448" name="直線コネクタ 447"/>
        <xdr:cNvCxnSpPr/>
      </xdr:nvCxnSpPr>
      <xdr:spPr>
        <a:xfrm>
          <a:off x="14592300" y="10500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49" name="楕円 448"/>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57150</xdr:rowOff>
    </xdr:to>
    <xdr:cxnSp macro="">
      <xdr:nvCxnSpPr>
        <xdr:cNvPr id="450" name="直線コネクタ 449"/>
        <xdr:cNvCxnSpPr/>
      </xdr:nvCxnSpPr>
      <xdr:spPr>
        <a:xfrm flipV="1">
          <a:off x="13703300" y="10500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141605</xdr:rowOff>
    </xdr:from>
    <xdr:to>
      <xdr:col>67</xdr:col>
      <xdr:colOff>101600</xdr:colOff>
      <xdr:row>61</xdr:row>
      <xdr:rowOff>71755</xdr:rowOff>
    </xdr:to>
    <xdr:sp macro="" textlink="">
      <xdr:nvSpPr>
        <xdr:cNvPr id="451" name="楕円 450"/>
        <xdr:cNvSpPr/>
      </xdr:nvSpPr>
      <xdr:spPr>
        <a:xfrm>
          <a:off x="12763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20955</xdr:rowOff>
    </xdr:from>
    <xdr:to>
      <xdr:col>71</xdr:col>
      <xdr:colOff>177800</xdr:colOff>
      <xdr:row>61</xdr:row>
      <xdr:rowOff>57150</xdr:rowOff>
    </xdr:to>
    <xdr:cxnSp macro="">
      <xdr:nvCxnSpPr>
        <xdr:cNvPr id="452" name="直線コネクタ 451"/>
        <xdr:cNvCxnSpPr/>
      </xdr:nvCxnSpPr>
      <xdr:spPr>
        <a:xfrm>
          <a:off x="12814300" y="10479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453"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454"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455"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456"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457" name="n_1main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83837</xdr:rowOff>
    </xdr:from>
    <xdr:ext cx="405111" cy="259045"/>
    <xdr:sp macro="" textlink="">
      <xdr:nvSpPr>
        <xdr:cNvPr id="458" name="n_2mainValue【保健センター・保健所】&#10;有形固定資産減価償却率"/>
        <xdr:cNvSpPr txBox="1"/>
      </xdr:nvSpPr>
      <xdr:spPr>
        <a:xfrm>
          <a:off x="14389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59"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62882</xdr:rowOff>
    </xdr:from>
    <xdr:ext cx="405111" cy="259045"/>
    <xdr:sp macro="" textlink="">
      <xdr:nvSpPr>
        <xdr:cNvPr id="460" name="n_4mainValue【保健センター・保健所】&#10;有形固定資産減価償却率"/>
        <xdr:cNvSpPr txBox="1"/>
      </xdr:nvSpPr>
      <xdr:spPr>
        <a:xfrm>
          <a:off x="12611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482" name="直線コネクタ 481"/>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83"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84" name="直線コネクタ 483"/>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485"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486" name="直線コネクタ 485"/>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487"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88" name="フローチャート: 判断 487"/>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489" name="フローチャート: 判断 488"/>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0" name="フローチャート: 判断 489"/>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1" name="フローチャート: 判断 490"/>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492" name="フローチャート: 判断 491"/>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498" name="楕円 497"/>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499"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00" name="楕円 499"/>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501" name="直線コネクタ 500"/>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502" name="楕円 501"/>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503" name="直線コネクタ 502"/>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504" name="楕円 503"/>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505" name="直線コネクタ 504"/>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506" name="楕円 505"/>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507" name="直線コネクタ 506"/>
        <xdr:cNvCxnSpPr/>
      </xdr:nvCxnSpPr>
      <xdr:spPr>
        <a:xfrm>
          <a:off x="18656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508"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09"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10"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511"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12"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13"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514"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515"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2" name="テキスト ボックス 5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4" name="テキスト ボックス 5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4" name="テキスト ボックス 5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557" name="直線コネクタ 556"/>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58"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59" name="直線コネクタ 55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60"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61" name="直線コネクタ 560"/>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562"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63" name="フローチャート: 判断 562"/>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64" name="フローチャート: 判断 56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565" name="フローチャート: 判断 564"/>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566" name="フローチャート: 判断 565"/>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567" name="フローチャート: 判断 566"/>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573" name="楕円 572"/>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574" name="【庁舎】&#10;有形固定資産減価償却率該当値テキスト"/>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575" name="楕円 574"/>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97427</xdr:rowOff>
    </xdr:to>
    <xdr:cxnSp macro="">
      <xdr:nvCxnSpPr>
        <xdr:cNvPr id="576" name="直線コネクタ 575"/>
        <xdr:cNvCxnSpPr/>
      </xdr:nvCxnSpPr>
      <xdr:spPr>
        <a:xfrm>
          <a:off x="15481300" y="184131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160927</xdr:rowOff>
    </xdr:from>
    <xdr:to>
      <xdr:col>76</xdr:col>
      <xdr:colOff>165100</xdr:colOff>
      <xdr:row>107</xdr:row>
      <xdr:rowOff>91077</xdr:rowOff>
    </xdr:to>
    <xdr:sp macro="" textlink="">
      <xdr:nvSpPr>
        <xdr:cNvPr id="577" name="楕円 576"/>
        <xdr:cNvSpPr/>
      </xdr:nvSpPr>
      <xdr:spPr>
        <a:xfrm>
          <a:off x="14541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40277</xdr:rowOff>
    </xdr:from>
    <xdr:to>
      <xdr:col>81</xdr:col>
      <xdr:colOff>50800</xdr:colOff>
      <xdr:row>107</xdr:row>
      <xdr:rowOff>68036</xdr:rowOff>
    </xdr:to>
    <xdr:cxnSp macro="">
      <xdr:nvCxnSpPr>
        <xdr:cNvPr id="578" name="直線コネクタ 577"/>
        <xdr:cNvCxnSpPr/>
      </xdr:nvCxnSpPr>
      <xdr:spPr>
        <a:xfrm>
          <a:off x="14592300" y="183854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164193</xdr:rowOff>
    </xdr:from>
    <xdr:to>
      <xdr:col>72</xdr:col>
      <xdr:colOff>38100</xdr:colOff>
      <xdr:row>107</xdr:row>
      <xdr:rowOff>94343</xdr:rowOff>
    </xdr:to>
    <xdr:sp macro="" textlink="">
      <xdr:nvSpPr>
        <xdr:cNvPr id="579" name="楕円 578"/>
        <xdr:cNvSpPr/>
      </xdr:nvSpPr>
      <xdr:spPr>
        <a:xfrm>
          <a:off x="1365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40277</xdr:rowOff>
    </xdr:from>
    <xdr:to>
      <xdr:col>76</xdr:col>
      <xdr:colOff>114300</xdr:colOff>
      <xdr:row>107</xdr:row>
      <xdr:rowOff>43543</xdr:rowOff>
    </xdr:to>
    <xdr:cxnSp macro="">
      <xdr:nvCxnSpPr>
        <xdr:cNvPr id="580" name="直線コネクタ 579"/>
        <xdr:cNvCxnSpPr/>
      </xdr:nvCxnSpPr>
      <xdr:spPr>
        <a:xfrm flipV="1">
          <a:off x="13703300" y="183854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581" name="楕円 580"/>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43543</xdr:rowOff>
    </xdr:to>
    <xdr:cxnSp macro="">
      <xdr:nvCxnSpPr>
        <xdr:cNvPr id="582" name="直線コネクタ 581"/>
        <xdr:cNvCxnSpPr/>
      </xdr:nvCxnSpPr>
      <xdr:spPr>
        <a:xfrm>
          <a:off x="12814300" y="1838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8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584"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585"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586"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587" name="n_1mainValue【庁舎】&#10;有形固定資産減価償却率"/>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82204</xdr:rowOff>
    </xdr:from>
    <xdr:ext cx="405111" cy="259045"/>
    <xdr:sp macro="" textlink="">
      <xdr:nvSpPr>
        <xdr:cNvPr id="588" name="n_2mainValue【庁舎】&#10;有形固定資産減価償却率"/>
        <xdr:cNvSpPr txBox="1"/>
      </xdr:nvSpPr>
      <xdr:spPr>
        <a:xfrm>
          <a:off x="14389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85470</xdr:rowOff>
    </xdr:from>
    <xdr:ext cx="405111" cy="259045"/>
    <xdr:sp macro="" textlink="">
      <xdr:nvSpPr>
        <xdr:cNvPr id="589" name="n_3mainValue【庁舎】&#10;有形固定資産減価償却率"/>
        <xdr:cNvSpPr txBox="1"/>
      </xdr:nvSpPr>
      <xdr:spPr>
        <a:xfrm>
          <a:off x="13500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590" name="n_4mainValue【庁舎】&#10;有形固定資産減価償却率"/>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01" name="直線コネクタ 60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02" name="テキスト ボックス 60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03" name="直線コネクタ 60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4" name="テキスト ボックス 60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05" name="直線コネクタ 60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06" name="テキスト ボックス 60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09" name="直線コネクタ 60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10" name="テキスト ボックス 60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1" name="直線コネクタ 6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2" name="テキスト ボックス 6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13" name="直線コネクタ 61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14" name="テキスト ボックス 61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618" name="直線コネクタ 617"/>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619"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620" name="直線コネクタ 619"/>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621"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622" name="直線コネクタ 621"/>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23"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24" name="フローチャート: 判断 623"/>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625" name="フローチャート: 判断 624"/>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626" name="フローチャート: 判断 625"/>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27" name="フローチャート: 判断 626"/>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628" name="フローチャート: 判断 627"/>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76836</xdr:rowOff>
    </xdr:from>
    <xdr:to>
      <xdr:col>116</xdr:col>
      <xdr:colOff>114300</xdr:colOff>
      <xdr:row>108</xdr:row>
      <xdr:rowOff>6986</xdr:rowOff>
    </xdr:to>
    <xdr:sp macro="" textlink="">
      <xdr:nvSpPr>
        <xdr:cNvPr id="634" name="楕円 633"/>
        <xdr:cNvSpPr/>
      </xdr:nvSpPr>
      <xdr:spPr>
        <a:xfrm>
          <a:off x="221107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163213</xdr:rowOff>
    </xdr:from>
    <xdr:ext cx="469744" cy="259045"/>
    <xdr:sp macro="" textlink="">
      <xdr:nvSpPr>
        <xdr:cNvPr id="635" name="【庁舎】&#10;一人当たり面積該当値テキスト"/>
        <xdr:cNvSpPr txBox="1"/>
      </xdr:nvSpPr>
      <xdr:spPr>
        <a:xfrm>
          <a:off x="22199600" y="183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73977</xdr:rowOff>
    </xdr:from>
    <xdr:to>
      <xdr:col>112</xdr:col>
      <xdr:colOff>38100</xdr:colOff>
      <xdr:row>108</xdr:row>
      <xdr:rowOff>4127</xdr:rowOff>
    </xdr:to>
    <xdr:sp macro="" textlink="">
      <xdr:nvSpPr>
        <xdr:cNvPr id="636" name="楕円 635"/>
        <xdr:cNvSpPr/>
      </xdr:nvSpPr>
      <xdr:spPr>
        <a:xfrm>
          <a:off x="21272500" y="184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124777</xdr:rowOff>
    </xdr:from>
    <xdr:to>
      <xdr:col>116</xdr:col>
      <xdr:colOff>63500</xdr:colOff>
      <xdr:row>107</xdr:row>
      <xdr:rowOff>127636</xdr:rowOff>
    </xdr:to>
    <xdr:cxnSp macro="">
      <xdr:nvCxnSpPr>
        <xdr:cNvPr id="637" name="直線コネクタ 636"/>
        <xdr:cNvCxnSpPr/>
      </xdr:nvCxnSpPr>
      <xdr:spPr>
        <a:xfrm>
          <a:off x="21323300" y="18469927"/>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638" name="楕円 637"/>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124777</xdr:rowOff>
    </xdr:to>
    <xdr:cxnSp macro="">
      <xdr:nvCxnSpPr>
        <xdr:cNvPr id="639" name="直線コネクタ 638"/>
        <xdr:cNvCxnSpPr/>
      </xdr:nvCxnSpPr>
      <xdr:spPr>
        <a:xfrm>
          <a:off x="20434300" y="184670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68263</xdr:rowOff>
    </xdr:from>
    <xdr:to>
      <xdr:col>102</xdr:col>
      <xdr:colOff>165100</xdr:colOff>
      <xdr:row>107</xdr:row>
      <xdr:rowOff>169863</xdr:rowOff>
    </xdr:to>
    <xdr:sp macro="" textlink="">
      <xdr:nvSpPr>
        <xdr:cNvPr id="640" name="楕円 639"/>
        <xdr:cNvSpPr/>
      </xdr:nvSpPr>
      <xdr:spPr>
        <a:xfrm>
          <a:off x="19494500" y="18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119063</xdr:rowOff>
    </xdr:from>
    <xdr:to>
      <xdr:col>107</xdr:col>
      <xdr:colOff>50800</xdr:colOff>
      <xdr:row>107</xdr:row>
      <xdr:rowOff>121920</xdr:rowOff>
    </xdr:to>
    <xdr:cxnSp macro="">
      <xdr:nvCxnSpPr>
        <xdr:cNvPr id="641" name="直線コネクタ 640"/>
        <xdr:cNvCxnSpPr/>
      </xdr:nvCxnSpPr>
      <xdr:spPr>
        <a:xfrm>
          <a:off x="19545300" y="1846421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65405</xdr:rowOff>
    </xdr:from>
    <xdr:to>
      <xdr:col>98</xdr:col>
      <xdr:colOff>38100</xdr:colOff>
      <xdr:row>107</xdr:row>
      <xdr:rowOff>167005</xdr:rowOff>
    </xdr:to>
    <xdr:sp macro="" textlink="">
      <xdr:nvSpPr>
        <xdr:cNvPr id="642" name="楕円 641"/>
        <xdr:cNvSpPr/>
      </xdr:nvSpPr>
      <xdr:spPr>
        <a:xfrm>
          <a:off x="18605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116205</xdr:rowOff>
    </xdr:from>
    <xdr:to>
      <xdr:col>102</xdr:col>
      <xdr:colOff>114300</xdr:colOff>
      <xdr:row>107</xdr:row>
      <xdr:rowOff>119063</xdr:rowOff>
    </xdr:to>
    <xdr:cxnSp macro="">
      <xdr:nvCxnSpPr>
        <xdr:cNvPr id="643" name="直線コネクタ 642"/>
        <xdr:cNvCxnSpPr/>
      </xdr:nvCxnSpPr>
      <xdr:spPr>
        <a:xfrm>
          <a:off x="18656300" y="184613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644"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645"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646"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647"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166704</xdr:rowOff>
    </xdr:from>
    <xdr:ext cx="469744" cy="259045"/>
    <xdr:sp macro="" textlink="">
      <xdr:nvSpPr>
        <xdr:cNvPr id="648" name="n_1mainValue【庁舎】&#10;一人当たり面積"/>
        <xdr:cNvSpPr txBox="1"/>
      </xdr:nvSpPr>
      <xdr:spPr>
        <a:xfrm>
          <a:off x="210757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649" name="n_2mainValue【庁舎】&#10;一人当たり面積"/>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160990</xdr:rowOff>
    </xdr:from>
    <xdr:ext cx="469744" cy="259045"/>
    <xdr:sp macro="" textlink="">
      <xdr:nvSpPr>
        <xdr:cNvPr id="650" name="n_3mainValue【庁舎】&#10;一人当たり面積"/>
        <xdr:cNvSpPr txBox="1"/>
      </xdr:nvSpPr>
      <xdr:spPr>
        <a:xfrm>
          <a:off x="19310427" y="1850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158132</xdr:rowOff>
    </xdr:from>
    <xdr:ext cx="469744" cy="259045"/>
    <xdr:sp macro="" textlink="">
      <xdr:nvSpPr>
        <xdr:cNvPr id="651" name="n_4mainValue【庁舎】&#10;一人当たり面積"/>
        <xdr:cNvSpPr txBox="1"/>
      </xdr:nvSpPr>
      <xdr:spPr>
        <a:xfrm>
          <a:off x="18421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年度に取得しているため、有形固定資産減価償却率は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％となり、類似団体と比べると低くなっている。福祉施設については、福祉会館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年度以降に建築されており、比較的新しいため、有形固定資産減価償却率は類似団体と比べ低くなっている。庁舎については、北庁舎（昭和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年築）が法定耐用年数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年であるのに対し、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年が経過しており、法定耐用年数を超えて使用していること、本庁舎（昭和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年築）の法定耐用年数が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年が経過していることなどにより、有形固定資産減価償却率は類似団体と比べ高くなっている。保健センター・保健所については、保健センター本館（昭和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年築）の法定耐用年数は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年であるのに対し、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年が経過していることなどにより、有形固定資産減価償却率は類似団体と比べ高くなっている。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の高い施設、特に、法定耐用年数を超えて使用している施設については、実際の老朽化の状況や公共施設等総合管理計画で設定している使用可能年数をも踏まえて、今後のあり方について、検討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92,390
90,756
34.91
37,355,742
35,962,305
1,243,847
18,063,927
8,297,347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人口増加や高齢化などにより需要が増加したが、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事業税交付金が市町村分の法人住民税法人税割の減収分の補てん措置として新設されたことにより皆増したほか、地方消費税交付金が令和元年１０月から税率が８％から１０％に引き上げられたことに伴い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３か年において基準財政需要額の伸びと同様に基準財政収入額も増加したため、財政力指数は前年度同様となった。また、類似団体の平均は大きく上回るものの、新型コロナウイルスの影響による税収等の減少により、基準財政収入額は減少が見込まれる一方、高齢化や子どもの数が多い本市で影響の大きい幼児教育・保育無償化の影響により、基準財政需要額の増加が見込まれる。今後は、地方財政計画や骨太の方針を鑑み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付近で推移すると見込まれる。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37</xdr:row>
      <xdr:rowOff>138642</xdr:rowOff>
    </xdr:to>
    <xdr:cxnSp macro="">
      <xdr:nvCxnSpPr>
        <xdr:cNvPr id="69" name="直線コネクタ 68"/>
        <xdr:cNvCxnSpPr/>
      </xdr:nvCxnSpPr>
      <xdr:spPr>
        <a:xfrm>
          <a:off x="4114800" y="6482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37</xdr:row>
      <xdr:rowOff>138642</xdr:rowOff>
    </xdr:to>
    <xdr:cxnSp macro="">
      <xdr:nvCxnSpPr>
        <xdr:cNvPr id="72" name="直線コネクタ 71"/>
        <xdr:cNvCxnSpPr/>
      </xdr:nvCxnSpPr>
      <xdr:spPr>
        <a:xfrm>
          <a:off x="3225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37</xdr:row>
      <xdr:rowOff>158750</xdr:rowOff>
    </xdr:to>
    <xdr:cxnSp macro="">
      <xdr:nvCxnSpPr>
        <xdr:cNvPr id="75" name="直線コネクタ 74"/>
        <xdr:cNvCxnSpPr/>
      </xdr:nvCxnSpPr>
      <xdr:spPr>
        <a:xfrm flipV="1">
          <a:off x="2336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27517</xdr:rowOff>
    </xdr:to>
    <xdr:cxnSp macro="">
      <xdr:nvCxnSpPr>
        <xdr:cNvPr id="78" name="直線コネクタ 77"/>
        <xdr:cNvCxnSpPr/>
      </xdr:nvCxnSpPr>
      <xdr:spPr>
        <a:xfrm flipV="1">
          <a:off x="1447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87842</xdr:rowOff>
    </xdr:from>
    <xdr:to>
      <xdr:col>23</xdr:col>
      <xdr:colOff>184150</xdr:colOff>
      <xdr:row>38</xdr:row>
      <xdr:rowOff>17991</xdr:rowOff>
    </xdr:to>
    <xdr:sp macro="" textlink="">
      <xdr:nvSpPr>
        <xdr:cNvPr id="88" name="楕円 87"/>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9119</xdr:rowOff>
    </xdr:from>
    <xdr:ext cx="762000" cy="259045"/>
    <xdr:sp macro="" textlink="">
      <xdr:nvSpPr>
        <xdr:cNvPr id="89" name="財政力該当値テキスト"/>
        <xdr:cNvSpPr txBox="1"/>
      </xdr:nvSpPr>
      <xdr:spPr>
        <a:xfrm>
          <a:off x="5041900" y="63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87842</xdr:rowOff>
    </xdr:from>
    <xdr:to>
      <xdr:col>15</xdr:col>
      <xdr:colOff>133350</xdr:colOff>
      <xdr:row>38</xdr:row>
      <xdr:rowOff>17991</xdr:rowOff>
    </xdr:to>
    <xdr:sp macro="" textlink="">
      <xdr:nvSpPr>
        <xdr:cNvPr id="92" name="楕円 91"/>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28169</xdr:rowOff>
    </xdr:from>
    <xdr:ext cx="762000" cy="259045"/>
    <xdr:sp macro="" textlink="">
      <xdr:nvSpPr>
        <xdr:cNvPr id="93" name="テキスト ボックス 92"/>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　令和</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２</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年度は、経常経費充当一般財源等及び経常一般財源等はともに増加したが、税収</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減</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などにより、経常経費充当一般財源等に比べ経常一般財源等が</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減少</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し、経常収支比率は</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悪化</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した。</a:t>
          </a:r>
          <a:endParaRPr lang="ja-JP" altLang="ja-JP" sz="1400">
            <a:effectLst/>
            <a:latin typeface="MS Outlook" panose="05010100010000000000" pitchFamily="2" charset="2"/>
            <a:ea typeface="ＭＳ Ｐゴシック" panose="020B0600070205080204" pitchFamily="50" charset="-128"/>
          </a:endParaRPr>
        </a:p>
        <a:p>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　今後は、</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経済動向に持ち直しの動きが見られるため、</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個人市民税、法人住民税</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の回復が</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見込まれて</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い</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るため、予算編成のタイミングで税の見込みを精査し、歳入に見合った歳出予算にすることで、経常収支比率に留意し、コントロールしていく。</a:t>
          </a:r>
          <a:endParaRPr lang="ja-JP" altLang="ja-JP" sz="1400">
            <a:effectLst/>
            <a:latin typeface="MS Outlook" panose="05010100010000000000" pitchFamily="2" charset="2"/>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140018</xdr:rowOff>
    </xdr:from>
    <xdr:to>
      <xdr:col>23</xdr:col>
      <xdr:colOff>133350</xdr:colOff>
      <xdr:row>67</xdr:row>
      <xdr:rowOff>19685</xdr:rowOff>
    </xdr:to>
    <xdr:cxnSp macro="">
      <xdr:nvCxnSpPr>
        <xdr:cNvPr id="123" name="直線コネクタ 122"/>
        <xdr:cNvCxnSpPr/>
      </xdr:nvCxnSpPr>
      <xdr:spPr>
        <a:xfrm flipV="1">
          <a:off x="4953000" y="10427018"/>
          <a:ext cx="0" cy="1079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4"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5" name="直線コネクタ 124"/>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54945</xdr:rowOff>
    </xdr:from>
    <xdr:ext cx="762000" cy="259045"/>
    <xdr:sp macro="" textlink="">
      <xdr:nvSpPr>
        <xdr:cNvPr id="126" name="財政構造の弾力性最大値テキスト"/>
        <xdr:cNvSpPr txBox="1"/>
      </xdr:nvSpPr>
      <xdr:spPr>
        <a:xfrm>
          <a:off x="5041900" y="101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140018</xdr:rowOff>
    </xdr:from>
    <xdr:to>
      <xdr:col>24</xdr:col>
      <xdr:colOff>12700</xdr:colOff>
      <xdr:row>60</xdr:row>
      <xdr:rowOff>140018</xdr:rowOff>
    </xdr:to>
    <xdr:cxnSp macro="">
      <xdr:nvCxnSpPr>
        <xdr:cNvPr id="127" name="直線コネクタ 126"/>
        <xdr:cNvCxnSpPr/>
      </xdr:nvCxnSpPr>
      <xdr:spPr>
        <a:xfrm>
          <a:off x="4864100" y="104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140018</xdr:rowOff>
    </xdr:to>
    <xdr:cxnSp macro="">
      <xdr:nvCxnSpPr>
        <xdr:cNvPr id="128" name="直線コネクタ 127"/>
        <xdr:cNvCxnSpPr/>
      </xdr:nvCxnSpPr>
      <xdr:spPr>
        <a:xfrm>
          <a:off x="4114800" y="10264140"/>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126065</xdr:rowOff>
    </xdr:from>
    <xdr:ext cx="762000" cy="259045"/>
    <xdr:sp macro="" textlink="">
      <xdr:nvSpPr>
        <xdr:cNvPr id="129" name="財政構造の弾力性平均値テキスト"/>
        <xdr:cNvSpPr txBox="1"/>
      </xdr:nvSpPr>
      <xdr:spPr>
        <a:xfrm>
          <a:off x="5041900" y="1092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30" name="フローチャート: 判断 129"/>
        <xdr:cNvSpPr/>
      </xdr:nvSpPr>
      <xdr:spPr>
        <a:xfrm>
          <a:off x="49022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103822</xdr:rowOff>
    </xdr:to>
    <xdr:cxnSp macro="">
      <xdr:nvCxnSpPr>
        <xdr:cNvPr id="131" name="直線コネクタ 130"/>
        <xdr:cNvCxnSpPr/>
      </xdr:nvCxnSpPr>
      <xdr:spPr>
        <a:xfrm flipV="1">
          <a:off x="3225800" y="1026414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6668</xdr:rowOff>
    </xdr:from>
    <xdr:to>
      <xdr:col>19</xdr:col>
      <xdr:colOff>184150</xdr:colOff>
      <xdr:row>64</xdr:row>
      <xdr:rowOff>108268</xdr:rowOff>
    </xdr:to>
    <xdr:sp macro="" textlink="">
      <xdr:nvSpPr>
        <xdr:cNvPr id="132" name="フローチャート: 判断 131"/>
        <xdr:cNvSpPr/>
      </xdr:nvSpPr>
      <xdr:spPr>
        <a:xfrm>
          <a:off x="4064000" y="109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33" name="テキスト ボックス 132"/>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103822</xdr:rowOff>
    </xdr:from>
    <xdr:to>
      <xdr:col>15</xdr:col>
      <xdr:colOff>82550</xdr:colOff>
      <xdr:row>61</xdr:row>
      <xdr:rowOff>83185</xdr:rowOff>
    </xdr:to>
    <xdr:cxnSp macro="">
      <xdr:nvCxnSpPr>
        <xdr:cNvPr id="134" name="直線コネクタ 133"/>
        <xdr:cNvCxnSpPr/>
      </xdr:nvCxnSpPr>
      <xdr:spPr>
        <a:xfrm flipV="1">
          <a:off x="2336800" y="10390822"/>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166053</xdr:rowOff>
    </xdr:from>
    <xdr:to>
      <xdr:col>15</xdr:col>
      <xdr:colOff>133350</xdr:colOff>
      <xdr:row>64</xdr:row>
      <xdr:rowOff>96203</xdr:rowOff>
    </xdr:to>
    <xdr:sp macro="" textlink="">
      <xdr:nvSpPr>
        <xdr:cNvPr id="135" name="フローチャート: 判断 134"/>
        <xdr:cNvSpPr/>
      </xdr:nvSpPr>
      <xdr:spPr>
        <a:xfrm>
          <a:off x="3175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80980</xdr:rowOff>
    </xdr:from>
    <xdr:ext cx="762000" cy="259045"/>
    <xdr:sp macro="" textlink="">
      <xdr:nvSpPr>
        <xdr:cNvPr id="136" name="テキスト ボックス 135"/>
        <xdr:cNvSpPr txBox="1"/>
      </xdr:nvSpPr>
      <xdr:spPr>
        <a:xfrm>
          <a:off x="2844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10795</xdr:rowOff>
    </xdr:from>
    <xdr:to>
      <xdr:col>11</xdr:col>
      <xdr:colOff>31750</xdr:colOff>
      <xdr:row>61</xdr:row>
      <xdr:rowOff>83185</xdr:rowOff>
    </xdr:to>
    <xdr:cxnSp macro="">
      <xdr:nvCxnSpPr>
        <xdr:cNvPr id="137" name="直線コネクタ 136"/>
        <xdr:cNvCxnSpPr/>
      </xdr:nvCxnSpPr>
      <xdr:spPr>
        <a:xfrm>
          <a:off x="1447800" y="104692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38" name="フローチャート: 判断 137"/>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39" name="テキスト ボックス 138"/>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40" name="フローチャート: 判断 139"/>
        <xdr:cNvSpPr/>
      </xdr:nvSpPr>
      <xdr:spPr>
        <a:xfrm>
          <a:off x="1397000" y="1097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41" name="テキスト ボックス 140"/>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89218</xdr:rowOff>
    </xdr:from>
    <xdr:to>
      <xdr:col>23</xdr:col>
      <xdr:colOff>184150</xdr:colOff>
      <xdr:row>61</xdr:row>
      <xdr:rowOff>19368</xdr:rowOff>
    </xdr:to>
    <xdr:sp macro="" textlink="">
      <xdr:nvSpPr>
        <xdr:cNvPr id="147" name="楕円 146"/>
        <xdr:cNvSpPr/>
      </xdr:nvSpPr>
      <xdr:spPr>
        <a:xfrm>
          <a:off x="4902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10495</xdr:rowOff>
    </xdr:from>
    <xdr:ext cx="762000" cy="259045"/>
    <xdr:sp macro="" textlink="">
      <xdr:nvSpPr>
        <xdr:cNvPr id="148" name="財政構造の弾力性該当値テキスト"/>
        <xdr:cNvSpPr txBox="1"/>
      </xdr:nvSpPr>
      <xdr:spPr>
        <a:xfrm>
          <a:off x="5041900" y="102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49" name="楕円 148"/>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0" name="テキスト ボックス 149"/>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53022</xdr:rowOff>
    </xdr:from>
    <xdr:to>
      <xdr:col>15</xdr:col>
      <xdr:colOff>133350</xdr:colOff>
      <xdr:row>60</xdr:row>
      <xdr:rowOff>154622</xdr:rowOff>
    </xdr:to>
    <xdr:sp macro="" textlink="">
      <xdr:nvSpPr>
        <xdr:cNvPr id="151" name="楕円 150"/>
        <xdr:cNvSpPr/>
      </xdr:nvSpPr>
      <xdr:spPr>
        <a:xfrm>
          <a:off x="3175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164799</xdr:rowOff>
    </xdr:from>
    <xdr:ext cx="762000" cy="259045"/>
    <xdr:sp macro="" textlink="">
      <xdr:nvSpPr>
        <xdr:cNvPr id="152" name="テキスト ボックス 151"/>
        <xdr:cNvSpPr txBox="1"/>
      </xdr:nvSpPr>
      <xdr:spPr>
        <a:xfrm>
          <a:off x="2844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3" name="楕円 152"/>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4" name="テキスト ボックス 153"/>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55" name="楕円 154"/>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71772</xdr:rowOff>
    </xdr:from>
    <xdr:ext cx="762000" cy="259045"/>
    <xdr:sp macro="" textlink="">
      <xdr:nvSpPr>
        <xdr:cNvPr id="156" name="テキスト ボックス 155"/>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により増加し、物件費は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スクール構想の推進に伴う大型提示装置等備品購入費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の皆増などにより、人口１人当たりの決算額は増加した。類似団体の平均とほぼ同水準にあるものの、引き続き経営改革プランや定員適正化計画により人件費と物件費を併せて抑制するよう努める。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88" name="直線コネクタ 187"/>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89"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0" name="直線コネクタ 189"/>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1"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2" name="直線コネクタ 191"/>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71176</xdr:rowOff>
    </xdr:from>
    <xdr:to>
      <xdr:col>23</xdr:col>
      <xdr:colOff>133350</xdr:colOff>
      <xdr:row>82</xdr:row>
      <xdr:rowOff>16859</xdr:rowOff>
    </xdr:to>
    <xdr:cxnSp macro="">
      <xdr:nvCxnSpPr>
        <xdr:cNvPr id="193" name="直線コネクタ 192"/>
        <xdr:cNvCxnSpPr/>
      </xdr:nvCxnSpPr>
      <xdr:spPr>
        <a:xfrm>
          <a:off x="4114800" y="13958626"/>
          <a:ext cx="838200" cy="1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4"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5" name="フローチャート: 判断 194"/>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20296</xdr:rowOff>
    </xdr:from>
    <xdr:to>
      <xdr:col>19</xdr:col>
      <xdr:colOff>133350</xdr:colOff>
      <xdr:row>81</xdr:row>
      <xdr:rowOff>71176</xdr:rowOff>
    </xdr:to>
    <xdr:cxnSp macro="">
      <xdr:nvCxnSpPr>
        <xdr:cNvPr id="196" name="直線コネクタ 195"/>
        <xdr:cNvCxnSpPr/>
      </xdr:nvCxnSpPr>
      <xdr:spPr>
        <a:xfrm>
          <a:off x="3225800" y="13907746"/>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197" name="フローチャート: 判断 196"/>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198" name="テキスト ボックス 197"/>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153329</xdr:rowOff>
    </xdr:from>
    <xdr:to>
      <xdr:col>15</xdr:col>
      <xdr:colOff>82550</xdr:colOff>
      <xdr:row>81</xdr:row>
      <xdr:rowOff>20296</xdr:rowOff>
    </xdr:to>
    <xdr:cxnSp macro="">
      <xdr:nvCxnSpPr>
        <xdr:cNvPr id="199" name="直線コネクタ 198"/>
        <xdr:cNvCxnSpPr/>
      </xdr:nvCxnSpPr>
      <xdr:spPr>
        <a:xfrm>
          <a:off x="2336800" y="13869329"/>
          <a:ext cx="889000" cy="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0" name="フローチャート: 判断 199"/>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1" name="テキスト ボックス 200"/>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115599</xdr:rowOff>
    </xdr:from>
    <xdr:to>
      <xdr:col>11</xdr:col>
      <xdr:colOff>31750</xdr:colOff>
      <xdr:row>80</xdr:row>
      <xdr:rowOff>153329</xdr:rowOff>
    </xdr:to>
    <xdr:cxnSp macro="">
      <xdr:nvCxnSpPr>
        <xdr:cNvPr id="202" name="直線コネクタ 201"/>
        <xdr:cNvCxnSpPr/>
      </xdr:nvCxnSpPr>
      <xdr:spPr>
        <a:xfrm>
          <a:off x="1447800" y="13831599"/>
          <a:ext cx="889000" cy="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3" name="フローチャート: 判断 202"/>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4" name="テキスト ボックス 203"/>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5" name="フローチャート: 判断 204"/>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06" name="テキスト ボックス 205"/>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137509</xdr:rowOff>
    </xdr:from>
    <xdr:to>
      <xdr:col>23</xdr:col>
      <xdr:colOff>184150</xdr:colOff>
      <xdr:row>82</xdr:row>
      <xdr:rowOff>67659</xdr:rowOff>
    </xdr:to>
    <xdr:sp macro="" textlink="">
      <xdr:nvSpPr>
        <xdr:cNvPr id="212" name="楕円 211"/>
        <xdr:cNvSpPr/>
      </xdr:nvSpPr>
      <xdr:spPr>
        <a:xfrm>
          <a:off x="4902200" y="1402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154036</xdr:rowOff>
    </xdr:from>
    <xdr:ext cx="762000" cy="259045"/>
    <xdr:sp macro="" textlink="">
      <xdr:nvSpPr>
        <xdr:cNvPr id="213" name="人件費・物件費等の状況該当値テキスト"/>
        <xdr:cNvSpPr txBox="1"/>
      </xdr:nvSpPr>
      <xdr:spPr>
        <a:xfrm>
          <a:off x="5041900" y="138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20376</xdr:rowOff>
    </xdr:from>
    <xdr:to>
      <xdr:col>19</xdr:col>
      <xdr:colOff>184150</xdr:colOff>
      <xdr:row>81</xdr:row>
      <xdr:rowOff>121976</xdr:rowOff>
    </xdr:to>
    <xdr:sp macro="" textlink="">
      <xdr:nvSpPr>
        <xdr:cNvPr id="214" name="楕円 213"/>
        <xdr:cNvSpPr/>
      </xdr:nvSpPr>
      <xdr:spPr>
        <a:xfrm>
          <a:off x="4064000" y="13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132153</xdr:rowOff>
    </xdr:from>
    <xdr:ext cx="736600" cy="259045"/>
    <xdr:sp macro="" textlink="">
      <xdr:nvSpPr>
        <xdr:cNvPr id="215" name="テキスト ボックス 214"/>
        <xdr:cNvSpPr txBox="1"/>
      </xdr:nvSpPr>
      <xdr:spPr>
        <a:xfrm>
          <a:off x="3733800" y="136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140946</xdr:rowOff>
    </xdr:from>
    <xdr:to>
      <xdr:col>15</xdr:col>
      <xdr:colOff>133350</xdr:colOff>
      <xdr:row>81</xdr:row>
      <xdr:rowOff>71096</xdr:rowOff>
    </xdr:to>
    <xdr:sp macro="" textlink="">
      <xdr:nvSpPr>
        <xdr:cNvPr id="216" name="楕円 215"/>
        <xdr:cNvSpPr/>
      </xdr:nvSpPr>
      <xdr:spPr>
        <a:xfrm>
          <a:off x="3175000" y="13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55873</xdr:rowOff>
    </xdr:from>
    <xdr:ext cx="762000" cy="259045"/>
    <xdr:sp macro="" textlink="">
      <xdr:nvSpPr>
        <xdr:cNvPr id="217" name="テキスト ボックス 216"/>
        <xdr:cNvSpPr txBox="1"/>
      </xdr:nvSpPr>
      <xdr:spPr>
        <a:xfrm>
          <a:off x="2844800" y="1394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102529</xdr:rowOff>
    </xdr:from>
    <xdr:to>
      <xdr:col>11</xdr:col>
      <xdr:colOff>82550</xdr:colOff>
      <xdr:row>81</xdr:row>
      <xdr:rowOff>32679</xdr:rowOff>
    </xdr:to>
    <xdr:sp macro="" textlink="">
      <xdr:nvSpPr>
        <xdr:cNvPr id="218" name="楕円 217"/>
        <xdr:cNvSpPr/>
      </xdr:nvSpPr>
      <xdr:spPr>
        <a:xfrm>
          <a:off x="2286000" y="138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42856</xdr:rowOff>
    </xdr:from>
    <xdr:ext cx="762000" cy="259045"/>
    <xdr:sp macro="" textlink="">
      <xdr:nvSpPr>
        <xdr:cNvPr id="219" name="テキスト ボックス 218"/>
        <xdr:cNvSpPr txBox="1"/>
      </xdr:nvSpPr>
      <xdr:spPr>
        <a:xfrm>
          <a:off x="1955800" y="135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64799</xdr:rowOff>
    </xdr:from>
    <xdr:to>
      <xdr:col>7</xdr:col>
      <xdr:colOff>31750</xdr:colOff>
      <xdr:row>80</xdr:row>
      <xdr:rowOff>166399</xdr:rowOff>
    </xdr:to>
    <xdr:sp macro="" textlink="">
      <xdr:nvSpPr>
        <xdr:cNvPr id="220" name="楕円 219"/>
        <xdr:cNvSpPr/>
      </xdr:nvSpPr>
      <xdr:spPr>
        <a:xfrm>
          <a:off x="1397000" y="13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5126</xdr:rowOff>
    </xdr:from>
    <xdr:ext cx="762000" cy="259045"/>
    <xdr:sp macro="" textlink="">
      <xdr:nvSpPr>
        <xdr:cNvPr id="221" name="テキスト ボックス 220"/>
        <xdr:cNvSpPr txBox="1"/>
      </xdr:nvSpPr>
      <xdr:spPr>
        <a:xfrm>
          <a:off x="1066800" y="135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の給与制度に準拠した給与体系を採用しているが、組織内の一部の学歴区分において年齢構成に偏りがあるため、数値が一時的に上昇する可能性がある。今後も引き続き、国の制度に準拠した給与制度の運用を図ることで、適正な給与水準の維持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2" name="直線コネクタ 251"/>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3"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4" name="直線コネクタ 253"/>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102507</xdr:rowOff>
    </xdr:to>
    <xdr:cxnSp macro="">
      <xdr:nvCxnSpPr>
        <xdr:cNvPr id="257" name="直線コネクタ 256"/>
        <xdr:cNvCxnSpPr/>
      </xdr:nvCxnSpPr>
      <xdr:spPr>
        <a:xfrm>
          <a:off x="16179800" y="149841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8"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9" name="フローチャート: 判断 258"/>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0" name="直線コネクタ 259"/>
        <xdr:cNvCxnSpPr/>
      </xdr:nvCxnSpPr>
      <xdr:spPr>
        <a:xfrm flipV="1">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85271</xdr:rowOff>
    </xdr:to>
    <xdr:cxnSp macro="">
      <xdr:nvCxnSpPr>
        <xdr:cNvPr id="263" name="直線コネクタ 262"/>
        <xdr:cNvCxnSpPr/>
      </xdr:nvCxnSpPr>
      <xdr:spPr>
        <a:xfrm>
          <a:off x="14401800" y="1477735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4" name="フローチャート: 判断 263"/>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5" name="テキスト ボックス 264"/>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101600</xdr:rowOff>
    </xdr:to>
    <xdr:cxnSp macro="">
      <xdr:nvCxnSpPr>
        <xdr:cNvPr id="266" name="直線コネクタ 265"/>
        <xdr:cNvCxnSpPr/>
      </xdr:nvCxnSpPr>
      <xdr:spPr>
        <a:xfrm flipV="1">
          <a:off x="13512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3" name="テキスト ボックス 282"/>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5" name="テキスト ボックス 28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平成２８年度から令和２年度までの５年間）に基づき、人口増加に伴う業務量の増加に加え、業務の専門化や、高度化・多様化する市民ニーズに対応するため、各年度の定年退職予定者等を鑑みながら職員の増員を行ってき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今後については、ＩＣＴ化の推進等により業務の効率を図るとともに、定年延長等の状況を踏まえて適正な職員数の確保に取り組んでいく。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5" name="直線コネクタ 314"/>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18"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19" name="直線コネクタ 318"/>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82232</xdr:rowOff>
    </xdr:from>
    <xdr:to>
      <xdr:col>81</xdr:col>
      <xdr:colOff>44450</xdr:colOff>
      <xdr:row>59</xdr:row>
      <xdr:rowOff>86254</xdr:rowOff>
    </xdr:to>
    <xdr:cxnSp macro="">
      <xdr:nvCxnSpPr>
        <xdr:cNvPr id="320" name="直線コネクタ 319"/>
        <xdr:cNvCxnSpPr/>
      </xdr:nvCxnSpPr>
      <xdr:spPr>
        <a:xfrm>
          <a:off x="16179800" y="1019778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1"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2" name="フローチャート: 判断 321"/>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82232</xdr:rowOff>
    </xdr:from>
    <xdr:to>
      <xdr:col>77</xdr:col>
      <xdr:colOff>44450</xdr:colOff>
      <xdr:row>59</xdr:row>
      <xdr:rowOff>88265</xdr:rowOff>
    </xdr:to>
    <xdr:cxnSp macro="">
      <xdr:nvCxnSpPr>
        <xdr:cNvPr id="323" name="直線コネクタ 322"/>
        <xdr:cNvCxnSpPr/>
      </xdr:nvCxnSpPr>
      <xdr:spPr>
        <a:xfrm flipV="1">
          <a:off x="15290800" y="101977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4" name="フローチャート: 判断 323"/>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5" name="テキスト ボックス 324"/>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78211</xdr:rowOff>
    </xdr:from>
    <xdr:to>
      <xdr:col>72</xdr:col>
      <xdr:colOff>203200</xdr:colOff>
      <xdr:row>59</xdr:row>
      <xdr:rowOff>88265</xdr:rowOff>
    </xdr:to>
    <xdr:cxnSp macro="">
      <xdr:nvCxnSpPr>
        <xdr:cNvPr id="326" name="直線コネクタ 325"/>
        <xdr:cNvCxnSpPr/>
      </xdr:nvCxnSpPr>
      <xdr:spPr>
        <a:xfrm>
          <a:off x="14401800" y="101937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7" name="フローチャート: 判断 326"/>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28" name="テキスト ボックス 327"/>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78211</xdr:rowOff>
    </xdr:from>
    <xdr:to>
      <xdr:col>68</xdr:col>
      <xdr:colOff>152400</xdr:colOff>
      <xdr:row>59</xdr:row>
      <xdr:rowOff>98319</xdr:rowOff>
    </xdr:to>
    <xdr:cxnSp macro="">
      <xdr:nvCxnSpPr>
        <xdr:cNvPr id="329" name="直線コネクタ 328"/>
        <xdr:cNvCxnSpPr/>
      </xdr:nvCxnSpPr>
      <xdr:spPr>
        <a:xfrm flipV="1">
          <a:off x="13512800" y="101937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0" name="フローチャート: 判断 329"/>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1" name="テキスト ボックス 330"/>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2" name="フローチャート: 判断 331"/>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3" name="テキスト ボックス 332"/>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35454</xdr:rowOff>
    </xdr:from>
    <xdr:to>
      <xdr:col>81</xdr:col>
      <xdr:colOff>95250</xdr:colOff>
      <xdr:row>59</xdr:row>
      <xdr:rowOff>137054</xdr:rowOff>
    </xdr:to>
    <xdr:sp macro="" textlink="">
      <xdr:nvSpPr>
        <xdr:cNvPr id="339" name="楕円 338"/>
        <xdr:cNvSpPr/>
      </xdr:nvSpPr>
      <xdr:spPr>
        <a:xfrm>
          <a:off x="169672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51981</xdr:rowOff>
    </xdr:from>
    <xdr:ext cx="762000" cy="259045"/>
    <xdr:sp macro="" textlink="">
      <xdr:nvSpPr>
        <xdr:cNvPr id="340" name="定員管理の状況該当値テキスト"/>
        <xdr:cNvSpPr txBox="1"/>
      </xdr:nvSpPr>
      <xdr:spPr>
        <a:xfrm>
          <a:off x="17106900" y="999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31432</xdr:rowOff>
    </xdr:from>
    <xdr:to>
      <xdr:col>77</xdr:col>
      <xdr:colOff>95250</xdr:colOff>
      <xdr:row>59</xdr:row>
      <xdr:rowOff>133032</xdr:rowOff>
    </xdr:to>
    <xdr:sp macro="" textlink="">
      <xdr:nvSpPr>
        <xdr:cNvPr id="341" name="楕円 340"/>
        <xdr:cNvSpPr/>
      </xdr:nvSpPr>
      <xdr:spPr>
        <a:xfrm>
          <a:off x="16129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143209</xdr:rowOff>
    </xdr:from>
    <xdr:ext cx="736600" cy="259045"/>
    <xdr:sp macro="" textlink="">
      <xdr:nvSpPr>
        <xdr:cNvPr id="342" name="テキスト ボックス 341"/>
        <xdr:cNvSpPr txBox="1"/>
      </xdr:nvSpPr>
      <xdr:spPr>
        <a:xfrm>
          <a:off x="15798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43" name="楕円 342"/>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44" name="テキスト ボックス 343"/>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27411</xdr:rowOff>
    </xdr:from>
    <xdr:to>
      <xdr:col>68</xdr:col>
      <xdr:colOff>203200</xdr:colOff>
      <xdr:row>59</xdr:row>
      <xdr:rowOff>129011</xdr:rowOff>
    </xdr:to>
    <xdr:sp macro="" textlink="">
      <xdr:nvSpPr>
        <xdr:cNvPr id="345" name="楕円 344"/>
        <xdr:cNvSpPr/>
      </xdr:nvSpPr>
      <xdr:spPr>
        <a:xfrm>
          <a:off x="143510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139188</xdr:rowOff>
    </xdr:from>
    <xdr:ext cx="762000" cy="259045"/>
    <xdr:sp macro="" textlink="">
      <xdr:nvSpPr>
        <xdr:cNvPr id="346" name="テキスト ボックス 345"/>
        <xdr:cNvSpPr txBox="1"/>
      </xdr:nvSpPr>
      <xdr:spPr>
        <a:xfrm>
          <a:off x="14020800" y="99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47519</xdr:rowOff>
    </xdr:from>
    <xdr:to>
      <xdr:col>64</xdr:col>
      <xdr:colOff>152400</xdr:colOff>
      <xdr:row>59</xdr:row>
      <xdr:rowOff>149119</xdr:rowOff>
    </xdr:to>
    <xdr:sp macro="" textlink="">
      <xdr:nvSpPr>
        <xdr:cNvPr id="347" name="楕円 346"/>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159296</xdr:rowOff>
    </xdr:from>
    <xdr:ext cx="762000" cy="259045"/>
    <xdr:sp macro="" textlink="">
      <xdr:nvSpPr>
        <xdr:cNvPr id="348" name="テキスト ボックス 347"/>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税収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普通会計における元利償還金も減少したため、全体としては、減少となった。類似団体平均より低い水準にはあるが、今後も中期財政計画に基づき、地方債発行管理を適性に行い、将来負担比率と同様に健全な水準の維持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6" name="直線コネクタ 375"/>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7"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8" name="直線コネクタ 377"/>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164254</xdr:rowOff>
    </xdr:to>
    <xdr:cxnSp macro="">
      <xdr:nvCxnSpPr>
        <xdr:cNvPr id="381" name="直線コネクタ 380"/>
        <xdr:cNvCxnSpPr/>
      </xdr:nvCxnSpPr>
      <xdr:spPr>
        <a:xfrm flipV="1">
          <a:off x="16179800" y="66632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2"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3" name="フローチャート: 判断 382"/>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8890</xdr:rowOff>
    </xdr:to>
    <xdr:cxnSp macro="">
      <xdr:nvCxnSpPr>
        <xdr:cNvPr id="384" name="直線コネクタ 383"/>
        <xdr:cNvCxnSpPr/>
      </xdr:nvCxnSpPr>
      <xdr:spPr>
        <a:xfrm flipV="1">
          <a:off x="15290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5" name="フローチャート: 判断 384"/>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6" name="テキスト ボックス 385"/>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33020</xdr:rowOff>
    </xdr:to>
    <xdr:cxnSp macro="">
      <xdr:nvCxnSpPr>
        <xdr:cNvPr id="387" name="直線コネクタ 386"/>
        <xdr:cNvCxnSpPr/>
      </xdr:nvCxnSpPr>
      <xdr:spPr>
        <a:xfrm flipV="1">
          <a:off x="14401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8" name="フローチャート: 判断 387"/>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9" name="テキスト ボックス 388"/>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57150</xdr:rowOff>
    </xdr:to>
    <xdr:cxnSp macro="">
      <xdr:nvCxnSpPr>
        <xdr:cNvPr id="390" name="直線コネクタ 389"/>
        <xdr:cNvCxnSpPr/>
      </xdr:nvCxnSpPr>
      <xdr:spPr>
        <a:xfrm flipV="1">
          <a:off x="13512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2" name="テキスト ボックス 391"/>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3" name="フローチャート: 判断 392"/>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4" name="テキスト ボックス 393"/>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0" name="楕円 399"/>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1"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2" name="楕円 401"/>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3" name="テキスト ボックス 402"/>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4" name="楕円 403"/>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5" name="テキスト ボックス 404"/>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6" name="楕円 405"/>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7" name="テキスト ボックス 406"/>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引き続き将来負担額に対し、充当可能財源等が上回るため、将来負担比率の表示はない。しかしながら、今後も人口増加に伴う子育て施策の拡充や公共施設の老朽化対応、下水道整備事業等が見込まれるため、世代間の公平性を勘案して起債発行管理を適正に行い、中期財政計画に基づき引き続き健全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0" name="直線コネクタ 439"/>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1"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2" name="直線コネクタ 441"/>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5"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6" name="フローチャート: 判断 445"/>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7" name="フローチャート: 判断 446"/>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48" name="テキスト ボックス 447"/>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49" name="フローチャート: 判断 448"/>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0" name="テキスト ボックス 449"/>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1" name="フローチャート: 判断 450"/>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2" name="テキスト ボックス 451"/>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3" name="フローチャート: 判断 452"/>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4" name="テキスト ボックス 453"/>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92,390
90,756
34.91
37,355,742
35,962,305
1,243,847
18,063,927
8,297,347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全体の経常一般財源が増加したものの、会計年度任用職員の皆増により、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人件費に充当する経常経費充当一般財源が増加したことから、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した。類似団体の平均を下回っているものの、今後も引き続き、国の制度に準拠した給与制度の運用を図ることで、適正な給与水準の維持を図る必要がある。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119380</xdr:rowOff>
    </xdr:to>
    <xdr:cxnSp macro="">
      <xdr:nvCxnSpPr>
        <xdr:cNvPr id="66" name="直線コネクタ 65"/>
        <xdr:cNvCxnSpPr/>
      </xdr:nvCxnSpPr>
      <xdr:spPr>
        <a:xfrm>
          <a:off x="3987800" y="61163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161290</xdr:rowOff>
    </xdr:to>
    <xdr:cxnSp macro="">
      <xdr:nvCxnSpPr>
        <xdr:cNvPr id="69" name="直線コネクタ 68"/>
        <xdr:cNvCxnSpPr/>
      </xdr:nvCxnSpPr>
      <xdr:spPr>
        <a:xfrm flipV="1">
          <a:off x="3098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161290</xdr:rowOff>
    </xdr:to>
    <xdr:cxnSp macro="">
      <xdr:nvCxnSpPr>
        <xdr:cNvPr id="72" name="直線コネクタ 71"/>
        <xdr:cNvCxnSpPr/>
      </xdr:nvCxnSpPr>
      <xdr:spPr>
        <a:xfrm>
          <a:off x="2209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168910</xdr:rowOff>
    </xdr:to>
    <xdr:cxnSp macro="">
      <xdr:nvCxnSpPr>
        <xdr:cNvPr id="75" name="直線コネクタ 74"/>
        <xdr:cNvCxnSpPr/>
      </xdr:nvCxnSpPr>
      <xdr:spPr>
        <a:xfrm flipV="1">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物件費総額は物件費は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スクール構想の推進に伴う大型提示装置等備品購入費の皆増などにより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たが、全体の経常一般財源についても増加したことから、前年度より０．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ポイント減少した。アウトソーシングを積極的に進めているため、物件費は依然として類似団体の平均を大きく上回っているものの、人件費と併せた経常経費比率の健全な水準の維持に努める。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20</xdr:row>
      <xdr:rowOff>159004</xdr:rowOff>
    </xdr:to>
    <xdr:cxnSp macro="">
      <xdr:nvCxnSpPr>
        <xdr:cNvPr id="125" name="直線コネクタ 124"/>
        <xdr:cNvCxnSpPr/>
      </xdr:nvCxnSpPr>
      <xdr:spPr>
        <a:xfrm flipV="1">
          <a:off x="15671800" y="3578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159004</xdr:rowOff>
    </xdr:from>
    <xdr:to>
      <xdr:col>78</xdr:col>
      <xdr:colOff>69850</xdr:colOff>
      <xdr:row>21</xdr:row>
      <xdr:rowOff>69850</xdr:rowOff>
    </xdr:to>
    <xdr:cxnSp macro="">
      <xdr:nvCxnSpPr>
        <xdr:cNvPr id="128" name="直線コネクタ 127"/>
        <xdr:cNvCxnSpPr/>
      </xdr:nvCxnSpPr>
      <xdr:spPr>
        <a:xfrm flipV="1">
          <a:off x="14782800" y="35880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69850</xdr:rowOff>
    </xdr:from>
    <xdr:to>
      <xdr:col>73</xdr:col>
      <xdr:colOff>180975</xdr:colOff>
      <xdr:row>21</xdr:row>
      <xdr:rowOff>69850</xdr:rowOff>
    </xdr:to>
    <xdr:cxnSp macro="">
      <xdr:nvCxnSpPr>
        <xdr:cNvPr id="131" name="直線コネクタ 130"/>
        <xdr:cNvCxnSpPr/>
      </xdr:nvCxnSpPr>
      <xdr:spPr>
        <a:xfrm>
          <a:off x="13893800" y="367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122428</xdr:rowOff>
    </xdr:from>
    <xdr:to>
      <xdr:col>69</xdr:col>
      <xdr:colOff>92075</xdr:colOff>
      <xdr:row>21</xdr:row>
      <xdr:rowOff>69850</xdr:rowOff>
    </xdr:to>
    <xdr:cxnSp macro="">
      <xdr:nvCxnSpPr>
        <xdr:cNvPr id="134" name="直線コネクタ 133"/>
        <xdr:cNvCxnSpPr/>
      </xdr:nvCxnSpPr>
      <xdr:spPr>
        <a:xfrm>
          <a:off x="13004800" y="35514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5"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108204</xdr:rowOff>
    </xdr:from>
    <xdr:to>
      <xdr:col>78</xdr:col>
      <xdr:colOff>120650</xdr:colOff>
      <xdr:row>21</xdr:row>
      <xdr:rowOff>38354</xdr:rowOff>
    </xdr:to>
    <xdr:sp macro="" textlink="">
      <xdr:nvSpPr>
        <xdr:cNvPr id="146" name="楕円 145"/>
        <xdr:cNvSpPr/>
      </xdr:nvSpPr>
      <xdr:spPr>
        <a:xfrm>
          <a:off x="15621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23131</xdr:rowOff>
    </xdr:from>
    <xdr:ext cx="736600" cy="259045"/>
    <xdr:sp macro="" textlink="">
      <xdr:nvSpPr>
        <xdr:cNvPr id="147" name="テキスト ボックス 146"/>
        <xdr:cNvSpPr txBox="1"/>
      </xdr:nvSpPr>
      <xdr:spPr>
        <a:xfrm>
          <a:off x="15290800" y="362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48" name="楕円 147"/>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49" name="テキスト ボックス 148"/>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0" name="楕円 149"/>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1" name="テキスト ボックス 150"/>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71628</xdr:rowOff>
    </xdr:from>
    <xdr:to>
      <xdr:col>65</xdr:col>
      <xdr:colOff>53975</xdr:colOff>
      <xdr:row>21</xdr:row>
      <xdr:rowOff>1778</xdr:rowOff>
    </xdr:to>
    <xdr:sp macro="" textlink="">
      <xdr:nvSpPr>
        <xdr:cNvPr id="152" name="楕円 151"/>
        <xdr:cNvSpPr/>
      </xdr:nvSpPr>
      <xdr:spPr>
        <a:xfrm>
          <a:off x="12954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158005</xdr:rowOff>
    </xdr:from>
    <xdr:ext cx="762000" cy="259045"/>
    <xdr:sp macro="" textlink="">
      <xdr:nvSpPr>
        <xdr:cNvPr id="153" name="テキスト ボックス 152"/>
        <xdr:cNvSpPr txBox="1"/>
      </xdr:nvSpPr>
      <xdr:spPr>
        <a:xfrm>
          <a:off x="12623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全体の経常一般財源が増加したものの、児童福祉費の施設型給付費及び無償化による子育てのための施設利用給付費の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により、扶助費に充当する経常経費充当一般財源が増加し、扶助費の経常収支比率も前年度と比較して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ポイント増加した。今後も、ニーズの増加により子育て支援、障害者福祉等にかかる費用が増加する傾向であり、比率の推移を注視する。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23585</xdr:rowOff>
    </xdr:to>
    <xdr:cxnSp macro="">
      <xdr:nvCxnSpPr>
        <xdr:cNvPr id="188" name="直線コネクタ 187"/>
        <xdr:cNvCxnSpPr/>
      </xdr:nvCxnSpPr>
      <xdr:spPr>
        <a:xfrm>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1815</xdr:rowOff>
    </xdr:to>
    <xdr:cxnSp macro="">
      <xdr:nvCxnSpPr>
        <xdr:cNvPr id="191" name="直線コネクタ 190"/>
        <xdr:cNvCxnSpPr/>
      </xdr:nvCxnSpPr>
      <xdr:spPr>
        <a:xfrm>
          <a:off x="3098800" y="94832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53522</xdr:rowOff>
    </xdr:to>
    <xdr:cxnSp macro="">
      <xdr:nvCxnSpPr>
        <xdr:cNvPr id="194" name="直線コネクタ 193"/>
        <xdr:cNvCxnSpPr/>
      </xdr:nvCxnSpPr>
      <xdr:spPr>
        <a:xfrm>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42635</xdr:rowOff>
    </xdr:to>
    <xdr:cxnSp macro="">
      <xdr:nvCxnSpPr>
        <xdr:cNvPr id="197" name="直線コネクタ 196"/>
        <xdr:cNvCxnSpPr/>
      </xdr:nvCxnSpPr>
      <xdr:spPr>
        <a:xfrm>
          <a:off x="1320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8"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16" name="テキスト ボックス 215"/>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を引き続き下回っているものの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の老朽化による維持補修費の増加、高齢化や医療費の増加による介護保険特別会計、後期高齢者医療特別会計への繰出金の増加が見込まれる。今後も計画的な修繕の遂行、基金の活用等による繰出金の適正な水準の維持により指標の上昇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0</xdr:rowOff>
    </xdr:to>
    <xdr:cxnSp macro="">
      <xdr:nvCxnSpPr>
        <xdr:cNvPr id="249" name="直線コネクタ 248"/>
        <xdr:cNvCxnSpPr/>
      </xdr:nvCxnSpPr>
      <xdr:spPr>
        <a:xfrm>
          <a:off x="15671800" y="923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82550</xdr:rowOff>
    </xdr:from>
    <xdr:to>
      <xdr:col>78</xdr:col>
      <xdr:colOff>69850</xdr:colOff>
      <xdr:row>53</xdr:row>
      <xdr:rowOff>146050</xdr:rowOff>
    </xdr:to>
    <xdr:cxnSp macro="">
      <xdr:nvCxnSpPr>
        <xdr:cNvPr id="252" name="直線コネクタ 251"/>
        <xdr:cNvCxnSpPr/>
      </xdr:nvCxnSpPr>
      <xdr:spPr>
        <a:xfrm>
          <a:off x="14782800" y="916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82550</xdr:rowOff>
    </xdr:from>
    <xdr:to>
      <xdr:col>73</xdr:col>
      <xdr:colOff>180975</xdr:colOff>
      <xdr:row>54</xdr:row>
      <xdr:rowOff>88900</xdr:rowOff>
    </xdr:to>
    <xdr:cxnSp macro="">
      <xdr:nvCxnSpPr>
        <xdr:cNvPr id="255" name="直線コネクタ 254"/>
        <xdr:cNvCxnSpPr/>
      </xdr:nvCxnSpPr>
      <xdr:spPr>
        <a:xfrm flipV="1">
          <a:off x="13893800" y="9169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38100</xdr:rowOff>
    </xdr:from>
    <xdr:to>
      <xdr:col>69</xdr:col>
      <xdr:colOff>92075</xdr:colOff>
      <xdr:row>54</xdr:row>
      <xdr:rowOff>88900</xdr:rowOff>
    </xdr:to>
    <xdr:cxnSp macro="">
      <xdr:nvCxnSpPr>
        <xdr:cNvPr id="258" name="直線コネクタ 257"/>
        <xdr:cNvCxnSpPr/>
      </xdr:nvCxnSpPr>
      <xdr:spPr>
        <a:xfrm>
          <a:off x="13004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120650</xdr:rowOff>
    </xdr:from>
    <xdr:to>
      <xdr:col>82</xdr:col>
      <xdr:colOff>158750</xdr:colOff>
      <xdr:row>54</xdr:row>
      <xdr:rowOff>50800</xdr:rowOff>
    </xdr:to>
    <xdr:sp macro="" textlink="">
      <xdr:nvSpPr>
        <xdr:cNvPr id="268" name="楕円 267"/>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29227</xdr:rowOff>
    </xdr:from>
    <xdr:ext cx="762000" cy="259045"/>
    <xdr:sp macro="" textlink="">
      <xdr:nvSpPr>
        <xdr:cNvPr id="269"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0" name="楕円 269"/>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1" name="テキスト ボックス 270"/>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31750</xdr:rowOff>
    </xdr:from>
    <xdr:to>
      <xdr:col>74</xdr:col>
      <xdr:colOff>31750</xdr:colOff>
      <xdr:row>53</xdr:row>
      <xdr:rowOff>133350</xdr:rowOff>
    </xdr:to>
    <xdr:sp macro="" textlink="">
      <xdr:nvSpPr>
        <xdr:cNvPr id="272" name="楕円 271"/>
        <xdr:cNvSpPr/>
      </xdr:nvSpPr>
      <xdr:spPr>
        <a:xfrm>
          <a:off x="14732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143527</xdr:rowOff>
    </xdr:from>
    <xdr:ext cx="762000" cy="259045"/>
    <xdr:sp macro="" textlink="">
      <xdr:nvSpPr>
        <xdr:cNvPr id="273" name="テキスト ボックス 272"/>
        <xdr:cNvSpPr txBox="1"/>
      </xdr:nvSpPr>
      <xdr:spPr>
        <a:xfrm>
          <a:off x="14401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4" name="楕円 273"/>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5" name="テキスト ボックス 274"/>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76" name="楕円 275"/>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99077</xdr:rowOff>
    </xdr:from>
    <xdr:ext cx="762000" cy="259045"/>
    <xdr:sp macro="" textlink="">
      <xdr:nvSpPr>
        <xdr:cNvPr id="277" name="テキスト ボックス 276"/>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全体の経常一般財源が増加したものの、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補助費等総額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一部事務組合について、施設の老朽化等の問題を抱えており、各組合への負担金は増加することが予測されるため、類似団体とほぼ同水準ではあるが、急激に増加することのないよう努める。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7" name="直線コネクタ 306"/>
        <xdr:cNvCxnSpPr/>
      </xdr:nvCxnSpPr>
      <xdr:spPr>
        <a:xfrm>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131572</xdr:rowOff>
    </xdr:to>
    <xdr:cxnSp macro="">
      <xdr:nvCxnSpPr>
        <xdr:cNvPr id="310" name="直線コネクタ 309"/>
        <xdr:cNvCxnSpPr/>
      </xdr:nvCxnSpPr>
      <xdr:spPr>
        <a:xfrm flipV="1">
          <a:off x="14782800" y="6226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145288</xdr:rowOff>
    </xdr:to>
    <xdr:cxnSp macro="">
      <xdr:nvCxnSpPr>
        <xdr:cNvPr id="313" name="直線コネクタ 312"/>
        <xdr:cNvCxnSpPr/>
      </xdr:nvCxnSpPr>
      <xdr:spPr>
        <a:xfrm flipV="1">
          <a:off x="13893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1270</xdr:rowOff>
    </xdr:to>
    <xdr:cxnSp macro="">
      <xdr:nvCxnSpPr>
        <xdr:cNvPr id="316" name="直線コネクタ 315"/>
        <xdr:cNvCxnSpPr/>
      </xdr:nvCxnSpPr>
      <xdr:spPr>
        <a:xfrm flipV="1">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8" name="楕円 327"/>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9" name="テキスト ボックス 328"/>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1" name="テキスト ボックス 33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5" name="テキスト ボックス 33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令和元年度に市道黒笹三本木線整備事業に係る一般公共事業債及び一般単独事業債等を新規発行したものの、既借入分の償還が進んだため、０．１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ポイント減少した。今後は公共施設の大規模改修等に伴う地方債の発行を予定しているため、適正な発行管理により、公債費負担の健全な水準の維持に努める。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28702</xdr:rowOff>
    </xdr:to>
    <xdr:cxnSp macro="">
      <xdr:nvCxnSpPr>
        <xdr:cNvPr id="365" name="直線コネクタ 364"/>
        <xdr:cNvCxnSpPr/>
      </xdr:nvCxnSpPr>
      <xdr:spPr>
        <a:xfrm flipV="1">
          <a:off x="3987800" y="12882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28702</xdr:rowOff>
    </xdr:from>
    <xdr:to>
      <xdr:col>19</xdr:col>
      <xdr:colOff>187325</xdr:colOff>
      <xdr:row>75</xdr:row>
      <xdr:rowOff>51562</xdr:rowOff>
    </xdr:to>
    <xdr:cxnSp macro="">
      <xdr:nvCxnSpPr>
        <xdr:cNvPr id="368" name="直線コネクタ 367"/>
        <xdr:cNvCxnSpPr/>
      </xdr:nvCxnSpPr>
      <xdr:spPr>
        <a:xfrm flipV="1">
          <a:off x="3098800" y="12887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92710</xdr:rowOff>
    </xdr:to>
    <xdr:cxnSp macro="">
      <xdr:nvCxnSpPr>
        <xdr:cNvPr id="371" name="直線コネクタ 370"/>
        <xdr:cNvCxnSpPr/>
      </xdr:nvCxnSpPr>
      <xdr:spPr>
        <a:xfrm flipV="1">
          <a:off x="2209800" y="129103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97282</xdr:rowOff>
    </xdr:to>
    <xdr:cxnSp macro="">
      <xdr:nvCxnSpPr>
        <xdr:cNvPr id="374" name="直線コネクタ 373"/>
        <xdr:cNvCxnSpPr/>
      </xdr:nvCxnSpPr>
      <xdr:spPr>
        <a:xfrm flipV="1">
          <a:off x="1320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4" name="楕円 383"/>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53357</xdr:rowOff>
    </xdr:from>
    <xdr:ext cx="762000" cy="259045"/>
    <xdr:sp macro="" textlink="">
      <xdr:nvSpPr>
        <xdr:cNvPr id="385" name="公債費該当値テキスト"/>
        <xdr:cNvSpPr txBox="1"/>
      </xdr:nvSpPr>
      <xdr:spPr>
        <a:xfrm>
          <a:off x="4914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149352</xdr:rowOff>
    </xdr:from>
    <xdr:to>
      <xdr:col>20</xdr:col>
      <xdr:colOff>38100</xdr:colOff>
      <xdr:row>75</xdr:row>
      <xdr:rowOff>79502</xdr:rowOff>
    </xdr:to>
    <xdr:sp macro="" textlink="">
      <xdr:nvSpPr>
        <xdr:cNvPr id="386" name="楕円 385"/>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89679</xdr:rowOff>
    </xdr:from>
    <xdr:ext cx="736600" cy="259045"/>
    <xdr:sp macro="" textlink="">
      <xdr:nvSpPr>
        <xdr:cNvPr id="387" name="テキスト ボックス 386"/>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88" name="楕円 387"/>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89" name="テキスト ボックス 388"/>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0" name="楕円 389"/>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1" name="テキスト ボックス 390"/>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92" name="楕円 391"/>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93" name="テキスト ボックス 392"/>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年度は類似団体平均より人件費で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ポイント、扶助費で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補助費等で２．０ポイント、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ポイント下回ったことなどにより、公債費以外の経常収支比率で、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人件費、扶助費、補助費等、その他の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したことなどにより、公債費以外の経常収支比率も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した。今後も、施設型給付費の増加による扶助費の増加等が見込まれるが、定員適正化計画や中期財政計画等により、適正な水準の維持に努める。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8128</xdr:rowOff>
    </xdr:to>
    <xdr:cxnSp macro="">
      <xdr:nvCxnSpPr>
        <xdr:cNvPr id="424" name="直線コネクタ 423"/>
        <xdr:cNvCxnSpPr/>
      </xdr:nvCxnSpPr>
      <xdr:spPr>
        <a:xfrm>
          <a:off x="15671800" y="13253213"/>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124713</xdr:rowOff>
    </xdr:to>
    <xdr:cxnSp macro="">
      <xdr:nvCxnSpPr>
        <xdr:cNvPr id="427" name="直線コネクタ 426"/>
        <xdr:cNvCxnSpPr/>
      </xdr:nvCxnSpPr>
      <xdr:spPr>
        <a:xfrm flipV="1">
          <a:off x="14782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26415</xdr:rowOff>
    </xdr:to>
    <xdr:cxnSp macro="">
      <xdr:nvCxnSpPr>
        <xdr:cNvPr id="430" name="直線コネクタ 429"/>
        <xdr:cNvCxnSpPr/>
      </xdr:nvCxnSpPr>
      <xdr:spPr>
        <a:xfrm flipV="1">
          <a:off x="13893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26415</xdr:rowOff>
    </xdr:to>
    <xdr:cxnSp macro="">
      <xdr:nvCxnSpPr>
        <xdr:cNvPr id="433" name="直線コネクタ 432"/>
        <xdr:cNvCxnSpPr/>
      </xdr:nvCxnSpPr>
      <xdr:spPr>
        <a:xfrm>
          <a:off x="13004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3" name="楕円 442"/>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145305</xdr:rowOff>
    </xdr:from>
    <xdr:ext cx="762000" cy="259045"/>
    <xdr:sp macro="" textlink="">
      <xdr:nvSpPr>
        <xdr:cNvPr id="444" name="公債費以外該当値テキスト"/>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5" name="楕円 444"/>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6" name="テキスト ボックス 445"/>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7" name="楕円 446"/>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48" name="テキスト ボックス 447"/>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49" name="楕円 448"/>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50" name="テキスト ボックス 449"/>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1" name="楕円 450"/>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52" name="テキスト ボックス 451"/>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55105</xdr:rowOff>
    </xdr:from>
    <xdr:to>
      <xdr:col>29</xdr:col>
      <xdr:colOff>127000</xdr:colOff>
      <xdr:row>18</xdr:row>
      <xdr:rowOff>71298</xdr:rowOff>
    </xdr:to>
    <xdr:cxnSp macro="">
      <xdr:nvCxnSpPr>
        <xdr:cNvPr id="50" name="直線コネクタ 49"/>
        <xdr:cNvCxnSpPr/>
      </xdr:nvCxnSpPr>
      <xdr:spPr bwMode="auto">
        <a:xfrm flipV="1">
          <a:off x="5003800" y="3188830"/>
          <a:ext cx="6477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71298</xdr:rowOff>
    </xdr:from>
    <xdr:to>
      <xdr:col>26</xdr:col>
      <xdr:colOff>50800</xdr:colOff>
      <xdr:row>18</xdr:row>
      <xdr:rowOff>80728</xdr:rowOff>
    </xdr:to>
    <xdr:cxnSp macro="">
      <xdr:nvCxnSpPr>
        <xdr:cNvPr id="53" name="直線コネクタ 52"/>
        <xdr:cNvCxnSpPr/>
      </xdr:nvCxnSpPr>
      <xdr:spPr bwMode="auto">
        <a:xfrm flipV="1">
          <a:off x="4305300" y="3205023"/>
          <a:ext cx="698500" cy="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80728</xdr:rowOff>
    </xdr:from>
    <xdr:to>
      <xdr:col>22</xdr:col>
      <xdr:colOff>114300</xdr:colOff>
      <xdr:row>18</xdr:row>
      <xdr:rowOff>93548</xdr:rowOff>
    </xdr:to>
    <xdr:cxnSp macro="">
      <xdr:nvCxnSpPr>
        <xdr:cNvPr id="56" name="直線コネクタ 55"/>
        <xdr:cNvCxnSpPr/>
      </xdr:nvCxnSpPr>
      <xdr:spPr bwMode="auto">
        <a:xfrm flipV="1">
          <a:off x="3606800" y="3214453"/>
          <a:ext cx="698500" cy="1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93548</xdr:rowOff>
    </xdr:from>
    <xdr:to>
      <xdr:col>18</xdr:col>
      <xdr:colOff>177800</xdr:colOff>
      <xdr:row>18</xdr:row>
      <xdr:rowOff>94920</xdr:rowOff>
    </xdr:to>
    <xdr:cxnSp macro="">
      <xdr:nvCxnSpPr>
        <xdr:cNvPr id="59" name="直線コネクタ 58"/>
        <xdr:cNvCxnSpPr/>
      </xdr:nvCxnSpPr>
      <xdr:spPr bwMode="auto">
        <a:xfrm flipV="1">
          <a:off x="2908300" y="3227273"/>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4305</xdr:rowOff>
    </xdr:from>
    <xdr:to>
      <xdr:col>29</xdr:col>
      <xdr:colOff>177800</xdr:colOff>
      <xdr:row>18</xdr:row>
      <xdr:rowOff>105905</xdr:rowOff>
    </xdr:to>
    <xdr:sp macro="" textlink="">
      <xdr:nvSpPr>
        <xdr:cNvPr id="69" name="楕円 68"/>
        <xdr:cNvSpPr/>
      </xdr:nvSpPr>
      <xdr:spPr bwMode="auto">
        <a:xfrm>
          <a:off x="5600700" y="313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147832</xdr:rowOff>
    </xdr:from>
    <xdr:ext cx="762000" cy="259045"/>
    <xdr:sp macro="" textlink="">
      <xdr:nvSpPr>
        <xdr:cNvPr id="70" name="人口1人当たり決算額の推移該当値テキスト130"/>
        <xdr:cNvSpPr txBox="1"/>
      </xdr:nvSpPr>
      <xdr:spPr>
        <a:xfrm>
          <a:off x="5740400" y="311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20498</xdr:rowOff>
    </xdr:from>
    <xdr:to>
      <xdr:col>26</xdr:col>
      <xdr:colOff>101600</xdr:colOff>
      <xdr:row>18</xdr:row>
      <xdr:rowOff>122098</xdr:rowOff>
    </xdr:to>
    <xdr:sp macro="" textlink="">
      <xdr:nvSpPr>
        <xdr:cNvPr id="71" name="楕円 70"/>
        <xdr:cNvSpPr/>
      </xdr:nvSpPr>
      <xdr:spPr bwMode="auto">
        <a:xfrm>
          <a:off x="4953000" y="315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106875</xdr:rowOff>
    </xdr:from>
    <xdr:ext cx="736600" cy="259045"/>
    <xdr:sp macro="" textlink="">
      <xdr:nvSpPr>
        <xdr:cNvPr id="72" name="テキスト ボックス 71"/>
        <xdr:cNvSpPr txBox="1"/>
      </xdr:nvSpPr>
      <xdr:spPr>
        <a:xfrm>
          <a:off x="4622800" y="324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29928</xdr:rowOff>
    </xdr:from>
    <xdr:to>
      <xdr:col>22</xdr:col>
      <xdr:colOff>165100</xdr:colOff>
      <xdr:row>18</xdr:row>
      <xdr:rowOff>131528</xdr:rowOff>
    </xdr:to>
    <xdr:sp macro="" textlink="">
      <xdr:nvSpPr>
        <xdr:cNvPr id="73" name="楕円 72"/>
        <xdr:cNvSpPr/>
      </xdr:nvSpPr>
      <xdr:spPr bwMode="auto">
        <a:xfrm>
          <a:off x="4254500" y="316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116305</xdr:rowOff>
    </xdr:from>
    <xdr:ext cx="762000" cy="259045"/>
    <xdr:sp macro="" textlink="">
      <xdr:nvSpPr>
        <xdr:cNvPr id="74" name="テキスト ボックス 73"/>
        <xdr:cNvSpPr txBox="1"/>
      </xdr:nvSpPr>
      <xdr:spPr>
        <a:xfrm>
          <a:off x="3924300" y="325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42748</xdr:rowOff>
    </xdr:from>
    <xdr:to>
      <xdr:col>19</xdr:col>
      <xdr:colOff>38100</xdr:colOff>
      <xdr:row>18</xdr:row>
      <xdr:rowOff>144348</xdr:rowOff>
    </xdr:to>
    <xdr:sp macro="" textlink="">
      <xdr:nvSpPr>
        <xdr:cNvPr id="75" name="楕円 74"/>
        <xdr:cNvSpPr/>
      </xdr:nvSpPr>
      <xdr:spPr bwMode="auto">
        <a:xfrm>
          <a:off x="3556000" y="3176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76" name="テキスト ボックス 75"/>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44120</xdr:rowOff>
    </xdr:from>
    <xdr:to>
      <xdr:col>15</xdr:col>
      <xdr:colOff>101600</xdr:colOff>
      <xdr:row>18</xdr:row>
      <xdr:rowOff>145720</xdr:rowOff>
    </xdr:to>
    <xdr:sp macro="" textlink="">
      <xdr:nvSpPr>
        <xdr:cNvPr id="77" name="楕円 76"/>
        <xdr:cNvSpPr/>
      </xdr:nvSpPr>
      <xdr:spPr bwMode="auto">
        <a:xfrm>
          <a:off x="2857500" y="317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130497</xdr:rowOff>
    </xdr:from>
    <xdr:ext cx="762000" cy="259045"/>
    <xdr:sp macro="" textlink="">
      <xdr:nvSpPr>
        <xdr:cNvPr id="78" name="テキスト ボックス 77"/>
        <xdr:cNvSpPr txBox="1"/>
      </xdr:nvSpPr>
      <xdr:spPr>
        <a:xfrm>
          <a:off x="2527300" y="326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88040</xdr:rowOff>
    </xdr:from>
    <xdr:to>
      <xdr:col>29</xdr:col>
      <xdr:colOff>127000</xdr:colOff>
      <xdr:row>37</xdr:row>
      <xdr:rowOff>107928</xdr:rowOff>
    </xdr:to>
    <xdr:cxnSp macro="">
      <xdr:nvCxnSpPr>
        <xdr:cNvPr id="113" name="直線コネクタ 112"/>
        <xdr:cNvCxnSpPr/>
      </xdr:nvCxnSpPr>
      <xdr:spPr bwMode="auto">
        <a:xfrm flipV="1">
          <a:off x="5003800" y="7212740"/>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93821</xdr:rowOff>
    </xdr:from>
    <xdr:to>
      <xdr:col>26</xdr:col>
      <xdr:colOff>50800</xdr:colOff>
      <xdr:row>37</xdr:row>
      <xdr:rowOff>107928</xdr:rowOff>
    </xdr:to>
    <xdr:cxnSp macro="">
      <xdr:nvCxnSpPr>
        <xdr:cNvPr id="116" name="直線コネクタ 115"/>
        <xdr:cNvCxnSpPr/>
      </xdr:nvCxnSpPr>
      <xdr:spPr bwMode="auto">
        <a:xfrm>
          <a:off x="4305300" y="7218521"/>
          <a:ext cx="698500" cy="1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71091</xdr:rowOff>
    </xdr:from>
    <xdr:to>
      <xdr:col>22</xdr:col>
      <xdr:colOff>114300</xdr:colOff>
      <xdr:row>37</xdr:row>
      <xdr:rowOff>93821</xdr:rowOff>
    </xdr:to>
    <xdr:cxnSp macro="">
      <xdr:nvCxnSpPr>
        <xdr:cNvPr id="119" name="直線コネクタ 118"/>
        <xdr:cNvCxnSpPr/>
      </xdr:nvCxnSpPr>
      <xdr:spPr bwMode="auto">
        <a:xfrm>
          <a:off x="3606800" y="7195791"/>
          <a:ext cx="6985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71091</xdr:rowOff>
    </xdr:from>
    <xdr:to>
      <xdr:col>18</xdr:col>
      <xdr:colOff>177800</xdr:colOff>
      <xdr:row>37</xdr:row>
      <xdr:rowOff>75924</xdr:rowOff>
    </xdr:to>
    <xdr:cxnSp macro="">
      <xdr:nvCxnSpPr>
        <xdr:cNvPr id="122" name="直線コネクタ 121"/>
        <xdr:cNvCxnSpPr/>
      </xdr:nvCxnSpPr>
      <xdr:spPr bwMode="auto">
        <a:xfrm flipV="1">
          <a:off x="2908300" y="7195791"/>
          <a:ext cx="6985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37240</xdr:rowOff>
    </xdr:from>
    <xdr:to>
      <xdr:col>29</xdr:col>
      <xdr:colOff>177800</xdr:colOff>
      <xdr:row>37</xdr:row>
      <xdr:rowOff>138840</xdr:rowOff>
    </xdr:to>
    <xdr:sp macro="" textlink="">
      <xdr:nvSpPr>
        <xdr:cNvPr id="132" name="楕円 131"/>
        <xdr:cNvSpPr/>
      </xdr:nvSpPr>
      <xdr:spPr bwMode="auto">
        <a:xfrm>
          <a:off x="5600700" y="716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9317</xdr:rowOff>
    </xdr:from>
    <xdr:ext cx="762000" cy="259045"/>
    <xdr:sp macro="" textlink="">
      <xdr:nvSpPr>
        <xdr:cNvPr id="133" name="人口1人当たり決算額の推移該当値テキスト445"/>
        <xdr:cNvSpPr txBox="1"/>
      </xdr:nvSpPr>
      <xdr:spPr>
        <a:xfrm>
          <a:off x="5740400" y="71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57128</xdr:rowOff>
    </xdr:from>
    <xdr:to>
      <xdr:col>26</xdr:col>
      <xdr:colOff>101600</xdr:colOff>
      <xdr:row>37</xdr:row>
      <xdr:rowOff>158728</xdr:rowOff>
    </xdr:to>
    <xdr:sp macro="" textlink="">
      <xdr:nvSpPr>
        <xdr:cNvPr id="134" name="楕円 133"/>
        <xdr:cNvSpPr/>
      </xdr:nvSpPr>
      <xdr:spPr bwMode="auto">
        <a:xfrm>
          <a:off x="4953000" y="718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143505</xdr:rowOff>
    </xdr:from>
    <xdr:ext cx="736600" cy="259045"/>
    <xdr:sp macro="" textlink="">
      <xdr:nvSpPr>
        <xdr:cNvPr id="135" name="テキスト ボックス 134"/>
        <xdr:cNvSpPr txBox="1"/>
      </xdr:nvSpPr>
      <xdr:spPr>
        <a:xfrm>
          <a:off x="4622800" y="726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43021</xdr:rowOff>
    </xdr:from>
    <xdr:to>
      <xdr:col>22</xdr:col>
      <xdr:colOff>165100</xdr:colOff>
      <xdr:row>37</xdr:row>
      <xdr:rowOff>144621</xdr:rowOff>
    </xdr:to>
    <xdr:sp macro="" textlink="">
      <xdr:nvSpPr>
        <xdr:cNvPr id="136" name="楕円 135"/>
        <xdr:cNvSpPr/>
      </xdr:nvSpPr>
      <xdr:spPr bwMode="auto">
        <a:xfrm>
          <a:off x="4254500" y="716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129398</xdr:rowOff>
    </xdr:from>
    <xdr:ext cx="762000" cy="259045"/>
    <xdr:sp macro="" textlink="">
      <xdr:nvSpPr>
        <xdr:cNvPr id="137" name="テキスト ボックス 136"/>
        <xdr:cNvSpPr txBox="1"/>
      </xdr:nvSpPr>
      <xdr:spPr>
        <a:xfrm>
          <a:off x="3924300" y="72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20291</xdr:rowOff>
    </xdr:from>
    <xdr:to>
      <xdr:col>19</xdr:col>
      <xdr:colOff>38100</xdr:colOff>
      <xdr:row>37</xdr:row>
      <xdr:rowOff>121891</xdr:rowOff>
    </xdr:to>
    <xdr:sp macro="" textlink="">
      <xdr:nvSpPr>
        <xdr:cNvPr id="138" name="楕円 137"/>
        <xdr:cNvSpPr/>
      </xdr:nvSpPr>
      <xdr:spPr bwMode="auto">
        <a:xfrm>
          <a:off x="3556000" y="714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106668</xdr:rowOff>
    </xdr:from>
    <xdr:ext cx="762000" cy="259045"/>
    <xdr:sp macro="" textlink="">
      <xdr:nvSpPr>
        <xdr:cNvPr id="139" name="テキスト ボックス 138"/>
        <xdr:cNvSpPr txBox="1"/>
      </xdr:nvSpPr>
      <xdr:spPr>
        <a:xfrm>
          <a:off x="3225800" y="72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25124</xdr:rowOff>
    </xdr:from>
    <xdr:to>
      <xdr:col>15</xdr:col>
      <xdr:colOff>101600</xdr:colOff>
      <xdr:row>37</xdr:row>
      <xdr:rowOff>126724</xdr:rowOff>
    </xdr:to>
    <xdr:sp macro="" textlink="">
      <xdr:nvSpPr>
        <xdr:cNvPr id="140" name="楕円 139"/>
        <xdr:cNvSpPr/>
      </xdr:nvSpPr>
      <xdr:spPr bwMode="auto">
        <a:xfrm>
          <a:off x="2857500" y="714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111501</xdr:rowOff>
    </xdr:from>
    <xdr:ext cx="762000" cy="259045"/>
    <xdr:sp macro="" textlink="">
      <xdr:nvSpPr>
        <xdr:cNvPr id="141" name="テキスト ボックス 140"/>
        <xdr:cNvSpPr txBox="1"/>
      </xdr:nvSpPr>
      <xdr:spPr>
        <a:xfrm>
          <a:off x="2527300" y="723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92,390
90,756
34.91
37,355,742
35,962,305
1,243,847
18,063,927
8,297,347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19228</xdr:rowOff>
    </xdr:from>
    <xdr:to>
      <xdr:col>24</xdr:col>
      <xdr:colOff>63500</xdr:colOff>
      <xdr:row>38</xdr:row>
      <xdr:rowOff>121279</xdr:rowOff>
    </xdr:to>
    <xdr:cxnSp macro="">
      <xdr:nvCxnSpPr>
        <xdr:cNvPr id="61" name="直線コネクタ 60"/>
        <xdr:cNvCxnSpPr/>
      </xdr:nvCxnSpPr>
      <xdr:spPr>
        <a:xfrm flipV="1">
          <a:off x="3797300" y="6534328"/>
          <a:ext cx="8382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121279</xdr:rowOff>
    </xdr:from>
    <xdr:to>
      <xdr:col>19</xdr:col>
      <xdr:colOff>177800</xdr:colOff>
      <xdr:row>38</xdr:row>
      <xdr:rowOff>142291</xdr:rowOff>
    </xdr:to>
    <xdr:cxnSp macro="">
      <xdr:nvCxnSpPr>
        <xdr:cNvPr id="64" name="直線コネクタ 63"/>
        <xdr:cNvCxnSpPr/>
      </xdr:nvCxnSpPr>
      <xdr:spPr>
        <a:xfrm flipV="1">
          <a:off x="2908300" y="6636379"/>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142291</xdr:rowOff>
    </xdr:from>
    <xdr:to>
      <xdr:col>15</xdr:col>
      <xdr:colOff>50800</xdr:colOff>
      <xdr:row>38</xdr:row>
      <xdr:rowOff>157264</xdr:rowOff>
    </xdr:to>
    <xdr:cxnSp macro="">
      <xdr:nvCxnSpPr>
        <xdr:cNvPr id="67" name="直線コネクタ 66"/>
        <xdr:cNvCxnSpPr/>
      </xdr:nvCxnSpPr>
      <xdr:spPr>
        <a:xfrm flipV="1">
          <a:off x="2019300" y="6657391"/>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151664</xdr:rowOff>
    </xdr:from>
    <xdr:to>
      <xdr:col>10</xdr:col>
      <xdr:colOff>114300</xdr:colOff>
      <xdr:row>38</xdr:row>
      <xdr:rowOff>157264</xdr:rowOff>
    </xdr:to>
    <xdr:cxnSp macro="">
      <xdr:nvCxnSpPr>
        <xdr:cNvPr id="70" name="直線コネクタ 69"/>
        <xdr:cNvCxnSpPr/>
      </xdr:nvCxnSpPr>
      <xdr:spPr>
        <a:xfrm>
          <a:off x="1130300" y="666676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139878</xdr:rowOff>
    </xdr:from>
    <xdr:to>
      <xdr:col>24</xdr:col>
      <xdr:colOff>114300</xdr:colOff>
      <xdr:row>38</xdr:row>
      <xdr:rowOff>70028</xdr:rowOff>
    </xdr:to>
    <xdr:sp macro="" textlink="">
      <xdr:nvSpPr>
        <xdr:cNvPr id="80" name="楕円 79"/>
        <xdr:cNvSpPr/>
      </xdr:nvSpPr>
      <xdr:spPr>
        <a:xfrm>
          <a:off x="45847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118305</xdr:rowOff>
    </xdr:from>
    <xdr:ext cx="534377" cy="259045"/>
    <xdr:sp macro="" textlink="">
      <xdr:nvSpPr>
        <xdr:cNvPr id="81" name="人件費該当値テキスト"/>
        <xdr:cNvSpPr txBox="1"/>
      </xdr:nvSpPr>
      <xdr:spPr>
        <a:xfrm>
          <a:off x="4686300"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70479</xdr:rowOff>
    </xdr:from>
    <xdr:to>
      <xdr:col>20</xdr:col>
      <xdr:colOff>38100</xdr:colOff>
      <xdr:row>39</xdr:row>
      <xdr:rowOff>629</xdr:rowOff>
    </xdr:to>
    <xdr:sp macro="" textlink="">
      <xdr:nvSpPr>
        <xdr:cNvPr id="82" name="楕円 81"/>
        <xdr:cNvSpPr/>
      </xdr:nvSpPr>
      <xdr:spPr>
        <a:xfrm>
          <a:off x="3746500" y="65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163206</xdr:rowOff>
    </xdr:from>
    <xdr:ext cx="534377" cy="259045"/>
    <xdr:sp macro="" textlink="">
      <xdr:nvSpPr>
        <xdr:cNvPr id="83" name="テキスト ボックス 82"/>
        <xdr:cNvSpPr txBox="1"/>
      </xdr:nvSpPr>
      <xdr:spPr>
        <a:xfrm>
          <a:off x="3530111" y="6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91491</xdr:rowOff>
    </xdr:from>
    <xdr:to>
      <xdr:col>15</xdr:col>
      <xdr:colOff>101600</xdr:colOff>
      <xdr:row>39</xdr:row>
      <xdr:rowOff>21641</xdr:rowOff>
    </xdr:to>
    <xdr:sp macro="" textlink="">
      <xdr:nvSpPr>
        <xdr:cNvPr id="84" name="楕円 83"/>
        <xdr:cNvSpPr/>
      </xdr:nvSpPr>
      <xdr:spPr>
        <a:xfrm>
          <a:off x="2857500" y="66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12768</xdr:rowOff>
    </xdr:from>
    <xdr:ext cx="534377" cy="259045"/>
    <xdr:sp macro="" textlink="">
      <xdr:nvSpPr>
        <xdr:cNvPr id="85" name="テキスト ボックス 84"/>
        <xdr:cNvSpPr txBox="1"/>
      </xdr:nvSpPr>
      <xdr:spPr>
        <a:xfrm>
          <a:off x="2641111" y="66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106464</xdr:rowOff>
    </xdr:from>
    <xdr:to>
      <xdr:col>10</xdr:col>
      <xdr:colOff>165100</xdr:colOff>
      <xdr:row>39</xdr:row>
      <xdr:rowOff>36614</xdr:rowOff>
    </xdr:to>
    <xdr:sp macro="" textlink="">
      <xdr:nvSpPr>
        <xdr:cNvPr id="86" name="楕円 85"/>
        <xdr:cNvSpPr/>
      </xdr:nvSpPr>
      <xdr:spPr>
        <a:xfrm>
          <a:off x="1968500" y="66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27741</xdr:rowOff>
    </xdr:from>
    <xdr:ext cx="534377" cy="259045"/>
    <xdr:sp macro="" textlink="">
      <xdr:nvSpPr>
        <xdr:cNvPr id="87" name="テキスト ボックス 86"/>
        <xdr:cNvSpPr txBox="1"/>
      </xdr:nvSpPr>
      <xdr:spPr>
        <a:xfrm>
          <a:off x="1752111" y="67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100864</xdr:rowOff>
    </xdr:from>
    <xdr:to>
      <xdr:col>6</xdr:col>
      <xdr:colOff>38100</xdr:colOff>
      <xdr:row>39</xdr:row>
      <xdr:rowOff>31014</xdr:rowOff>
    </xdr:to>
    <xdr:sp macro="" textlink="">
      <xdr:nvSpPr>
        <xdr:cNvPr id="88" name="楕円 87"/>
        <xdr:cNvSpPr/>
      </xdr:nvSpPr>
      <xdr:spPr>
        <a:xfrm>
          <a:off x="1079500" y="66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22141</xdr:rowOff>
    </xdr:from>
    <xdr:ext cx="534377" cy="259045"/>
    <xdr:sp macro="" textlink="">
      <xdr:nvSpPr>
        <xdr:cNvPr id="89" name="テキスト ボックス 88"/>
        <xdr:cNvSpPr txBox="1"/>
      </xdr:nvSpPr>
      <xdr:spPr>
        <a:xfrm>
          <a:off x="863111" y="67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3911</xdr:rowOff>
    </xdr:from>
    <xdr:to>
      <xdr:col>24</xdr:col>
      <xdr:colOff>63500</xdr:colOff>
      <xdr:row>55</xdr:row>
      <xdr:rowOff>41013</xdr:rowOff>
    </xdr:to>
    <xdr:cxnSp macro="">
      <xdr:nvCxnSpPr>
        <xdr:cNvPr id="117" name="直線コネクタ 116"/>
        <xdr:cNvCxnSpPr/>
      </xdr:nvCxnSpPr>
      <xdr:spPr>
        <a:xfrm flipV="1">
          <a:off x="3797300" y="9433661"/>
          <a:ext cx="8382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41013</xdr:rowOff>
    </xdr:from>
    <xdr:to>
      <xdr:col>19</xdr:col>
      <xdr:colOff>177800</xdr:colOff>
      <xdr:row>55</xdr:row>
      <xdr:rowOff>77292</xdr:rowOff>
    </xdr:to>
    <xdr:cxnSp macro="">
      <xdr:nvCxnSpPr>
        <xdr:cNvPr id="120" name="直線コネクタ 119"/>
        <xdr:cNvCxnSpPr/>
      </xdr:nvCxnSpPr>
      <xdr:spPr>
        <a:xfrm flipV="1">
          <a:off x="2908300" y="9470763"/>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77292</xdr:rowOff>
    </xdr:from>
    <xdr:to>
      <xdr:col>15</xdr:col>
      <xdr:colOff>50800</xdr:colOff>
      <xdr:row>55</xdr:row>
      <xdr:rowOff>109227</xdr:rowOff>
    </xdr:to>
    <xdr:cxnSp macro="">
      <xdr:nvCxnSpPr>
        <xdr:cNvPr id="123" name="直線コネクタ 122"/>
        <xdr:cNvCxnSpPr/>
      </xdr:nvCxnSpPr>
      <xdr:spPr>
        <a:xfrm flipV="1">
          <a:off x="2019300" y="9507042"/>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109227</xdr:rowOff>
    </xdr:from>
    <xdr:to>
      <xdr:col>10</xdr:col>
      <xdr:colOff>114300</xdr:colOff>
      <xdr:row>55</xdr:row>
      <xdr:rowOff>167246</xdr:rowOff>
    </xdr:to>
    <xdr:cxnSp macro="">
      <xdr:nvCxnSpPr>
        <xdr:cNvPr id="126" name="直線コネクタ 125"/>
        <xdr:cNvCxnSpPr/>
      </xdr:nvCxnSpPr>
      <xdr:spPr>
        <a:xfrm flipV="1">
          <a:off x="1130300" y="9538977"/>
          <a:ext cx="889000" cy="5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124561</xdr:rowOff>
    </xdr:from>
    <xdr:to>
      <xdr:col>24</xdr:col>
      <xdr:colOff>114300</xdr:colOff>
      <xdr:row>55</xdr:row>
      <xdr:rowOff>54711</xdr:rowOff>
    </xdr:to>
    <xdr:sp macro="" textlink="">
      <xdr:nvSpPr>
        <xdr:cNvPr id="136" name="楕円 135"/>
        <xdr:cNvSpPr/>
      </xdr:nvSpPr>
      <xdr:spPr>
        <a:xfrm>
          <a:off x="4584700" y="9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147438</xdr:rowOff>
    </xdr:from>
    <xdr:ext cx="534377" cy="259045"/>
    <xdr:sp macro="" textlink="">
      <xdr:nvSpPr>
        <xdr:cNvPr id="137" name="物件費該当値テキスト"/>
        <xdr:cNvSpPr txBox="1"/>
      </xdr:nvSpPr>
      <xdr:spPr>
        <a:xfrm>
          <a:off x="4686300" y="92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161663</xdr:rowOff>
    </xdr:from>
    <xdr:to>
      <xdr:col>20</xdr:col>
      <xdr:colOff>38100</xdr:colOff>
      <xdr:row>55</xdr:row>
      <xdr:rowOff>91813</xdr:rowOff>
    </xdr:to>
    <xdr:sp macro="" textlink="">
      <xdr:nvSpPr>
        <xdr:cNvPr id="138" name="楕円 137"/>
        <xdr:cNvSpPr/>
      </xdr:nvSpPr>
      <xdr:spPr>
        <a:xfrm>
          <a:off x="3746500" y="94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108340</xdr:rowOff>
    </xdr:from>
    <xdr:ext cx="534377" cy="259045"/>
    <xdr:sp macro="" textlink="">
      <xdr:nvSpPr>
        <xdr:cNvPr id="139" name="テキスト ボックス 138"/>
        <xdr:cNvSpPr txBox="1"/>
      </xdr:nvSpPr>
      <xdr:spPr>
        <a:xfrm>
          <a:off x="3530111" y="91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26492</xdr:rowOff>
    </xdr:from>
    <xdr:to>
      <xdr:col>15</xdr:col>
      <xdr:colOff>101600</xdr:colOff>
      <xdr:row>55</xdr:row>
      <xdr:rowOff>128092</xdr:rowOff>
    </xdr:to>
    <xdr:sp macro="" textlink="">
      <xdr:nvSpPr>
        <xdr:cNvPr id="140" name="楕円 139"/>
        <xdr:cNvSpPr/>
      </xdr:nvSpPr>
      <xdr:spPr>
        <a:xfrm>
          <a:off x="2857500" y="94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144619</xdr:rowOff>
    </xdr:from>
    <xdr:ext cx="534377" cy="259045"/>
    <xdr:sp macro="" textlink="">
      <xdr:nvSpPr>
        <xdr:cNvPr id="141" name="テキスト ボックス 140"/>
        <xdr:cNvSpPr txBox="1"/>
      </xdr:nvSpPr>
      <xdr:spPr>
        <a:xfrm>
          <a:off x="2641111" y="92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58427</xdr:rowOff>
    </xdr:from>
    <xdr:to>
      <xdr:col>10</xdr:col>
      <xdr:colOff>165100</xdr:colOff>
      <xdr:row>55</xdr:row>
      <xdr:rowOff>160027</xdr:rowOff>
    </xdr:to>
    <xdr:sp macro="" textlink="">
      <xdr:nvSpPr>
        <xdr:cNvPr id="142" name="楕円 141"/>
        <xdr:cNvSpPr/>
      </xdr:nvSpPr>
      <xdr:spPr>
        <a:xfrm>
          <a:off x="1968500" y="94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5104</xdr:rowOff>
    </xdr:from>
    <xdr:ext cx="534377" cy="259045"/>
    <xdr:sp macro="" textlink="">
      <xdr:nvSpPr>
        <xdr:cNvPr id="143" name="テキスト ボックス 142"/>
        <xdr:cNvSpPr txBox="1"/>
      </xdr:nvSpPr>
      <xdr:spPr>
        <a:xfrm>
          <a:off x="1752111" y="92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116446</xdr:rowOff>
    </xdr:from>
    <xdr:to>
      <xdr:col>6</xdr:col>
      <xdr:colOff>38100</xdr:colOff>
      <xdr:row>56</xdr:row>
      <xdr:rowOff>46596</xdr:rowOff>
    </xdr:to>
    <xdr:sp macro="" textlink="">
      <xdr:nvSpPr>
        <xdr:cNvPr id="144" name="楕円 143"/>
        <xdr:cNvSpPr/>
      </xdr:nvSpPr>
      <xdr:spPr>
        <a:xfrm>
          <a:off x="1079500" y="95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63123</xdr:rowOff>
    </xdr:from>
    <xdr:ext cx="534377" cy="259045"/>
    <xdr:sp macro="" textlink="">
      <xdr:nvSpPr>
        <xdr:cNvPr id="145" name="テキスト ボックス 144"/>
        <xdr:cNvSpPr txBox="1"/>
      </xdr:nvSpPr>
      <xdr:spPr>
        <a:xfrm>
          <a:off x="863111" y="93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161646</xdr:rowOff>
    </xdr:from>
    <xdr:to>
      <xdr:col>24</xdr:col>
      <xdr:colOff>63500</xdr:colOff>
      <xdr:row>78</xdr:row>
      <xdr:rowOff>8255</xdr:rowOff>
    </xdr:to>
    <xdr:cxnSp macro="">
      <xdr:nvCxnSpPr>
        <xdr:cNvPr id="172" name="直線コネクタ 171"/>
        <xdr:cNvCxnSpPr/>
      </xdr:nvCxnSpPr>
      <xdr:spPr>
        <a:xfrm>
          <a:off x="3797300" y="13363296"/>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161646</xdr:rowOff>
    </xdr:from>
    <xdr:to>
      <xdr:col>19</xdr:col>
      <xdr:colOff>177800</xdr:colOff>
      <xdr:row>78</xdr:row>
      <xdr:rowOff>17627</xdr:rowOff>
    </xdr:to>
    <xdr:cxnSp macro="">
      <xdr:nvCxnSpPr>
        <xdr:cNvPr id="175" name="直線コネクタ 174"/>
        <xdr:cNvCxnSpPr/>
      </xdr:nvCxnSpPr>
      <xdr:spPr>
        <a:xfrm flipV="1">
          <a:off x="2908300" y="1336329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17627</xdr:rowOff>
    </xdr:from>
    <xdr:to>
      <xdr:col>15</xdr:col>
      <xdr:colOff>50800</xdr:colOff>
      <xdr:row>78</xdr:row>
      <xdr:rowOff>22658</xdr:rowOff>
    </xdr:to>
    <xdr:cxnSp macro="">
      <xdr:nvCxnSpPr>
        <xdr:cNvPr id="178" name="直線コネクタ 177"/>
        <xdr:cNvCxnSpPr/>
      </xdr:nvCxnSpPr>
      <xdr:spPr>
        <a:xfrm flipV="1">
          <a:off x="2019300" y="13390727"/>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12644</xdr:rowOff>
    </xdr:from>
    <xdr:to>
      <xdr:col>10</xdr:col>
      <xdr:colOff>114300</xdr:colOff>
      <xdr:row>78</xdr:row>
      <xdr:rowOff>22658</xdr:rowOff>
    </xdr:to>
    <xdr:cxnSp macro="">
      <xdr:nvCxnSpPr>
        <xdr:cNvPr id="181" name="直線コネクタ 180"/>
        <xdr:cNvCxnSpPr/>
      </xdr:nvCxnSpPr>
      <xdr:spPr>
        <a:xfrm>
          <a:off x="1130300" y="13385744"/>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128905</xdr:rowOff>
    </xdr:from>
    <xdr:to>
      <xdr:col>24</xdr:col>
      <xdr:colOff>114300</xdr:colOff>
      <xdr:row>78</xdr:row>
      <xdr:rowOff>59055</xdr:rowOff>
    </xdr:to>
    <xdr:sp macro="" textlink="">
      <xdr:nvSpPr>
        <xdr:cNvPr id="191" name="楕円 190"/>
        <xdr:cNvSpPr/>
      </xdr:nvSpPr>
      <xdr:spPr>
        <a:xfrm>
          <a:off x="4584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43832</xdr:rowOff>
    </xdr:from>
    <xdr:ext cx="469744" cy="259045"/>
    <xdr:sp macro="" textlink="">
      <xdr:nvSpPr>
        <xdr:cNvPr id="192" name="維持補修費該当値テキスト"/>
        <xdr:cNvSpPr txBox="1"/>
      </xdr:nvSpPr>
      <xdr:spPr>
        <a:xfrm>
          <a:off x="4686300" y="1324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110846</xdr:rowOff>
    </xdr:from>
    <xdr:to>
      <xdr:col>20</xdr:col>
      <xdr:colOff>38100</xdr:colOff>
      <xdr:row>78</xdr:row>
      <xdr:rowOff>40996</xdr:rowOff>
    </xdr:to>
    <xdr:sp macro="" textlink="">
      <xdr:nvSpPr>
        <xdr:cNvPr id="193" name="楕円 192"/>
        <xdr:cNvSpPr/>
      </xdr:nvSpPr>
      <xdr:spPr>
        <a:xfrm>
          <a:off x="3746500" y="133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32123</xdr:rowOff>
    </xdr:from>
    <xdr:ext cx="469744" cy="259045"/>
    <xdr:sp macro="" textlink="">
      <xdr:nvSpPr>
        <xdr:cNvPr id="194" name="テキスト ボックス 193"/>
        <xdr:cNvSpPr txBox="1"/>
      </xdr:nvSpPr>
      <xdr:spPr>
        <a:xfrm>
          <a:off x="3562428" y="134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138277</xdr:rowOff>
    </xdr:from>
    <xdr:to>
      <xdr:col>15</xdr:col>
      <xdr:colOff>101600</xdr:colOff>
      <xdr:row>78</xdr:row>
      <xdr:rowOff>68427</xdr:rowOff>
    </xdr:to>
    <xdr:sp macro="" textlink="">
      <xdr:nvSpPr>
        <xdr:cNvPr id="195" name="楕円 194"/>
        <xdr:cNvSpPr/>
      </xdr:nvSpPr>
      <xdr:spPr>
        <a:xfrm>
          <a:off x="2857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59554</xdr:rowOff>
    </xdr:from>
    <xdr:ext cx="469744" cy="259045"/>
    <xdr:sp macro="" textlink="">
      <xdr:nvSpPr>
        <xdr:cNvPr id="196" name="テキスト ボックス 195"/>
        <xdr:cNvSpPr txBox="1"/>
      </xdr:nvSpPr>
      <xdr:spPr>
        <a:xfrm>
          <a:off x="2673428" y="134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143308</xdr:rowOff>
    </xdr:from>
    <xdr:to>
      <xdr:col>10</xdr:col>
      <xdr:colOff>165100</xdr:colOff>
      <xdr:row>78</xdr:row>
      <xdr:rowOff>73458</xdr:rowOff>
    </xdr:to>
    <xdr:sp macro="" textlink="">
      <xdr:nvSpPr>
        <xdr:cNvPr id="197" name="楕円 196"/>
        <xdr:cNvSpPr/>
      </xdr:nvSpPr>
      <xdr:spPr>
        <a:xfrm>
          <a:off x="1968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64585</xdr:rowOff>
    </xdr:from>
    <xdr:ext cx="469744" cy="259045"/>
    <xdr:sp macro="" textlink="">
      <xdr:nvSpPr>
        <xdr:cNvPr id="198" name="テキスト ボックス 197"/>
        <xdr:cNvSpPr txBox="1"/>
      </xdr:nvSpPr>
      <xdr:spPr>
        <a:xfrm>
          <a:off x="1784428" y="134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133294</xdr:rowOff>
    </xdr:from>
    <xdr:to>
      <xdr:col>6</xdr:col>
      <xdr:colOff>38100</xdr:colOff>
      <xdr:row>78</xdr:row>
      <xdr:rowOff>63444</xdr:rowOff>
    </xdr:to>
    <xdr:sp macro="" textlink="">
      <xdr:nvSpPr>
        <xdr:cNvPr id="199" name="楕円 198"/>
        <xdr:cNvSpPr/>
      </xdr:nvSpPr>
      <xdr:spPr>
        <a:xfrm>
          <a:off x="1079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54571</xdr:rowOff>
    </xdr:from>
    <xdr:ext cx="469744" cy="259045"/>
    <xdr:sp macro="" textlink="">
      <xdr:nvSpPr>
        <xdr:cNvPr id="200" name="テキスト ボックス 199"/>
        <xdr:cNvSpPr txBox="1"/>
      </xdr:nvSpPr>
      <xdr:spPr>
        <a:xfrm>
          <a:off x="895428" y="134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75834</xdr:rowOff>
    </xdr:from>
    <xdr:to>
      <xdr:col>24</xdr:col>
      <xdr:colOff>62865</xdr:colOff>
      <xdr:row>97</xdr:row>
      <xdr:rowOff>58776</xdr:rowOff>
    </xdr:to>
    <xdr:cxnSp macro="">
      <xdr:nvCxnSpPr>
        <xdr:cNvPr id="227" name="直線コネクタ 226"/>
        <xdr:cNvCxnSpPr/>
      </xdr:nvCxnSpPr>
      <xdr:spPr>
        <a:xfrm flipV="1">
          <a:off x="4633595" y="15506334"/>
          <a:ext cx="1270" cy="11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62603</xdr:rowOff>
    </xdr:from>
    <xdr:ext cx="534377" cy="259045"/>
    <xdr:sp macro="" textlink="">
      <xdr:nvSpPr>
        <xdr:cNvPr id="228" name="扶助費最小値テキスト"/>
        <xdr:cNvSpPr txBox="1"/>
      </xdr:nvSpPr>
      <xdr:spPr>
        <a:xfrm>
          <a:off x="4686300" y="166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58776</xdr:rowOff>
    </xdr:from>
    <xdr:to>
      <xdr:col>24</xdr:col>
      <xdr:colOff>152400</xdr:colOff>
      <xdr:row>97</xdr:row>
      <xdr:rowOff>58776</xdr:rowOff>
    </xdr:to>
    <xdr:cxnSp macro="">
      <xdr:nvCxnSpPr>
        <xdr:cNvPr id="229" name="直線コネクタ 228"/>
        <xdr:cNvCxnSpPr/>
      </xdr:nvCxnSpPr>
      <xdr:spPr>
        <a:xfrm>
          <a:off x="4546600" y="1668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22511</xdr:rowOff>
    </xdr:from>
    <xdr:ext cx="599010" cy="259045"/>
    <xdr:sp macro="" textlink="">
      <xdr:nvSpPr>
        <xdr:cNvPr id="230" name="扶助費最大値テキスト"/>
        <xdr:cNvSpPr txBox="1"/>
      </xdr:nvSpPr>
      <xdr:spPr>
        <a:xfrm>
          <a:off x="4686300" y="1528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75834</xdr:rowOff>
    </xdr:from>
    <xdr:to>
      <xdr:col>24</xdr:col>
      <xdr:colOff>152400</xdr:colOff>
      <xdr:row>90</xdr:row>
      <xdr:rowOff>75834</xdr:rowOff>
    </xdr:to>
    <xdr:cxnSp macro="">
      <xdr:nvCxnSpPr>
        <xdr:cNvPr id="231" name="直線コネクタ 230"/>
        <xdr:cNvCxnSpPr/>
      </xdr:nvCxnSpPr>
      <xdr:spPr>
        <a:xfrm>
          <a:off x="4546600" y="15506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47084</xdr:rowOff>
    </xdr:from>
    <xdr:to>
      <xdr:col>24</xdr:col>
      <xdr:colOff>63500</xdr:colOff>
      <xdr:row>97</xdr:row>
      <xdr:rowOff>118832</xdr:rowOff>
    </xdr:to>
    <xdr:cxnSp macro="">
      <xdr:nvCxnSpPr>
        <xdr:cNvPr id="232" name="直線コネクタ 231"/>
        <xdr:cNvCxnSpPr/>
      </xdr:nvCxnSpPr>
      <xdr:spPr>
        <a:xfrm flipV="1">
          <a:off x="3797300" y="16677734"/>
          <a:ext cx="838200" cy="7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160176</xdr:rowOff>
    </xdr:from>
    <xdr:ext cx="599010" cy="259045"/>
    <xdr:sp macro="" textlink="">
      <xdr:nvSpPr>
        <xdr:cNvPr id="233" name="扶助費平均値テキスト"/>
        <xdr:cNvSpPr txBox="1"/>
      </xdr:nvSpPr>
      <xdr:spPr>
        <a:xfrm>
          <a:off x="4686300" y="161050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137299</xdr:rowOff>
    </xdr:from>
    <xdr:to>
      <xdr:col>24</xdr:col>
      <xdr:colOff>114300</xdr:colOff>
      <xdr:row>95</xdr:row>
      <xdr:rowOff>67449</xdr:rowOff>
    </xdr:to>
    <xdr:sp macro="" textlink="">
      <xdr:nvSpPr>
        <xdr:cNvPr id="234" name="フローチャート: 判断 233"/>
        <xdr:cNvSpPr/>
      </xdr:nvSpPr>
      <xdr:spPr>
        <a:xfrm>
          <a:off x="4584700" y="162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118832</xdr:rowOff>
    </xdr:from>
    <xdr:to>
      <xdr:col>19</xdr:col>
      <xdr:colOff>177800</xdr:colOff>
      <xdr:row>98</xdr:row>
      <xdr:rowOff>12413</xdr:rowOff>
    </xdr:to>
    <xdr:cxnSp macro="">
      <xdr:nvCxnSpPr>
        <xdr:cNvPr id="235" name="直線コネクタ 234"/>
        <xdr:cNvCxnSpPr/>
      </xdr:nvCxnSpPr>
      <xdr:spPr>
        <a:xfrm flipV="1">
          <a:off x="2908300" y="16749482"/>
          <a:ext cx="889000" cy="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16652</xdr:rowOff>
    </xdr:from>
    <xdr:to>
      <xdr:col>20</xdr:col>
      <xdr:colOff>38100</xdr:colOff>
      <xdr:row>95</xdr:row>
      <xdr:rowOff>118252</xdr:rowOff>
    </xdr:to>
    <xdr:sp macro="" textlink="">
      <xdr:nvSpPr>
        <xdr:cNvPr id="236" name="フローチャート: 判断 235"/>
        <xdr:cNvSpPr/>
      </xdr:nvSpPr>
      <xdr:spPr>
        <a:xfrm>
          <a:off x="3746500" y="1630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134779</xdr:rowOff>
    </xdr:from>
    <xdr:ext cx="534377" cy="259045"/>
    <xdr:sp macro="" textlink="">
      <xdr:nvSpPr>
        <xdr:cNvPr id="237" name="テキスト ボックス 236"/>
        <xdr:cNvSpPr txBox="1"/>
      </xdr:nvSpPr>
      <xdr:spPr>
        <a:xfrm>
          <a:off x="3530111" y="160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12413</xdr:rowOff>
    </xdr:from>
    <xdr:to>
      <xdr:col>15</xdr:col>
      <xdr:colOff>50800</xdr:colOff>
      <xdr:row>98</xdr:row>
      <xdr:rowOff>22450</xdr:rowOff>
    </xdr:to>
    <xdr:cxnSp macro="">
      <xdr:nvCxnSpPr>
        <xdr:cNvPr id="238" name="直線コネクタ 237"/>
        <xdr:cNvCxnSpPr/>
      </xdr:nvCxnSpPr>
      <xdr:spPr>
        <a:xfrm flipV="1">
          <a:off x="2019300" y="16814513"/>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70438</xdr:rowOff>
    </xdr:from>
    <xdr:to>
      <xdr:col>15</xdr:col>
      <xdr:colOff>101600</xdr:colOff>
      <xdr:row>96</xdr:row>
      <xdr:rowOff>588</xdr:rowOff>
    </xdr:to>
    <xdr:sp macro="" textlink="">
      <xdr:nvSpPr>
        <xdr:cNvPr id="239" name="フローチャート: 判断 238"/>
        <xdr:cNvSpPr/>
      </xdr:nvSpPr>
      <xdr:spPr>
        <a:xfrm>
          <a:off x="2857500" y="1635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17115</xdr:rowOff>
    </xdr:from>
    <xdr:ext cx="534377" cy="259045"/>
    <xdr:sp macro="" textlink="">
      <xdr:nvSpPr>
        <xdr:cNvPr id="240" name="テキスト ボックス 239"/>
        <xdr:cNvSpPr txBox="1"/>
      </xdr:nvSpPr>
      <xdr:spPr>
        <a:xfrm>
          <a:off x="2641111" y="161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22450</xdr:rowOff>
    </xdr:from>
    <xdr:to>
      <xdr:col>10</xdr:col>
      <xdr:colOff>114300</xdr:colOff>
      <xdr:row>98</xdr:row>
      <xdr:rowOff>34075</xdr:rowOff>
    </xdr:to>
    <xdr:cxnSp macro="">
      <xdr:nvCxnSpPr>
        <xdr:cNvPr id="241" name="直線コネクタ 240"/>
        <xdr:cNvCxnSpPr/>
      </xdr:nvCxnSpPr>
      <xdr:spPr>
        <a:xfrm flipV="1">
          <a:off x="1130300" y="16824550"/>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68456</xdr:rowOff>
    </xdr:from>
    <xdr:to>
      <xdr:col>10</xdr:col>
      <xdr:colOff>165100</xdr:colOff>
      <xdr:row>95</xdr:row>
      <xdr:rowOff>170056</xdr:rowOff>
    </xdr:to>
    <xdr:sp macro="" textlink="">
      <xdr:nvSpPr>
        <xdr:cNvPr id="242" name="フローチャート: 判断 241"/>
        <xdr:cNvSpPr/>
      </xdr:nvSpPr>
      <xdr:spPr>
        <a:xfrm>
          <a:off x="1968500" y="1635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15133</xdr:rowOff>
    </xdr:from>
    <xdr:ext cx="534377" cy="259045"/>
    <xdr:sp macro="" textlink="">
      <xdr:nvSpPr>
        <xdr:cNvPr id="243" name="テキスト ボックス 242"/>
        <xdr:cNvSpPr txBox="1"/>
      </xdr:nvSpPr>
      <xdr:spPr>
        <a:xfrm>
          <a:off x="1752111" y="161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94081</xdr:rowOff>
    </xdr:from>
    <xdr:to>
      <xdr:col>6</xdr:col>
      <xdr:colOff>38100</xdr:colOff>
      <xdr:row>96</xdr:row>
      <xdr:rowOff>24231</xdr:rowOff>
    </xdr:to>
    <xdr:sp macro="" textlink="">
      <xdr:nvSpPr>
        <xdr:cNvPr id="244" name="フローチャート: 判断 243"/>
        <xdr:cNvSpPr/>
      </xdr:nvSpPr>
      <xdr:spPr>
        <a:xfrm>
          <a:off x="1079500" y="1638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40758</xdr:rowOff>
    </xdr:from>
    <xdr:ext cx="534377" cy="259045"/>
    <xdr:sp macro="" textlink="">
      <xdr:nvSpPr>
        <xdr:cNvPr id="245" name="テキスト ボックス 244"/>
        <xdr:cNvSpPr txBox="1"/>
      </xdr:nvSpPr>
      <xdr:spPr>
        <a:xfrm>
          <a:off x="863111" y="16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167734</xdr:rowOff>
    </xdr:from>
    <xdr:to>
      <xdr:col>24</xdr:col>
      <xdr:colOff>114300</xdr:colOff>
      <xdr:row>97</xdr:row>
      <xdr:rowOff>97884</xdr:rowOff>
    </xdr:to>
    <xdr:sp macro="" textlink="">
      <xdr:nvSpPr>
        <xdr:cNvPr id="251" name="楕円 250"/>
        <xdr:cNvSpPr/>
      </xdr:nvSpPr>
      <xdr:spPr>
        <a:xfrm>
          <a:off x="4584700" y="166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82661</xdr:rowOff>
    </xdr:from>
    <xdr:ext cx="534377" cy="259045"/>
    <xdr:sp macro="" textlink="">
      <xdr:nvSpPr>
        <xdr:cNvPr id="252" name="扶助費該当値テキスト"/>
        <xdr:cNvSpPr txBox="1"/>
      </xdr:nvSpPr>
      <xdr:spPr>
        <a:xfrm>
          <a:off x="4686300" y="165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68032</xdr:rowOff>
    </xdr:from>
    <xdr:to>
      <xdr:col>20</xdr:col>
      <xdr:colOff>38100</xdr:colOff>
      <xdr:row>97</xdr:row>
      <xdr:rowOff>169632</xdr:rowOff>
    </xdr:to>
    <xdr:sp macro="" textlink="">
      <xdr:nvSpPr>
        <xdr:cNvPr id="253" name="楕円 252"/>
        <xdr:cNvSpPr/>
      </xdr:nvSpPr>
      <xdr:spPr>
        <a:xfrm>
          <a:off x="3746500" y="166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160759</xdr:rowOff>
    </xdr:from>
    <xdr:ext cx="534377" cy="259045"/>
    <xdr:sp macro="" textlink="">
      <xdr:nvSpPr>
        <xdr:cNvPr id="254" name="テキスト ボックス 253"/>
        <xdr:cNvSpPr txBox="1"/>
      </xdr:nvSpPr>
      <xdr:spPr>
        <a:xfrm>
          <a:off x="3530111"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133063</xdr:rowOff>
    </xdr:from>
    <xdr:to>
      <xdr:col>15</xdr:col>
      <xdr:colOff>101600</xdr:colOff>
      <xdr:row>98</xdr:row>
      <xdr:rowOff>63213</xdr:rowOff>
    </xdr:to>
    <xdr:sp macro="" textlink="">
      <xdr:nvSpPr>
        <xdr:cNvPr id="255" name="楕円 254"/>
        <xdr:cNvSpPr/>
      </xdr:nvSpPr>
      <xdr:spPr>
        <a:xfrm>
          <a:off x="2857500" y="167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54340</xdr:rowOff>
    </xdr:from>
    <xdr:ext cx="534377" cy="259045"/>
    <xdr:sp macro="" textlink="">
      <xdr:nvSpPr>
        <xdr:cNvPr id="256" name="テキスト ボックス 255"/>
        <xdr:cNvSpPr txBox="1"/>
      </xdr:nvSpPr>
      <xdr:spPr>
        <a:xfrm>
          <a:off x="2641111" y="168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143100</xdr:rowOff>
    </xdr:from>
    <xdr:to>
      <xdr:col>10</xdr:col>
      <xdr:colOff>165100</xdr:colOff>
      <xdr:row>98</xdr:row>
      <xdr:rowOff>73250</xdr:rowOff>
    </xdr:to>
    <xdr:sp macro="" textlink="">
      <xdr:nvSpPr>
        <xdr:cNvPr id="257" name="楕円 256"/>
        <xdr:cNvSpPr/>
      </xdr:nvSpPr>
      <xdr:spPr>
        <a:xfrm>
          <a:off x="1968500" y="167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64377</xdr:rowOff>
    </xdr:from>
    <xdr:ext cx="534377" cy="259045"/>
    <xdr:sp macro="" textlink="">
      <xdr:nvSpPr>
        <xdr:cNvPr id="258" name="テキスト ボックス 257"/>
        <xdr:cNvSpPr txBox="1"/>
      </xdr:nvSpPr>
      <xdr:spPr>
        <a:xfrm>
          <a:off x="1752111" y="1686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154725</xdr:rowOff>
    </xdr:from>
    <xdr:to>
      <xdr:col>6</xdr:col>
      <xdr:colOff>38100</xdr:colOff>
      <xdr:row>98</xdr:row>
      <xdr:rowOff>84875</xdr:rowOff>
    </xdr:to>
    <xdr:sp macro="" textlink="">
      <xdr:nvSpPr>
        <xdr:cNvPr id="259" name="楕円 258"/>
        <xdr:cNvSpPr/>
      </xdr:nvSpPr>
      <xdr:spPr>
        <a:xfrm>
          <a:off x="1079500" y="167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76002</xdr:rowOff>
    </xdr:from>
    <xdr:ext cx="534377" cy="259045"/>
    <xdr:sp macro="" textlink="">
      <xdr:nvSpPr>
        <xdr:cNvPr id="260" name="テキスト ボックス 259"/>
        <xdr:cNvSpPr txBox="1"/>
      </xdr:nvSpPr>
      <xdr:spPr>
        <a:xfrm>
          <a:off x="863111" y="168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2" name="直線コネクタ 281"/>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3"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4" name="直線コネクタ 283"/>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5"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6" name="直線コネクタ 285"/>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33689</xdr:rowOff>
    </xdr:from>
    <xdr:to>
      <xdr:col>55</xdr:col>
      <xdr:colOff>0</xdr:colOff>
      <xdr:row>38</xdr:row>
      <xdr:rowOff>24344</xdr:rowOff>
    </xdr:to>
    <xdr:cxnSp macro="">
      <xdr:nvCxnSpPr>
        <xdr:cNvPr id="287" name="直線コネクタ 286"/>
        <xdr:cNvCxnSpPr/>
      </xdr:nvCxnSpPr>
      <xdr:spPr>
        <a:xfrm flipV="1">
          <a:off x="9639300" y="6034439"/>
          <a:ext cx="838200" cy="50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8"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9" name="フローチャート: 判断 288"/>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13463</xdr:rowOff>
    </xdr:from>
    <xdr:to>
      <xdr:col>50</xdr:col>
      <xdr:colOff>114300</xdr:colOff>
      <xdr:row>38</xdr:row>
      <xdr:rowOff>24344</xdr:rowOff>
    </xdr:to>
    <xdr:cxnSp macro="">
      <xdr:nvCxnSpPr>
        <xdr:cNvPr id="290" name="直線コネクタ 289"/>
        <xdr:cNvCxnSpPr/>
      </xdr:nvCxnSpPr>
      <xdr:spPr>
        <a:xfrm>
          <a:off x="8750300" y="652856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91" name="フローチャート: 判断 290"/>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2" name="テキスト ボックス 291"/>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11154</xdr:rowOff>
    </xdr:from>
    <xdr:to>
      <xdr:col>45</xdr:col>
      <xdr:colOff>177800</xdr:colOff>
      <xdr:row>38</xdr:row>
      <xdr:rowOff>13463</xdr:rowOff>
    </xdr:to>
    <xdr:cxnSp macro="">
      <xdr:nvCxnSpPr>
        <xdr:cNvPr id="293" name="直線コネクタ 292"/>
        <xdr:cNvCxnSpPr/>
      </xdr:nvCxnSpPr>
      <xdr:spPr>
        <a:xfrm>
          <a:off x="7861300" y="6526254"/>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4" name="フローチャート: 判断 293"/>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5" name="テキスト ボックス 294"/>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10783</xdr:rowOff>
    </xdr:from>
    <xdr:to>
      <xdr:col>41</xdr:col>
      <xdr:colOff>50800</xdr:colOff>
      <xdr:row>38</xdr:row>
      <xdr:rowOff>11154</xdr:rowOff>
    </xdr:to>
    <xdr:cxnSp macro="">
      <xdr:nvCxnSpPr>
        <xdr:cNvPr id="296" name="直線コネクタ 295"/>
        <xdr:cNvCxnSpPr/>
      </xdr:nvCxnSpPr>
      <xdr:spPr>
        <a:xfrm>
          <a:off x="6972300" y="6525883"/>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7" name="フローチャート: 判断 296"/>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8" name="テキスト ボックス 297"/>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9" name="フローチャート: 判断 298"/>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300" name="テキスト ボックス 299"/>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154339</xdr:rowOff>
    </xdr:from>
    <xdr:to>
      <xdr:col>55</xdr:col>
      <xdr:colOff>50800</xdr:colOff>
      <xdr:row>35</xdr:row>
      <xdr:rowOff>84489</xdr:rowOff>
    </xdr:to>
    <xdr:sp macro="" textlink="">
      <xdr:nvSpPr>
        <xdr:cNvPr id="306" name="楕円 305"/>
        <xdr:cNvSpPr/>
      </xdr:nvSpPr>
      <xdr:spPr>
        <a:xfrm>
          <a:off x="10426700" y="59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69266</xdr:rowOff>
    </xdr:from>
    <xdr:ext cx="599010" cy="259045"/>
    <xdr:sp macro="" textlink="">
      <xdr:nvSpPr>
        <xdr:cNvPr id="307" name="補助費等該当値テキスト"/>
        <xdr:cNvSpPr txBox="1"/>
      </xdr:nvSpPr>
      <xdr:spPr>
        <a:xfrm>
          <a:off x="10528300" y="589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144994</xdr:rowOff>
    </xdr:from>
    <xdr:to>
      <xdr:col>50</xdr:col>
      <xdr:colOff>165100</xdr:colOff>
      <xdr:row>38</xdr:row>
      <xdr:rowOff>75144</xdr:rowOff>
    </xdr:to>
    <xdr:sp macro="" textlink="">
      <xdr:nvSpPr>
        <xdr:cNvPr id="308" name="楕円 307"/>
        <xdr:cNvSpPr/>
      </xdr:nvSpPr>
      <xdr:spPr>
        <a:xfrm>
          <a:off x="9588500" y="64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66271</xdr:rowOff>
    </xdr:from>
    <xdr:ext cx="534377" cy="259045"/>
    <xdr:sp macro="" textlink="">
      <xdr:nvSpPr>
        <xdr:cNvPr id="309" name="テキスト ボックス 308"/>
        <xdr:cNvSpPr txBox="1"/>
      </xdr:nvSpPr>
      <xdr:spPr>
        <a:xfrm>
          <a:off x="9372111" y="65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134112</xdr:rowOff>
    </xdr:from>
    <xdr:to>
      <xdr:col>46</xdr:col>
      <xdr:colOff>38100</xdr:colOff>
      <xdr:row>38</xdr:row>
      <xdr:rowOff>64263</xdr:rowOff>
    </xdr:to>
    <xdr:sp macro="" textlink="">
      <xdr:nvSpPr>
        <xdr:cNvPr id="310" name="楕円 309"/>
        <xdr:cNvSpPr/>
      </xdr:nvSpPr>
      <xdr:spPr>
        <a:xfrm>
          <a:off x="8699500" y="647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55390</xdr:rowOff>
    </xdr:from>
    <xdr:ext cx="534377" cy="259045"/>
    <xdr:sp macro="" textlink="">
      <xdr:nvSpPr>
        <xdr:cNvPr id="311" name="テキスト ボックス 310"/>
        <xdr:cNvSpPr txBox="1"/>
      </xdr:nvSpPr>
      <xdr:spPr>
        <a:xfrm>
          <a:off x="8483111" y="65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131804</xdr:rowOff>
    </xdr:from>
    <xdr:to>
      <xdr:col>41</xdr:col>
      <xdr:colOff>101600</xdr:colOff>
      <xdr:row>38</xdr:row>
      <xdr:rowOff>61954</xdr:rowOff>
    </xdr:to>
    <xdr:sp macro="" textlink="">
      <xdr:nvSpPr>
        <xdr:cNvPr id="312" name="楕円 311"/>
        <xdr:cNvSpPr/>
      </xdr:nvSpPr>
      <xdr:spPr>
        <a:xfrm>
          <a:off x="7810500" y="64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53081</xdr:rowOff>
    </xdr:from>
    <xdr:ext cx="534377" cy="259045"/>
    <xdr:sp macro="" textlink="">
      <xdr:nvSpPr>
        <xdr:cNvPr id="313" name="テキスト ボックス 312"/>
        <xdr:cNvSpPr txBox="1"/>
      </xdr:nvSpPr>
      <xdr:spPr>
        <a:xfrm>
          <a:off x="7594111" y="65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131433</xdr:rowOff>
    </xdr:from>
    <xdr:to>
      <xdr:col>36</xdr:col>
      <xdr:colOff>165100</xdr:colOff>
      <xdr:row>38</xdr:row>
      <xdr:rowOff>61584</xdr:rowOff>
    </xdr:to>
    <xdr:sp macro="" textlink="">
      <xdr:nvSpPr>
        <xdr:cNvPr id="314" name="楕円 313"/>
        <xdr:cNvSpPr/>
      </xdr:nvSpPr>
      <xdr:spPr>
        <a:xfrm>
          <a:off x="6921500" y="6475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52710</xdr:rowOff>
    </xdr:from>
    <xdr:ext cx="534377" cy="259045"/>
    <xdr:sp macro="" textlink="">
      <xdr:nvSpPr>
        <xdr:cNvPr id="315" name="テキスト ボックス 314"/>
        <xdr:cNvSpPr txBox="1"/>
      </xdr:nvSpPr>
      <xdr:spPr>
        <a:xfrm>
          <a:off x="6705111" y="65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9" name="直線コネクタ 338"/>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40"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41" name="直線コネクタ 340"/>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2"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3" name="直線コネクタ 342"/>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52921</xdr:rowOff>
    </xdr:from>
    <xdr:to>
      <xdr:col>55</xdr:col>
      <xdr:colOff>0</xdr:colOff>
      <xdr:row>58</xdr:row>
      <xdr:rowOff>1727</xdr:rowOff>
    </xdr:to>
    <xdr:cxnSp macro="">
      <xdr:nvCxnSpPr>
        <xdr:cNvPr id="344" name="直線コネクタ 343"/>
        <xdr:cNvCxnSpPr/>
      </xdr:nvCxnSpPr>
      <xdr:spPr>
        <a:xfrm>
          <a:off x="9639300" y="9825571"/>
          <a:ext cx="838200" cy="1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5"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6" name="フローチャート: 判断 345"/>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52921</xdr:rowOff>
    </xdr:from>
    <xdr:to>
      <xdr:col>50</xdr:col>
      <xdr:colOff>114300</xdr:colOff>
      <xdr:row>57</xdr:row>
      <xdr:rowOff>148298</xdr:rowOff>
    </xdr:to>
    <xdr:cxnSp macro="">
      <xdr:nvCxnSpPr>
        <xdr:cNvPr id="347" name="直線コネクタ 346"/>
        <xdr:cNvCxnSpPr/>
      </xdr:nvCxnSpPr>
      <xdr:spPr>
        <a:xfrm flipV="1">
          <a:off x="8750300" y="9825571"/>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8" name="フローチャート: 判断 347"/>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9" name="テキスト ボックス 348"/>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70612</xdr:rowOff>
    </xdr:from>
    <xdr:to>
      <xdr:col>45</xdr:col>
      <xdr:colOff>177800</xdr:colOff>
      <xdr:row>57</xdr:row>
      <xdr:rowOff>148298</xdr:rowOff>
    </xdr:to>
    <xdr:cxnSp macro="">
      <xdr:nvCxnSpPr>
        <xdr:cNvPr id="350" name="直線コネクタ 349"/>
        <xdr:cNvCxnSpPr/>
      </xdr:nvCxnSpPr>
      <xdr:spPr>
        <a:xfrm>
          <a:off x="7861300" y="9843262"/>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51" name="フローチャート: 判断 350"/>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2" name="テキスト ボックス 351"/>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70612</xdr:rowOff>
    </xdr:from>
    <xdr:to>
      <xdr:col>41</xdr:col>
      <xdr:colOff>50800</xdr:colOff>
      <xdr:row>58</xdr:row>
      <xdr:rowOff>14669</xdr:rowOff>
    </xdr:to>
    <xdr:cxnSp macro="">
      <xdr:nvCxnSpPr>
        <xdr:cNvPr id="353" name="直線コネクタ 352"/>
        <xdr:cNvCxnSpPr/>
      </xdr:nvCxnSpPr>
      <xdr:spPr>
        <a:xfrm flipV="1">
          <a:off x="6972300" y="9843262"/>
          <a:ext cx="889000" cy="1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4" name="フローチャート: 判断 353"/>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5" name="テキスト ボックス 354"/>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6" name="フローチャート: 判断 355"/>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7" name="テキスト ボックス 356"/>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122377</xdr:rowOff>
    </xdr:from>
    <xdr:to>
      <xdr:col>55</xdr:col>
      <xdr:colOff>50800</xdr:colOff>
      <xdr:row>58</xdr:row>
      <xdr:rowOff>52527</xdr:rowOff>
    </xdr:to>
    <xdr:sp macro="" textlink="">
      <xdr:nvSpPr>
        <xdr:cNvPr id="363" name="楕円 362"/>
        <xdr:cNvSpPr/>
      </xdr:nvSpPr>
      <xdr:spPr>
        <a:xfrm>
          <a:off x="10426700" y="98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37304</xdr:rowOff>
    </xdr:from>
    <xdr:ext cx="534377" cy="259045"/>
    <xdr:sp macro="" textlink="">
      <xdr:nvSpPr>
        <xdr:cNvPr id="364" name="普通建設事業費該当値テキスト"/>
        <xdr:cNvSpPr txBox="1"/>
      </xdr:nvSpPr>
      <xdr:spPr>
        <a:xfrm>
          <a:off x="10528300" y="98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2121</xdr:rowOff>
    </xdr:from>
    <xdr:to>
      <xdr:col>50</xdr:col>
      <xdr:colOff>165100</xdr:colOff>
      <xdr:row>57</xdr:row>
      <xdr:rowOff>103721</xdr:rowOff>
    </xdr:to>
    <xdr:sp macro="" textlink="">
      <xdr:nvSpPr>
        <xdr:cNvPr id="365" name="楕円 364"/>
        <xdr:cNvSpPr/>
      </xdr:nvSpPr>
      <xdr:spPr>
        <a:xfrm>
          <a:off x="9588500" y="97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94848</xdr:rowOff>
    </xdr:from>
    <xdr:ext cx="534377" cy="259045"/>
    <xdr:sp macro="" textlink="">
      <xdr:nvSpPr>
        <xdr:cNvPr id="366" name="テキスト ボックス 365"/>
        <xdr:cNvSpPr txBox="1"/>
      </xdr:nvSpPr>
      <xdr:spPr>
        <a:xfrm>
          <a:off x="9372111" y="98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97498</xdr:rowOff>
    </xdr:from>
    <xdr:to>
      <xdr:col>46</xdr:col>
      <xdr:colOff>38100</xdr:colOff>
      <xdr:row>58</xdr:row>
      <xdr:rowOff>27648</xdr:rowOff>
    </xdr:to>
    <xdr:sp macro="" textlink="">
      <xdr:nvSpPr>
        <xdr:cNvPr id="367" name="楕円 366"/>
        <xdr:cNvSpPr/>
      </xdr:nvSpPr>
      <xdr:spPr>
        <a:xfrm>
          <a:off x="8699500" y="98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18775</xdr:rowOff>
    </xdr:from>
    <xdr:ext cx="534377" cy="259045"/>
    <xdr:sp macro="" textlink="">
      <xdr:nvSpPr>
        <xdr:cNvPr id="368" name="テキスト ボックス 367"/>
        <xdr:cNvSpPr txBox="1"/>
      </xdr:nvSpPr>
      <xdr:spPr>
        <a:xfrm>
          <a:off x="8483111" y="99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19812</xdr:rowOff>
    </xdr:from>
    <xdr:to>
      <xdr:col>41</xdr:col>
      <xdr:colOff>101600</xdr:colOff>
      <xdr:row>57</xdr:row>
      <xdr:rowOff>121412</xdr:rowOff>
    </xdr:to>
    <xdr:sp macro="" textlink="">
      <xdr:nvSpPr>
        <xdr:cNvPr id="369" name="楕円 368"/>
        <xdr:cNvSpPr/>
      </xdr:nvSpPr>
      <xdr:spPr>
        <a:xfrm>
          <a:off x="7810500" y="979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112539</xdr:rowOff>
    </xdr:from>
    <xdr:ext cx="534377" cy="259045"/>
    <xdr:sp macro="" textlink="">
      <xdr:nvSpPr>
        <xdr:cNvPr id="370" name="テキスト ボックス 369"/>
        <xdr:cNvSpPr txBox="1"/>
      </xdr:nvSpPr>
      <xdr:spPr>
        <a:xfrm>
          <a:off x="7594111" y="98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135319</xdr:rowOff>
    </xdr:from>
    <xdr:to>
      <xdr:col>36</xdr:col>
      <xdr:colOff>165100</xdr:colOff>
      <xdr:row>58</xdr:row>
      <xdr:rowOff>65469</xdr:rowOff>
    </xdr:to>
    <xdr:sp macro="" textlink="">
      <xdr:nvSpPr>
        <xdr:cNvPr id="371" name="楕円 370"/>
        <xdr:cNvSpPr/>
      </xdr:nvSpPr>
      <xdr:spPr>
        <a:xfrm>
          <a:off x="6921500" y="99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56596</xdr:rowOff>
    </xdr:from>
    <xdr:ext cx="534377" cy="259045"/>
    <xdr:sp macro="" textlink="">
      <xdr:nvSpPr>
        <xdr:cNvPr id="372" name="テキスト ボックス 371"/>
        <xdr:cNvSpPr txBox="1"/>
      </xdr:nvSpPr>
      <xdr:spPr>
        <a:xfrm>
          <a:off x="6705111" y="100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6" name="直線コネクタ 395"/>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9"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400" name="直線コネクタ 399"/>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127279</xdr:rowOff>
    </xdr:from>
    <xdr:to>
      <xdr:col>55</xdr:col>
      <xdr:colOff>0</xdr:colOff>
      <xdr:row>79</xdr:row>
      <xdr:rowOff>6445</xdr:rowOff>
    </xdr:to>
    <xdr:cxnSp macro="">
      <xdr:nvCxnSpPr>
        <xdr:cNvPr id="401" name="直線コネクタ 400"/>
        <xdr:cNvCxnSpPr/>
      </xdr:nvCxnSpPr>
      <xdr:spPr>
        <a:xfrm>
          <a:off x="9639300" y="13500379"/>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2"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3" name="フローチャート: 判断 402"/>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127279</xdr:rowOff>
    </xdr:from>
    <xdr:to>
      <xdr:col>50</xdr:col>
      <xdr:colOff>114300</xdr:colOff>
      <xdr:row>79</xdr:row>
      <xdr:rowOff>3874</xdr:rowOff>
    </xdr:to>
    <xdr:cxnSp macro="">
      <xdr:nvCxnSpPr>
        <xdr:cNvPr id="404" name="直線コネクタ 403"/>
        <xdr:cNvCxnSpPr/>
      </xdr:nvCxnSpPr>
      <xdr:spPr>
        <a:xfrm flipV="1">
          <a:off x="8750300" y="13500379"/>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5" name="フローチャート: 判断 404"/>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6" name="テキスト ボックス 405"/>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3874</xdr:rowOff>
    </xdr:from>
    <xdr:to>
      <xdr:col>45</xdr:col>
      <xdr:colOff>177800</xdr:colOff>
      <xdr:row>79</xdr:row>
      <xdr:rowOff>15627</xdr:rowOff>
    </xdr:to>
    <xdr:cxnSp macro="">
      <xdr:nvCxnSpPr>
        <xdr:cNvPr id="407" name="直線コネクタ 406"/>
        <xdr:cNvCxnSpPr/>
      </xdr:nvCxnSpPr>
      <xdr:spPr>
        <a:xfrm flipV="1">
          <a:off x="7861300" y="13548424"/>
          <a:ext cx="8890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8" name="フローチャート: 判断 407"/>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9" name="テキスト ボックス 408"/>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5417</xdr:rowOff>
    </xdr:from>
    <xdr:to>
      <xdr:col>41</xdr:col>
      <xdr:colOff>50800</xdr:colOff>
      <xdr:row>79</xdr:row>
      <xdr:rowOff>15627</xdr:rowOff>
    </xdr:to>
    <xdr:cxnSp macro="">
      <xdr:nvCxnSpPr>
        <xdr:cNvPr id="410" name="直線コネクタ 409"/>
        <xdr:cNvCxnSpPr/>
      </xdr:nvCxnSpPr>
      <xdr:spPr>
        <a:xfrm>
          <a:off x="6972300" y="13549967"/>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11" name="フローチャート: 判断 410"/>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2" name="テキスト ボックス 411"/>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3" name="フローチャート: 判断 412"/>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4" name="テキスト ボックス 413"/>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127095</xdr:rowOff>
    </xdr:from>
    <xdr:to>
      <xdr:col>55</xdr:col>
      <xdr:colOff>50800</xdr:colOff>
      <xdr:row>79</xdr:row>
      <xdr:rowOff>57245</xdr:rowOff>
    </xdr:to>
    <xdr:sp macro="" textlink="">
      <xdr:nvSpPr>
        <xdr:cNvPr id="420" name="楕円 419"/>
        <xdr:cNvSpPr/>
      </xdr:nvSpPr>
      <xdr:spPr>
        <a:xfrm>
          <a:off x="10426700" y="135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42022</xdr:rowOff>
    </xdr:from>
    <xdr:ext cx="469744" cy="259045"/>
    <xdr:sp macro="" textlink="">
      <xdr:nvSpPr>
        <xdr:cNvPr id="421" name="普通建設事業費 （ うち新規整備　）該当値テキスト"/>
        <xdr:cNvSpPr txBox="1"/>
      </xdr:nvSpPr>
      <xdr:spPr>
        <a:xfrm>
          <a:off x="10528300" y="1341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76479</xdr:rowOff>
    </xdr:from>
    <xdr:to>
      <xdr:col>50</xdr:col>
      <xdr:colOff>165100</xdr:colOff>
      <xdr:row>79</xdr:row>
      <xdr:rowOff>6629</xdr:rowOff>
    </xdr:to>
    <xdr:sp macro="" textlink="">
      <xdr:nvSpPr>
        <xdr:cNvPr id="422" name="楕円 421"/>
        <xdr:cNvSpPr/>
      </xdr:nvSpPr>
      <xdr:spPr>
        <a:xfrm>
          <a:off x="95885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169206</xdr:rowOff>
    </xdr:from>
    <xdr:ext cx="469744" cy="259045"/>
    <xdr:sp macro="" textlink="">
      <xdr:nvSpPr>
        <xdr:cNvPr id="423" name="テキスト ボックス 422"/>
        <xdr:cNvSpPr txBox="1"/>
      </xdr:nvSpPr>
      <xdr:spPr>
        <a:xfrm>
          <a:off x="9404428"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124524</xdr:rowOff>
    </xdr:from>
    <xdr:to>
      <xdr:col>46</xdr:col>
      <xdr:colOff>38100</xdr:colOff>
      <xdr:row>79</xdr:row>
      <xdr:rowOff>54674</xdr:rowOff>
    </xdr:to>
    <xdr:sp macro="" textlink="">
      <xdr:nvSpPr>
        <xdr:cNvPr id="424" name="楕円 423"/>
        <xdr:cNvSpPr/>
      </xdr:nvSpPr>
      <xdr:spPr>
        <a:xfrm>
          <a:off x="86995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45801</xdr:rowOff>
    </xdr:from>
    <xdr:ext cx="469744" cy="259045"/>
    <xdr:sp macro="" textlink="">
      <xdr:nvSpPr>
        <xdr:cNvPr id="425" name="テキスト ボックス 424"/>
        <xdr:cNvSpPr txBox="1"/>
      </xdr:nvSpPr>
      <xdr:spPr>
        <a:xfrm>
          <a:off x="8515428" y="135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136277</xdr:rowOff>
    </xdr:from>
    <xdr:to>
      <xdr:col>41</xdr:col>
      <xdr:colOff>101600</xdr:colOff>
      <xdr:row>79</xdr:row>
      <xdr:rowOff>66427</xdr:rowOff>
    </xdr:to>
    <xdr:sp macro="" textlink="">
      <xdr:nvSpPr>
        <xdr:cNvPr id="426" name="楕円 425"/>
        <xdr:cNvSpPr/>
      </xdr:nvSpPr>
      <xdr:spPr>
        <a:xfrm>
          <a:off x="7810500" y="135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57554</xdr:rowOff>
    </xdr:from>
    <xdr:ext cx="469744" cy="259045"/>
    <xdr:sp macro="" textlink="">
      <xdr:nvSpPr>
        <xdr:cNvPr id="427" name="テキスト ボックス 426"/>
        <xdr:cNvSpPr txBox="1"/>
      </xdr:nvSpPr>
      <xdr:spPr>
        <a:xfrm>
          <a:off x="7626428" y="136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126067</xdr:rowOff>
    </xdr:from>
    <xdr:to>
      <xdr:col>36</xdr:col>
      <xdr:colOff>165100</xdr:colOff>
      <xdr:row>79</xdr:row>
      <xdr:rowOff>56217</xdr:rowOff>
    </xdr:to>
    <xdr:sp macro="" textlink="">
      <xdr:nvSpPr>
        <xdr:cNvPr id="428" name="楕円 427"/>
        <xdr:cNvSpPr/>
      </xdr:nvSpPr>
      <xdr:spPr>
        <a:xfrm>
          <a:off x="6921500" y="134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47344</xdr:rowOff>
    </xdr:from>
    <xdr:ext cx="469744" cy="259045"/>
    <xdr:sp macro="" textlink="">
      <xdr:nvSpPr>
        <xdr:cNvPr id="429" name="テキスト ボックス 428"/>
        <xdr:cNvSpPr txBox="1"/>
      </xdr:nvSpPr>
      <xdr:spPr>
        <a:xfrm>
          <a:off x="6737428" y="135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3" name="直線コネクタ 452"/>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4"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5" name="直線コネクタ 454"/>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6"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7" name="直線コネクタ 456"/>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84365</xdr:rowOff>
    </xdr:from>
    <xdr:to>
      <xdr:col>55</xdr:col>
      <xdr:colOff>0</xdr:colOff>
      <xdr:row>98</xdr:row>
      <xdr:rowOff>115125</xdr:rowOff>
    </xdr:to>
    <xdr:cxnSp macro="">
      <xdr:nvCxnSpPr>
        <xdr:cNvPr id="458" name="直線コネクタ 457"/>
        <xdr:cNvCxnSpPr/>
      </xdr:nvCxnSpPr>
      <xdr:spPr>
        <a:xfrm>
          <a:off x="9639300" y="16886465"/>
          <a:ext cx="8382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9"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60" name="フローチャート: 判断 459"/>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49771</xdr:rowOff>
    </xdr:from>
    <xdr:to>
      <xdr:col>50</xdr:col>
      <xdr:colOff>114300</xdr:colOff>
      <xdr:row>98</xdr:row>
      <xdr:rowOff>84365</xdr:rowOff>
    </xdr:to>
    <xdr:cxnSp macro="">
      <xdr:nvCxnSpPr>
        <xdr:cNvPr id="461" name="直線コネクタ 460"/>
        <xdr:cNvCxnSpPr/>
      </xdr:nvCxnSpPr>
      <xdr:spPr>
        <a:xfrm>
          <a:off x="8750300" y="16851871"/>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2" name="フローチャート: 判断 461"/>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3" name="テキスト ボックス 462"/>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42684</xdr:rowOff>
    </xdr:from>
    <xdr:to>
      <xdr:col>45</xdr:col>
      <xdr:colOff>177800</xdr:colOff>
      <xdr:row>98</xdr:row>
      <xdr:rowOff>49771</xdr:rowOff>
    </xdr:to>
    <xdr:cxnSp macro="">
      <xdr:nvCxnSpPr>
        <xdr:cNvPr id="464" name="直線コネクタ 463"/>
        <xdr:cNvCxnSpPr/>
      </xdr:nvCxnSpPr>
      <xdr:spPr>
        <a:xfrm>
          <a:off x="7861300" y="1684478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5" name="フローチャート: 判断 464"/>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6" name="テキスト ボックス 465"/>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42684</xdr:rowOff>
    </xdr:from>
    <xdr:to>
      <xdr:col>41</xdr:col>
      <xdr:colOff>50800</xdr:colOff>
      <xdr:row>98</xdr:row>
      <xdr:rowOff>97713</xdr:rowOff>
    </xdr:to>
    <xdr:cxnSp macro="">
      <xdr:nvCxnSpPr>
        <xdr:cNvPr id="467" name="直線コネクタ 466"/>
        <xdr:cNvCxnSpPr/>
      </xdr:nvCxnSpPr>
      <xdr:spPr>
        <a:xfrm flipV="1">
          <a:off x="6972300" y="16844784"/>
          <a:ext cx="8890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8" name="フローチャート: 判断 467"/>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9" name="テキスト ボックス 468"/>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70" name="フローチャート: 判断 469"/>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71" name="テキスト ボックス 470"/>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64325</xdr:rowOff>
    </xdr:from>
    <xdr:to>
      <xdr:col>55</xdr:col>
      <xdr:colOff>50800</xdr:colOff>
      <xdr:row>98</xdr:row>
      <xdr:rowOff>165925</xdr:rowOff>
    </xdr:to>
    <xdr:sp macro="" textlink="">
      <xdr:nvSpPr>
        <xdr:cNvPr id="477" name="楕円 476"/>
        <xdr:cNvSpPr/>
      </xdr:nvSpPr>
      <xdr:spPr>
        <a:xfrm>
          <a:off x="10426700" y="168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150702</xdr:rowOff>
    </xdr:from>
    <xdr:ext cx="469744" cy="259045"/>
    <xdr:sp macro="" textlink="">
      <xdr:nvSpPr>
        <xdr:cNvPr id="478" name="普通建設事業費 （ うち更新整備　）該当値テキスト"/>
        <xdr:cNvSpPr txBox="1"/>
      </xdr:nvSpPr>
      <xdr:spPr>
        <a:xfrm>
          <a:off x="10528300" y="167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33565</xdr:rowOff>
    </xdr:from>
    <xdr:to>
      <xdr:col>50</xdr:col>
      <xdr:colOff>165100</xdr:colOff>
      <xdr:row>98</xdr:row>
      <xdr:rowOff>135165</xdr:rowOff>
    </xdr:to>
    <xdr:sp macro="" textlink="">
      <xdr:nvSpPr>
        <xdr:cNvPr id="479" name="楕円 478"/>
        <xdr:cNvSpPr/>
      </xdr:nvSpPr>
      <xdr:spPr>
        <a:xfrm>
          <a:off x="9588500" y="168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126292</xdr:rowOff>
    </xdr:from>
    <xdr:ext cx="534377" cy="259045"/>
    <xdr:sp macro="" textlink="">
      <xdr:nvSpPr>
        <xdr:cNvPr id="480" name="テキスト ボックス 479"/>
        <xdr:cNvSpPr txBox="1"/>
      </xdr:nvSpPr>
      <xdr:spPr>
        <a:xfrm>
          <a:off x="9372111" y="169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170421</xdr:rowOff>
    </xdr:from>
    <xdr:to>
      <xdr:col>46</xdr:col>
      <xdr:colOff>38100</xdr:colOff>
      <xdr:row>98</xdr:row>
      <xdr:rowOff>100571</xdr:rowOff>
    </xdr:to>
    <xdr:sp macro="" textlink="">
      <xdr:nvSpPr>
        <xdr:cNvPr id="481" name="楕円 480"/>
        <xdr:cNvSpPr/>
      </xdr:nvSpPr>
      <xdr:spPr>
        <a:xfrm>
          <a:off x="8699500" y="168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91698</xdr:rowOff>
    </xdr:from>
    <xdr:ext cx="534377" cy="259045"/>
    <xdr:sp macro="" textlink="">
      <xdr:nvSpPr>
        <xdr:cNvPr id="482" name="テキスト ボックス 481"/>
        <xdr:cNvSpPr txBox="1"/>
      </xdr:nvSpPr>
      <xdr:spPr>
        <a:xfrm>
          <a:off x="8483111" y="168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163334</xdr:rowOff>
    </xdr:from>
    <xdr:to>
      <xdr:col>41</xdr:col>
      <xdr:colOff>101600</xdr:colOff>
      <xdr:row>98</xdr:row>
      <xdr:rowOff>93484</xdr:rowOff>
    </xdr:to>
    <xdr:sp macro="" textlink="">
      <xdr:nvSpPr>
        <xdr:cNvPr id="483" name="楕円 482"/>
        <xdr:cNvSpPr/>
      </xdr:nvSpPr>
      <xdr:spPr>
        <a:xfrm>
          <a:off x="7810500" y="16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84611</xdr:rowOff>
    </xdr:from>
    <xdr:ext cx="534377" cy="259045"/>
    <xdr:sp macro="" textlink="">
      <xdr:nvSpPr>
        <xdr:cNvPr id="484" name="テキスト ボックス 483"/>
        <xdr:cNvSpPr txBox="1"/>
      </xdr:nvSpPr>
      <xdr:spPr>
        <a:xfrm>
          <a:off x="7594111" y="168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46913</xdr:rowOff>
    </xdr:from>
    <xdr:to>
      <xdr:col>36</xdr:col>
      <xdr:colOff>165100</xdr:colOff>
      <xdr:row>98</xdr:row>
      <xdr:rowOff>148513</xdr:rowOff>
    </xdr:to>
    <xdr:sp macro="" textlink="">
      <xdr:nvSpPr>
        <xdr:cNvPr id="485" name="楕円 484"/>
        <xdr:cNvSpPr/>
      </xdr:nvSpPr>
      <xdr:spPr>
        <a:xfrm>
          <a:off x="6921500" y="168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139640</xdr:rowOff>
    </xdr:from>
    <xdr:ext cx="469744" cy="259045"/>
    <xdr:sp macro="" textlink="">
      <xdr:nvSpPr>
        <xdr:cNvPr id="486" name="テキスト ボックス 485"/>
        <xdr:cNvSpPr txBox="1"/>
      </xdr:nvSpPr>
      <xdr:spPr>
        <a:xfrm>
          <a:off x="6737428" y="169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6" name="直線コネクタ 505"/>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9"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10" name="直線コネクタ 509"/>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1" name="直線コネクタ 510"/>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2"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3" name="フローチャート: 判断 512"/>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4" name="直線コネクタ 513"/>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5" name="フローチャート: 判断 514"/>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6" name="テキスト ボックス 515"/>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7" name="直線コネクタ 51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8" name="フローチャート: 判断 517"/>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9" name="テキスト ボックス 518"/>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0" name="直線コネクタ 51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21" name="フローチャート: 判断 520"/>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2" name="テキスト ボックス 521"/>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3" name="フローチャート: 判断 522"/>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4" name="テキスト ボックス 523"/>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0" name="楕円 52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31"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2" name="楕円 53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3" name="テキスト ボックス 53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4" name="楕円 53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5" name="テキスト ボックス 53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6" name="楕円 53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7" name="テキスト ボックス 53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8" name="楕円 53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9" name="テキスト ボックス 53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4" name="直線コネクタ 613"/>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5"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6" name="直線コネクタ 615"/>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7"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8" name="直線コネクタ 617"/>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57600</xdr:rowOff>
    </xdr:from>
    <xdr:to>
      <xdr:col>85</xdr:col>
      <xdr:colOff>127000</xdr:colOff>
      <xdr:row>78</xdr:row>
      <xdr:rowOff>63984</xdr:rowOff>
    </xdr:to>
    <xdr:cxnSp macro="">
      <xdr:nvCxnSpPr>
        <xdr:cNvPr id="619" name="直線コネクタ 618"/>
        <xdr:cNvCxnSpPr/>
      </xdr:nvCxnSpPr>
      <xdr:spPr>
        <a:xfrm>
          <a:off x="15481300" y="13430700"/>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20"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21" name="フローチャート: 判断 620"/>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49174</xdr:rowOff>
    </xdr:from>
    <xdr:to>
      <xdr:col>81</xdr:col>
      <xdr:colOff>50800</xdr:colOff>
      <xdr:row>78</xdr:row>
      <xdr:rowOff>57600</xdr:rowOff>
    </xdr:to>
    <xdr:cxnSp macro="">
      <xdr:nvCxnSpPr>
        <xdr:cNvPr id="622" name="直線コネクタ 621"/>
        <xdr:cNvCxnSpPr/>
      </xdr:nvCxnSpPr>
      <xdr:spPr>
        <a:xfrm>
          <a:off x="14592300" y="1342227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3" name="フローチャート: 判断 622"/>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4" name="テキスト ボックス 623"/>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28127</xdr:rowOff>
    </xdr:from>
    <xdr:to>
      <xdr:col>76</xdr:col>
      <xdr:colOff>114300</xdr:colOff>
      <xdr:row>78</xdr:row>
      <xdr:rowOff>49174</xdr:rowOff>
    </xdr:to>
    <xdr:cxnSp macro="">
      <xdr:nvCxnSpPr>
        <xdr:cNvPr id="625" name="直線コネクタ 624"/>
        <xdr:cNvCxnSpPr/>
      </xdr:nvCxnSpPr>
      <xdr:spPr>
        <a:xfrm>
          <a:off x="13703300" y="13401227"/>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6" name="フローチャート: 判断 625"/>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7" name="テキスト ボックス 626"/>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23865</xdr:rowOff>
    </xdr:from>
    <xdr:to>
      <xdr:col>71</xdr:col>
      <xdr:colOff>177800</xdr:colOff>
      <xdr:row>78</xdr:row>
      <xdr:rowOff>28127</xdr:rowOff>
    </xdr:to>
    <xdr:cxnSp macro="">
      <xdr:nvCxnSpPr>
        <xdr:cNvPr id="628" name="直線コネクタ 627"/>
        <xdr:cNvCxnSpPr/>
      </xdr:nvCxnSpPr>
      <xdr:spPr>
        <a:xfrm>
          <a:off x="12814300" y="13396965"/>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9" name="フローチャート: 判断 628"/>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30" name="テキスト ボックス 629"/>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31" name="フローチャート: 判断 630"/>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2" name="テキスト ボックス 631"/>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13184</xdr:rowOff>
    </xdr:from>
    <xdr:to>
      <xdr:col>85</xdr:col>
      <xdr:colOff>177800</xdr:colOff>
      <xdr:row>78</xdr:row>
      <xdr:rowOff>114784</xdr:rowOff>
    </xdr:to>
    <xdr:sp macro="" textlink="">
      <xdr:nvSpPr>
        <xdr:cNvPr id="638" name="楕円 637"/>
        <xdr:cNvSpPr/>
      </xdr:nvSpPr>
      <xdr:spPr>
        <a:xfrm>
          <a:off x="16268700" y="133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99561</xdr:rowOff>
    </xdr:from>
    <xdr:ext cx="534377" cy="259045"/>
    <xdr:sp macro="" textlink="">
      <xdr:nvSpPr>
        <xdr:cNvPr id="639" name="公債費該当値テキスト"/>
        <xdr:cNvSpPr txBox="1"/>
      </xdr:nvSpPr>
      <xdr:spPr>
        <a:xfrm>
          <a:off x="16370300" y="133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6800</xdr:rowOff>
    </xdr:from>
    <xdr:to>
      <xdr:col>81</xdr:col>
      <xdr:colOff>101600</xdr:colOff>
      <xdr:row>78</xdr:row>
      <xdr:rowOff>108400</xdr:rowOff>
    </xdr:to>
    <xdr:sp macro="" textlink="">
      <xdr:nvSpPr>
        <xdr:cNvPr id="640" name="楕円 639"/>
        <xdr:cNvSpPr/>
      </xdr:nvSpPr>
      <xdr:spPr>
        <a:xfrm>
          <a:off x="15430500" y="133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99527</xdr:rowOff>
    </xdr:from>
    <xdr:ext cx="534377" cy="259045"/>
    <xdr:sp macro="" textlink="">
      <xdr:nvSpPr>
        <xdr:cNvPr id="641" name="テキスト ボックス 640"/>
        <xdr:cNvSpPr txBox="1"/>
      </xdr:nvSpPr>
      <xdr:spPr>
        <a:xfrm>
          <a:off x="15214111" y="134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169824</xdr:rowOff>
    </xdr:from>
    <xdr:to>
      <xdr:col>76</xdr:col>
      <xdr:colOff>165100</xdr:colOff>
      <xdr:row>78</xdr:row>
      <xdr:rowOff>99974</xdr:rowOff>
    </xdr:to>
    <xdr:sp macro="" textlink="">
      <xdr:nvSpPr>
        <xdr:cNvPr id="642" name="楕円 641"/>
        <xdr:cNvSpPr/>
      </xdr:nvSpPr>
      <xdr:spPr>
        <a:xfrm>
          <a:off x="14541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91101</xdr:rowOff>
    </xdr:from>
    <xdr:ext cx="534377" cy="259045"/>
    <xdr:sp macro="" textlink="">
      <xdr:nvSpPr>
        <xdr:cNvPr id="643" name="テキスト ボックス 642"/>
        <xdr:cNvSpPr txBox="1"/>
      </xdr:nvSpPr>
      <xdr:spPr>
        <a:xfrm>
          <a:off x="14325111" y="134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148777</xdr:rowOff>
    </xdr:from>
    <xdr:to>
      <xdr:col>72</xdr:col>
      <xdr:colOff>38100</xdr:colOff>
      <xdr:row>78</xdr:row>
      <xdr:rowOff>78927</xdr:rowOff>
    </xdr:to>
    <xdr:sp macro="" textlink="">
      <xdr:nvSpPr>
        <xdr:cNvPr id="644" name="楕円 643"/>
        <xdr:cNvSpPr/>
      </xdr:nvSpPr>
      <xdr:spPr>
        <a:xfrm>
          <a:off x="13652500" y="133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70054</xdr:rowOff>
    </xdr:from>
    <xdr:ext cx="534377" cy="259045"/>
    <xdr:sp macro="" textlink="">
      <xdr:nvSpPr>
        <xdr:cNvPr id="645" name="テキスト ボックス 644"/>
        <xdr:cNvSpPr txBox="1"/>
      </xdr:nvSpPr>
      <xdr:spPr>
        <a:xfrm>
          <a:off x="13436111" y="1344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144515</xdr:rowOff>
    </xdr:from>
    <xdr:to>
      <xdr:col>67</xdr:col>
      <xdr:colOff>101600</xdr:colOff>
      <xdr:row>78</xdr:row>
      <xdr:rowOff>74665</xdr:rowOff>
    </xdr:to>
    <xdr:sp macro="" textlink="">
      <xdr:nvSpPr>
        <xdr:cNvPr id="646" name="楕円 645"/>
        <xdr:cNvSpPr/>
      </xdr:nvSpPr>
      <xdr:spPr>
        <a:xfrm>
          <a:off x="12763500" y="13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65792</xdr:rowOff>
    </xdr:from>
    <xdr:ext cx="534377" cy="259045"/>
    <xdr:sp macro="" textlink="">
      <xdr:nvSpPr>
        <xdr:cNvPr id="647" name="テキスト ボックス 646"/>
        <xdr:cNvSpPr txBox="1"/>
      </xdr:nvSpPr>
      <xdr:spPr>
        <a:xfrm>
          <a:off x="12547111" y="134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71" name="直線コネクタ 670"/>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2"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3" name="直線コネクタ 672"/>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4"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5" name="直線コネクタ 674"/>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97047</xdr:rowOff>
    </xdr:from>
    <xdr:to>
      <xdr:col>85</xdr:col>
      <xdr:colOff>127000</xdr:colOff>
      <xdr:row>98</xdr:row>
      <xdr:rowOff>86246</xdr:rowOff>
    </xdr:to>
    <xdr:cxnSp macro="">
      <xdr:nvCxnSpPr>
        <xdr:cNvPr id="676" name="直線コネクタ 675"/>
        <xdr:cNvCxnSpPr/>
      </xdr:nvCxnSpPr>
      <xdr:spPr>
        <a:xfrm>
          <a:off x="15481300" y="16727697"/>
          <a:ext cx="838200" cy="16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7"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8" name="フローチャート: 判断 677"/>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97047</xdr:rowOff>
    </xdr:from>
    <xdr:to>
      <xdr:col>81</xdr:col>
      <xdr:colOff>50800</xdr:colOff>
      <xdr:row>98</xdr:row>
      <xdr:rowOff>153912</xdr:rowOff>
    </xdr:to>
    <xdr:cxnSp macro="">
      <xdr:nvCxnSpPr>
        <xdr:cNvPr id="679" name="直線コネクタ 678"/>
        <xdr:cNvCxnSpPr/>
      </xdr:nvCxnSpPr>
      <xdr:spPr>
        <a:xfrm flipV="1">
          <a:off x="14592300" y="16727697"/>
          <a:ext cx="889000" cy="2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80" name="フローチャート: 判断 679"/>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81" name="テキスト ボックス 680"/>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153912</xdr:rowOff>
    </xdr:from>
    <xdr:to>
      <xdr:col>76</xdr:col>
      <xdr:colOff>114300</xdr:colOff>
      <xdr:row>99</xdr:row>
      <xdr:rowOff>9037</xdr:rowOff>
    </xdr:to>
    <xdr:cxnSp macro="">
      <xdr:nvCxnSpPr>
        <xdr:cNvPr id="682" name="直線コネクタ 681"/>
        <xdr:cNvCxnSpPr/>
      </xdr:nvCxnSpPr>
      <xdr:spPr>
        <a:xfrm flipV="1">
          <a:off x="13703300" y="16956012"/>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3" name="フローチャート: 判断 682"/>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4" name="テキスト ボックス 683"/>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71138</xdr:rowOff>
    </xdr:from>
    <xdr:to>
      <xdr:col>71</xdr:col>
      <xdr:colOff>177800</xdr:colOff>
      <xdr:row>99</xdr:row>
      <xdr:rowOff>9037</xdr:rowOff>
    </xdr:to>
    <xdr:cxnSp macro="">
      <xdr:nvCxnSpPr>
        <xdr:cNvPr id="685" name="直線コネクタ 684"/>
        <xdr:cNvCxnSpPr/>
      </xdr:nvCxnSpPr>
      <xdr:spPr>
        <a:xfrm>
          <a:off x="12814300" y="16873238"/>
          <a:ext cx="889000" cy="10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6" name="フローチャート: 判断 685"/>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7" name="テキスト ボックス 686"/>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8" name="フローチャート: 判断 687"/>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9" name="テキスト ボックス 688"/>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35446</xdr:rowOff>
    </xdr:from>
    <xdr:to>
      <xdr:col>85</xdr:col>
      <xdr:colOff>177800</xdr:colOff>
      <xdr:row>98</xdr:row>
      <xdr:rowOff>137046</xdr:rowOff>
    </xdr:to>
    <xdr:sp macro="" textlink="">
      <xdr:nvSpPr>
        <xdr:cNvPr id="695" name="楕円 694"/>
        <xdr:cNvSpPr/>
      </xdr:nvSpPr>
      <xdr:spPr>
        <a:xfrm>
          <a:off x="162687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121823</xdr:rowOff>
    </xdr:from>
    <xdr:ext cx="469744" cy="259045"/>
    <xdr:sp macro="" textlink="">
      <xdr:nvSpPr>
        <xdr:cNvPr id="696" name="積立金該当値テキスト"/>
        <xdr:cNvSpPr txBox="1"/>
      </xdr:nvSpPr>
      <xdr:spPr>
        <a:xfrm>
          <a:off x="16370300" y="167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46247</xdr:rowOff>
    </xdr:from>
    <xdr:to>
      <xdr:col>81</xdr:col>
      <xdr:colOff>101600</xdr:colOff>
      <xdr:row>97</xdr:row>
      <xdr:rowOff>147847</xdr:rowOff>
    </xdr:to>
    <xdr:sp macro="" textlink="">
      <xdr:nvSpPr>
        <xdr:cNvPr id="697" name="楕円 696"/>
        <xdr:cNvSpPr/>
      </xdr:nvSpPr>
      <xdr:spPr>
        <a:xfrm>
          <a:off x="15430500" y="166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164374</xdr:rowOff>
    </xdr:from>
    <xdr:ext cx="534377" cy="259045"/>
    <xdr:sp macro="" textlink="">
      <xdr:nvSpPr>
        <xdr:cNvPr id="698" name="テキスト ボックス 697"/>
        <xdr:cNvSpPr txBox="1"/>
      </xdr:nvSpPr>
      <xdr:spPr>
        <a:xfrm>
          <a:off x="15214111" y="164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103112</xdr:rowOff>
    </xdr:from>
    <xdr:to>
      <xdr:col>76</xdr:col>
      <xdr:colOff>165100</xdr:colOff>
      <xdr:row>99</xdr:row>
      <xdr:rowOff>33262</xdr:rowOff>
    </xdr:to>
    <xdr:sp macro="" textlink="">
      <xdr:nvSpPr>
        <xdr:cNvPr id="699" name="楕円 698"/>
        <xdr:cNvSpPr/>
      </xdr:nvSpPr>
      <xdr:spPr>
        <a:xfrm>
          <a:off x="14541500" y="16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24389</xdr:rowOff>
    </xdr:from>
    <xdr:ext cx="469744" cy="259045"/>
    <xdr:sp macro="" textlink="">
      <xdr:nvSpPr>
        <xdr:cNvPr id="700" name="テキスト ボックス 699"/>
        <xdr:cNvSpPr txBox="1"/>
      </xdr:nvSpPr>
      <xdr:spPr>
        <a:xfrm>
          <a:off x="14357428" y="16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129687</xdr:rowOff>
    </xdr:from>
    <xdr:to>
      <xdr:col>72</xdr:col>
      <xdr:colOff>38100</xdr:colOff>
      <xdr:row>99</xdr:row>
      <xdr:rowOff>59837</xdr:rowOff>
    </xdr:to>
    <xdr:sp macro="" textlink="">
      <xdr:nvSpPr>
        <xdr:cNvPr id="701" name="楕円 700"/>
        <xdr:cNvSpPr/>
      </xdr:nvSpPr>
      <xdr:spPr>
        <a:xfrm>
          <a:off x="13652500" y="169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50964</xdr:rowOff>
    </xdr:from>
    <xdr:ext cx="469744" cy="259045"/>
    <xdr:sp macro="" textlink="">
      <xdr:nvSpPr>
        <xdr:cNvPr id="702" name="テキスト ボックス 701"/>
        <xdr:cNvSpPr txBox="1"/>
      </xdr:nvSpPr>
      <xdr:spPr>
        <a:xfrm>
          <a:off x="13468428" y="1702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20338</xdr:rowOff>
    </xdr:from>
    <xdr:to>
      <xdr:col>67</xdr:col>
      <xdr:colOff>101600</xdr:colOff>
      <xdr:row>98</xdr:row>
      <xdr:rowOff>121938</xdr:rowOff>
    </xdr:to>
    <xdr:sp macro="" textlink="">
      <xdr:nvSpPr>
        <xdr:cNvPr id="703" name="楕円 702"/>
        <xdr:cNvSpPr/>
      </xdr:nvSpPr>
      <xdr:spPr>
        <a:xfrm>
          <a:off x="12763500" y="168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113065</xdr:rowOff>
    </xdr:from>
    <xdr:ext cx="469744" cy="259045"/>
    <xdr:sp macro="" textlink="">
      <xdr:nvSpPr>
        <xdr:cNvPr id="704" name="テキスト ボックス 703"/>
        <xdr:cNvSpPr txBox="1"/>
      </xdr:nvSpPr>
      <xdr:spPr>
        <a:xfrm>
          <a:off x="12579428" y="1691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6"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80590</xdr:rowOff>
    </xdr:from>
    <xdr:to>
      <xdr:col>102</xdr:col>
      <xdr:colOff>114300</xdr:colOff>
      <xdr:row>39</xdr:row>
      <xdr:rowOff>98878</xdr:rowOff>
    </xdr:to>
    <xdr:cxnSp macro="">
      <xdr:nvCxnSpPr>
        <xdr:cNvPr id="744" name="直線コネクタ 743"/>
        <xdr:cNvCxnSpPr/>
      </xdr:nvCxnSpPr>
      <xdr:spPr>
        <a:xfrm>
          <a:off x="18656300" y="6767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29790</xdr:rowOff>
    </xdr:from>
    <xdr:to>
      <xdr:col>98</xdr:col>
      <xdr:colOff>38100</xdr:colOff>
      <xdr:row>39</xdr:row>
      <xdr:rowOff>131390</xdr:rowOff>
    </xdr:to>
    <xdr:sp macro="" textlink="">
      <xdr:nvSpPr>
        <xdr:cNvPr id="762" name="楕円 761"/>
        <xdr:cNvSpPr/>
      </xdr:nvSpPr>
      <xdr:spPr>
        <a:xfrm>
          <a:off x="18605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122517</xdr:rowOff>
    </xdr:from>
    <xdr:ext cx="378565" cy="259045"/>
    <xdr:sp macro="" textlink="">
      <xdr:nvSpPr>
        <xdr:cNvPr id="763" name="テキスト ボックス 762"/>
        <xdr:cNvSpPr txBox="1"/>
      </xdr:nvSpPr>
      <xdr:spPr>
        <a:xfrm>
          <a:off x="18467017" y="680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165951</xdr:rowOff>
    </xdr:from>
    <xdr:to>
      <xdr:col>116</xdr:col>
      <xdr:colOff>63500</xdr:colOff>
      <xdr:row>58</xdr:row>
      <xdr:rowOff>166408</xdr:rowOff>
    </xdr:to>
    <xdr:cxnSp macro="">
      <xdr:nvCxnSpPr>
        <xdr:cNvPr id="792" name="直線コネクタ 791"/>
        <xdr:cNvCxnSpPr/>
      </xdr:nvCxnSpPr>
      <xdr:spPr>
        <a:xfrm>
          <a:off x="21323300" y="1011005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3"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165532</xdr:rowOff>
    </xdr:from>
    <xdr:to>
      <xdr:col>111</xdr:col>
      <xdr:colOff>177800</xdr:colOff>
      <xdr:row>58</xdr:row>
      <xdr:rowOff>165951</xdr:rowOff>
    </xdr:to>
    <xdr:cxnSp macro="">
      <xdr:nvCxnSpPr>
        <xdr:cNvPr id="795" name="直線コネクタ 794"/>
        <xdr:cNvCxnSpPr/>
      </xdr:nvCxnSpPr>
      <xdr:spPr>
        <a:xfrm>
          <a:off x="20434300" y="101096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7" name="テキスト ボックス 796"/>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164998</xdr:rowOff>
    </xdr:from>
    <xdr:to>
      <xdr:col>107</xdr:col>
      <xdr:colOff>50800</xdr:colOff>
      <xdr:row>58</xdr:row>
      <xdr:rowOff>165532</xdr:rowOff>
    </xdr:to>
    <xdr:cxnSp macro="">
      <xdr:nvCxnSpPr>
        <xdr:cNvPr id="798" name="直線コネクタ 797"/>
        <xdr:cNvCxnSpPr/>
      </xdr:nvCxnSpPr>
      <xdr:spPr>
        <a:xfrm>
          <a:off x="19545300" y="1010909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800" name="テキスト ボックス 799"/>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164541</xdr:rowOff>
    </xdr:from>
    <xdr:to>
      <xdr:col>102</xdr:col>
      <xdr:colOff>114300</xdr:colOff>
      <xdr:row>58</xdr:row>
      <xdr:rowOff>164998</xdr:rowOff>
    </xdr:to>
    <xdr:cxnSp macro="">
      <xdr:nvCxnSpPr>
        <xdr:cNvPr id="801" name="直線コネクタ 800"/>
        <xdr:cNvCxnSpPr/>
      </xdr:nvCxnSpPr>
      <xdr:spPr>
        <a:xfrm>
          <a:off x="18656300" y="101086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3" name="テキスト ボックス 802"/>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5" name="テキスト ボックス 804"/>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115608</xdr:rowOff>
    </xdr:from>
    <xdr:to>
      <xdr:col>116</xdr:col>
      <xdr:colOff>114300</xdr:colOff>
      <xdr:row>59</xdr:row>
      <xdr:rowOff>45758</xdr:rowOff>
    </xdr:to>
    <xdr:sp macro="" textlink="">
      <xdr:nvSpPr>
        <xdr:cNvPr id="811" name="楕円 810"/>
        <xdr:cNvSpPr/>
      </xdr:nvSpPr>
      <xdr:spPr>
        <a:xfrm>
          <a:off x="221107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37876</xdr:rowOff>
    </xdr:from>
    <xdr:ext cx="469744" cy="259045"/>
    <xdr:sp macro="" textlink="">
      <xdr:nvSpPr>
        <xdr:cNvPr id="812" name="貸付金該当値テキスト"/>
        <xdr:cNvSpPr txBox="1"/>
      </xdr:nvSpPr>
      <xdr:spPr>
        <a:xfrm>
          <a:off x="22212300" y="99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115151</xdr:rowOff>
    </xdr:from>
    <xdr:to>
      <xdr:col>112</xdr:col>
      <xdr:colOff>38100</xdr:colOff>
      <xdr:row>59</xdr:row>
      <xdr:rowOff>45301</xdr:rowOff>
    </xdr:to>
    <xdr:sp macro="" textlink="">
      <xdr:nvSpPr>
        <xdr:cNvPr id="813" name="楕円 812"/>
        <xdr:cNvSpPr/>
      </xdr:nvSpPr>
      <xdr:spPr>
        <a:xfrm>
          <a:off x="21272500" y="100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36428</xdr:rowOff>
    </xdr:from>
    <xdr:ext cx="469744" cy="259045"/>
    <xdr:sp macro="" textlink="">
      <xdr:nvSpPr>
        <xdr:cNvPr id="814" name="テキスト ボックス 813"/>
        <xdr:cNvSpPr txBox="1"/>
      </xdr:nvSpPr>
      <xdr:spPr>
        <a:xfrm>
          <a:off x="21088428" y="101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114732</xdr:rowOff>
    </xdr:from>
    <xdr:to>
      <xdr:col>107</xdr:col>
      <xdr:colOff>101600</xdr:colOff>
      <xdr:row>59</xdr:row>
      <xdr:rowOff>44882</xdr:rowOff>
    </xdr:to>
    <xdr:sp macro="" textlink="">
      <xdr:nvSpPr>
        <xdr:cNvPr id="815" name="楕円 814"/>
        <xdr:cNvSpPr/>
      </xdr:nvSpPr>
      <xdr:spPr>
        <a:xfrm>
          <a:off x="20383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36009</xdr:rowOff>
    </xdr:from>
    <xdr:ext cx="469744" cy="259045"/>
    <xdr:sp macro="" textlink="">
      <xdr:nvSpPr>
        <xdr:cNvPr id="816" name="テキスト ボックス 815"/>
        <xdr:cNvSpPr txBox="1"/>
      </xdr:nvSpPr>
      <xdr:spPr>
        <a:xfrm>
          <a:off x="20199428"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114198</xdr:rowOff>
    </xdr:from>
    <xdr:to>
      <xdr:col>102</xdr:col>
      <xdr:colOff>165100</xdr:colOff>
      <xdr:row>59</xdr:row>
      <xdr:rowOff>44348</xdr:rowOff>
    </xdr:to>
    <xdr:sp macro="" textlink="">
      <xdr:nvSpPr>
        <xdr:cNvPr id="817" name="楕円 816"/>
        <xdr:cNvSpPr/>
      </xdr:nvSpPr>
      <xdr:spPr>
        <a:xfrm>
          <a:off x="19494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35475</xdr:rowOff>
    </xdr:from>
    <xdr:ext cx="469744" cy="259045"/>
    <xdr:sp macro="" textlink="">
      <xdr:nvSpPr>
        <xdr:cNvPr id="818" name="テキスト ボックス 817"/>
        <xdr:cNvSpPr txBox="1"/>
      </xdr:nvSpPr>
      <xdr:spPr>
        <a:xfrm>
          <a:off x="19310428" y="101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113741</xdr:rowOff>
    </xdr:from>
    <xdr:to>
      <xdr:col>98</xdr:col>
      <xdr:colOff>38100</xdr:colOff>
      <xdr:row>59</xdr:row>
      <xdr:rowOff>43891</xdr:rowOff>
    </xdr:to>
    <xdr:sp macro="" textlink="">
      <xdr:nvSpPr>
        <xdr:cNvPr id="819" name="楕円 818"/>
        <xdr:cNvSpPr/>
      </xdr:nvSpPr>
      <xdr:spPr>
        <a:xfrm>
          <a:off x="18605500" y="100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35018</xdr:rowOff>
    </xdr:from>
    <xdr:ext cx="469744" cy="259045"/>
    <xdr:sp macro="" textlink="">
      <xdr:nvSpPr>
        <xdr:cNvPr id="820" name="テキスト ボックス 819"/>
        <xdr:cNvSpPr txBox="1"/>
      </xdr:nvSpPr>
      <xdr:spPr>
        <a:xfrm>
          <a:off x="18421428" y="1015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3874</xdr:rowOff>
    </xdr:from>
    <xdr:to>
      <xdr:col>116</xdr:col>
      <xdr:colOff>63500</xdr:colOff>
      <xdr:row>77</xdr:row>
      <xdr:rowOff>80454</xdr:rowOff>
    </xdr:to>
    <xdr:cxnSp macro="">
      <xdr:nvCxnSpPr>
        <xdr:cNvPr id="850" name="直線コネクタ 849"/>
        <xdr:cNvCxnSpPr/>
      </xdr:nvCxnSpPr>
      <xdr:spPr>
        <a:xfrm>
          <a:off x="21323300" y="13034074"/>
          <a:ext cx="838200" cy="2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51"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3874</xdr:rowOff>
    </xdr:from>
    <xdr:to>
      <xdr:col>111</xdr:col>
      <xdr:colOff>177800</xdr:colOff>
      <xdr:row>76</xdr:row>
      <xdr:rowOff>11418</xdr:rowOff>
    </xdr:to>
    <xdr:cxnSp macro="">
      <xdr:nvCxnSpPr>
        <xdr:cNvPr id="853" name="直線コネクタ 852"/>
        <xdr:cNvCxnSpPr/>
      </xdr:nvCxnSpPr>
      <xdr:spPr>
        <a:xfrm flipV="1">
          <a:off x="20434300" y="1303407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5" name="テキスト ボックス 854"/>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11418</xdr:rowOff>
    </xdr:from>
    <xdr:to>
      <xdr:col>107</xdr:col>
      <xdr:colOff>50800</xdr:colOff>
      <xdr:row>76</xdr:row>
      <xdr:rowOff>21513</xdr:rowOff>
    </xdr:to>
    <xdr:cxnSp macro="">
      <xdr:nvCxnSpPr>
        <xdr:cNvPr id="856" name="直線コネクタ 855"/>
        <xdr:cNvCxnSpPr/>
      </xdr:nvCxnSpPr>
      <xdr:spPr>
        <a:xfrm flipV="1">
          <a:off x="19545300" y="13041618"/>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8" name="テキスト ボックス 857"/>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21513</xdr:rowOff>
    </xdr:from>
    <xdr:to>
      <xdr:col>102</xdr:col>
      <xdr:colOff>114300</xdr:colOff>
      <xdr:row>76</xdr:row>
      <xdr:rowOff>100000</xdr:rowOff>
    </xdr:to>
    <xdr:cxnSp macro="">
      <xdr:nvCxnSpPr>
        <xdr:cNvPr id="859" name="直線コネクタ 858"/>
        <xdr:cNvCxnSpPr/>
      </xdr:nvCxnSpPr>
      <xdr:spPr>
        <a:xfrm flipV="1">
          <a:off x="18656300" y="13051713"/>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1" name="テキスト ボックス 860"/>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3" name="テキスト ボックス 862"/>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29654</xdr:rowOff>
    </xdr:from>
    <xdr:to>
      <xdr:col>116</xdr:col>
      <xdr:colOff>114300</xdr:colOff>
      <xdr:row>77</xdr:row>
      <xdr:rowOff>131254</xdr:rowOff>
    </xdr:to>
    <xdr:sp macro="" textlink="">
      <xdr:nvSpPr>
        <xdr:cNvPr id="869" name="楕円 868"/>
        <xdr:cNvSpPr/>
      </xdr:nvSpPr>
      <xdr:spPr>
        <a:xfrm>
          <a:off x="22110700" y="132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8081</xdr:rowOff>
    </xdr:from>
    <xdr:ext cx="534377" cy="259045"/>
    <xdr:sp macro="" textlink="">
      <xdr:nvSpPr>
        <xdr:cNvPr id="870" name="繰出金該当値テキスト"/>
        <xdr:cNvSpPr txBox="1"/>
      </xdr:nvSpPr>
      <xdr:spPr>
        <a:xfrm>
          <a:off x="22212300" y="132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124523</xdr:rowOff>
    </xdr:from>
    <xdr:to>
      <xdr:col>112</xdr:col>
      <xdr:colOff>38100</xdr:colOff>
      <xdr:row>76</xdr:row>
      <xdr:rowOff>54673</xdr:rowOff>
    </xdr:to>
    <xdr:sp macro="" textlink="">
      <xdr:nvSpPr>
        <xdr:cNvPr id="871" name="楕円 870"/>
        <xdr:cNvSpPr/>
      </xdr:nvSpPr>
      <xdr:spPr>
        <a:xfrm>
          <a:off x="21272500" y="12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45801</xdr:rowOff>
    </xdr:from>
    <xdr:ext cx="534377" cy="259045"/>
    <xdr:sp macro="" textlink="">
      <xdr:nvSpPr>
        <xdr:cNvPr id="872" name="テキスト ボックス 871"/>
        <xdr:cNvSpPr txBox="1"/>
      </xdr:nvSpPr>
      <xdr:spPr>
        <a:xfrm>
          <a:off x="21056111" y="130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132067</xdr:rowOff>
    </xdr:from>
    <xdr:to>
      <xdr:col>107</xdr:col>
      <xdr:colOff>101600</xdr:colOff>
      <xdr:row>76</xdr:row>
      <xdr:rowOff>62216</xdr:rowOff>
    </xdr:to>
    <xdr:sp macro="" textlink="">
      <xdr:nvSpPr>
        <xdr:cNvPr id="873" name="楕円 872"/>
        <xdr:cNvSpPr/>
      </xdr:nvSpPr>
      <xdr:spPr>
        <a:xfrm>
          <a:off x="20383500" y="1299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53345</xdr:rowOff>
    </xdr:from>
    <xdr:ext cx="534377" cy="259045"/>
    <xdr:sp macro="" textlink="">
      <xdr:nvSpPr>
        <xdr:cNvPr id="874" name="テキスト ボックス 873"/>
        <xdr:cNvSpPr txBox="1"/>
      </xdr:nvSpPr>
      <xdr:spPr>
        <a:xfrm>
          <a:off x="20167111" y="130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142163</xdr:rowOff>
    </xdr:from>
    <xdr:to>
      <xdr:col>102</xdr:col>
      <xdr:colOff>165100</xdr:colOff>
      <xdr:row>76</xdr:row>
      <xdr:rowOff>72313</xdr:rowOff>
    </xdr:to>
    <xdr:sp macro="" textlink="">
      <xdr:nvSpPr>
        <xdr:cNvPr id="875" name="楕円 874"/>
        <xdr:cNvSpPr/>
      </xdr:nvSpPr>
      <xdr:spPr>
        <a:xfrm>
          <a:off x="19494500" y="130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63440</xdr:rowOff>
    </xdr:from>
    <xdr:ext cx="534377" cy="259045"/>
    <xdr:sp macro="" textlink="">
      <xdr:nvSpPr>
        <xdr:cNvPr id="876" name="テキスト ボックス 875"/>
        <xdr:cNvSpPr txBox="1"/>
      </xdr:nvSpPr>
      <xdr:spPr>
        <a:xfrm>
          <a:off x="19278111" y="1309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49200</xdr:rowOff>
    </xdr:from>
    <xdr:to>
      <xdr:col>98</xdr:col>
      <xdr:colOff>38100</xdr:colOff>
      <xdr:row>76</xdr:row>
      <xdr:rowOff>150800</xdr:rowOff>
    </xdr:to>
    <xdr:sp macro="" textlink="">
      <xdr:nvSpPr>
        <xdr:cNvPr id="877" name="楕円 876"/>
        <xdr:cNvSpPr/>
      </xdr:nvSpPr>
      <xdr:spPr>
        <a:xfrm>
          <a:off x="18605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141927</xdr:rowOff>
    </xdr:from>
    <xdr:ext cx="534377" cy="259045"/>
    <xdr:sp macro="" textlink="">
      <xdr:nvSpPr>
        <xdr:cNvPr id="878" name="テキスト ボックス 877"/>
        <xdr:cNvSpPr txBox="1"/>
      </xdr:nvSpPr>
      <xdr:spPr>
        <a:xfrm>
          <a:off x="18389111" y="1317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389,245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円となっている。全国類似団体を上回っているのは物件費であるが、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スクール構想の推進に伴う大型提示装置等備品購入費の皆増などにより、一人当たり物件費は増加しており、依然として類似団体平均と比べてかなり高い水準となった。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66,258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円となっている。類似団体平均と比較して一人当たり歳出金額が低い状況となっているものの、施設型給付費の増加や無償化に伴う子育てのための施設利用給付費の皆増などにより、前年度から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円となっており、認可保育所等整備費補助金の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減少や、市道黒笹三本木線整備工事の減少などに伴い、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公債費は、令和元年度に市道黒笹三本木線整備事業に係る一般公共事業債及び一般単独事業債等を新規発行したものの、既借入分の償還が進んだため、前年度から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一般廃棄物処理施設等整備基金積立金の皆減や公共施設整備基金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今後は、より一層の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選択と集中により、老朽化を迎えるインフラ・公共施設等の大規模修繕や新規の大規模事業等を行う。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92,390
90,756
34.91
37,355,742
35,962,305
1,243,847
18,063,927
8,297,347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5283</xdr:rowOff>
    </xdr:from>
    <xdr:to>
      <xdr:col>24</xdr:col>
      <xdr:colOff>63500</xdr:colOff>
      <xdr:row>37</xdr:row>
      <xdr:rowOff>5283</xdr:rowOff>
    </xdr:to>
    <xdr:cxnSp macro="">
      <xdr:nvCxnSpPr>
        <xdr:cNvPr id="59" name="直線コネクタ 58"/>
        <xdr:cNvCxnSpPr/>
      </xdr:nvCxnSpPr>
      <xdr:spPr>
        <a:xfrm>
          <a:off x="3797300" y="634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128270</xdr:rowOff>
    </xdr:from>
    <xdr:to>
      <xdr:col>19</xdr:col>
      <xdr:colOff>177800</xdr:colOff>
      <xdr:row>37</xdr:row>
      <xdr:rowOff>5283</xdr:rowOff>
    </xdr:to>
    <xdr:cxnSp macro="">
      <xdr:nvCxnSpPr>
        <xdr:cNvPr id="62" name="直線コネクタ 61"/>
        <xdr:cNvCxnSpPr/>
      </xdr:nvCxnSpPr>
      <xdr:spPr>
        <a:xfrm>
          <a:off x="2908300" y="630047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63348</xdr:rowOff>
    </xdr:from>
    <xdr:to>
      <xdr:col>15</xdr:col>
      <xdr:colOff>50800</xdr:colOff>
      <xdr:row>36</xdr:row>
      <xdr:rowOff>128270</xdr:rowOff>
    </xdr:to>
    <xdr:cxnSp macro="">
      <xdr:nvCxnSpPr>
        <xdr:cNvPr id="65" name="直線コネクタ 64"/>
        <xdr:cNvCxnSpPr/>
      </xdr:nvCxnSpPr>
      <xdr:spPr>
        <a:xfrm>
          <a:off x="2019300" y="6235548"/>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63348</xdr:rowOff>
    </xdr:from>
    <xdr:to>
      <xdr:col>10</xdr:col>
      <xdr:colOff>114300</xdr:colOff>
      <xdr:row>36</xdr:row>
      <xdr:rowOff>91694</xdr:rowOff>
    </xdr:to>
    <xdr:cxnSp macro="">
      <xdr:nvCxnSpPr>
        <xdr:cNvPr id="68" name="直線コネクタ 67"/>
        <xdr:cNvCxnSpPr/>
      </xdr:nvCxnSpPr>
      <xdr:spPr>
        <a:xfrm flipV="1">
          <a:off x="1130300" y="623554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125933</xdr:rowOff>
    </xdr:from>
    <xdr:to>
      <xdr:col>24</xdr:col>
      <xdr:colOff>114300</xdr:colOff>
      <xdr:row>37</xdr:row>
      <xdr:rowOff>56083</xdr:rowOff>
    </xdr:to>
    <xdr:sp macro="" textlink="">
      <xdr:nvSpPr>
        <xdr:cNvPr id="78" name="楕円 77"/>
        <xdr:cNvSpPr/>
      </xdr:nvSpPr>
      <xdr:spPr>
        <a:xfrm>
          <a:off x="45847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104360</xdr:rowOff>
    </xdr:from>
    <xdr:ext cx="469744" cy="259045"/>
    <xdr:sp macro="" textlink="">
      <xdr:nvSpPr>
        <xdr:cNvPr id="79" name="議会費該当値テキスト"/>
        <xdr:cNvSpPr txBox="1"/>
      </xdr:nvSpPr>
      <xdr:spPr>
        <a:xfrm>
          <a:off x="4686300"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125933</xdr:rowOff>
    </xdr:from>
    <xdr:to>
      <xdr:col>20</xdr:col>
      <xdr:colOff>38100</xdr:colOff>
      <xdr:row>37</xdr:row>
      <xdr:rowOff>56083</xdr:rowOff>
    </xdr:to>
    <xdr:sp macro="" textlink="">
      <xdr:nvSpPr>
        <xdr:cNvPr id="80" name="楕円 79"/>
        <xdr:cNvSpPr/>
      </xdr:nvSpPr>
      <xdr:spPr>
        <a:xfrm>
          <a:off x="3746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47210</xdr:rowOff>
    </xdr:from>
    <xdr:ext cx="469744" cy="259045"/>
    <xdr:sp macro="" textlink="">
      <xdr:nvSpPr>
        <xdr:cNvPr id="81" name="テキスト ボックス 80"/>
        <xdr:cNvSpPr txBox="1"/>
      </xdr:nvSpPr>
      <xdr:spPr>
        <a:xfrm>
          <a:off x="3562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77470</xdr:rowOff>
    </xdr:from>
    <xdr:to>
      <xdr:col>15</xdr:col>
      <xdr:colOff>101600</xdr:colOff>
      <xdr:row>37</xdr:row>
      <xdr:rowOff>7620</xdr:rowOff>
    </xdr:to>
    <xdr:sp macro="" textlink="">
      <xdr:nvSpPr>
        <xdr:cNvPr id="82" name="楕円 81"/>
        <xdr:cNvSpPr/>
      </xdr:nvSpPr>
      <xdr:spPr>
        <a:xfrm>
          <a:off x="285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170197</xdr:rowOff>
    </xdr:from>
    <xdr:ext cx="469744" cy="259045"/>
    <xdr:sp macro="" textlink="">
      <xdr:nvSpPr>
        <xdr:cNvPr id="83" name="テキスト ボックス 82"/>
        <xdr:cNvSpPr txBox="1"/>
      </xdr:nvSpPr>
      <xdr:spPr>
        <a:xfrm>
          <a:off x="2673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12548</xdr:rowOff>
    </xdr:from>
    <xdr:to>
      <xdr:col>10</xdr:col>
      <xdr:colOff>165100</xdr:colOff>
      <xdr:row>36</xdr:row>
      <xdr:rowOff>114148</xdr:rowOff>
    </xdr:to>
    <xdr:sp macro="" textlink="">
      <xdr:nvSpPr>
        <xdr:cNvPr id="84" name="楕円 83"/>
        <xdr:cNvSpPr/>
      </xdr:nvSpPr>
      <xdr:spPr>
        <a:xfrm>
          <a:off x="1968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105275</xdr:rowOff>
    </xdr:from>
    <xdr:ext cx="469744" cy="259045"/>
    <xdr:sp macro="" textlink="">
      <xdr:nvSpPr>
        <xdr:cNvPr id="85" name="テキスト ボックス 84"/>
        <xdr:cNvSpPr txBox="1"/>
      </xdr:nvSpPr>
      <xdr:spPr>
        <a:xfrm>
          <a:off x="1784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40894</xdr:rowOff>
    </xdr:from>
    <xdr:to>
      <xdr:col>6</xdr:col>
      <xdr:colOff>38100</xdr:colOff>
      <xdr:row>36</xdr:row>
      <xdr:rowOff>142494</xdr:rowOff>
    </xdr:to>
    <xdr:sp macro="" textlink="">
      <xdr:nvSpPr>
        <xdr:cNvPr id="86" name="楕円 85"/>
        <xdr:cNvSpPr/>
      </xdr:nvSpPr>
      <xdr:spPr>
        <a:xfrm>
          <a:off x="1079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133621</xdr:rowOff>
    </xdr:from>
    <xdr:ext cx="469744" cy="259045"/>
    <xdr:sp macro="" textlink="">
      <xdr:nvSpPr>
        <xdr:cNvPr id="87" name="テキスト ボックス 86"/>
        <xdr:cNvSpPr txBox="1"/>
      </xdr:nvSpPr>
      <xdr:spPr>
        <a:xfrm>
          <a:off x="895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44466</xdr:rowOff>
    </xdr:from>
    <xdr:to>
      <xdr:col>24</xdr:col>
      <xdr:colOff>63500</xdr:colOff>
      <xdr:row>57</xdr:row>
      <xdr:rowOff>137702</xdr:rowOff>
    </xdr:to>
    <xdr:cxnSp macro="">
      <xdr:nvCxnSpPr>
        <xdr:cNvPr id="114" name="直線コネクタ 113"/>
        <xdr:cNvCxnSpPr/>
      </xdr:nvCxnSpPr>
      <xdr:spPr>
        <a:xfrm flipV="1">
          <a:off x="3797300" y="9474216"/>
          <a:ext cx="838200" cy="4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81025</xdr:rowOff>
    </xdr:from>
    <xdr:ext cx="599010" cy="259045"/>
    <xdr:sp macro="" textlink="">
      <xdr:nvSpPr>
        <xdr:cNvPr id="115" name="総務費平均値テキスト"/>
        <xdr:cNvSpPr txBox="1"/>
      </xdr:nvSpPr>
      <xdr:spPr>
        <a:xfrm>
          <a:off x="4686300" y="9167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137702</xdr:rowOff>
    </xdr:from>
    <xdr:to>
      <xdr:col>19</xdr:col>
      <xdr:colOff>177800</xdr:colOff>
      <xdr:row>58</xdr:row>
      <xdr:rowOff>3528</xdr:rowOff>
    </xdr:to>
    <xdr:cxnSp macro="">
      <xdr:nvCxnSpPr>
        <xdr:cNvPr id="117" name="直線コネクタ 116"/>
        <xdr:cNvCxnSpPr/>
      </xdr:nvCxnSpPr>
      <xdr:spPr>
        <a:xfrm flipV="1">
          <a:off x="2908300" y="9910352"/>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146087</xdr:rowOff>
    </xdr:from>
    <xdr:ext cx="534377" cy="259045"/>
    <xdr:sp macro="" textlink="">
      <xdr:nvSpPr>
        <xdr:cNvPr id="119" name="テキスト ボックス 118"/>
        <xdr:cNvSpPr txBox="1"/>
      </xdr:nvSpPr>
      <xdr:spPr>
        <a:xfrm>
          <a:off x="3530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155135</xdr:rowOff>
    </xdr:from>
    <xdr:to>
      <xdr:col>15</xdr:col>
      <xdr:colOff>50800</xdr:colOff>
      <xdr:row>58</xdr:row>
      <xdr:rowOff>3528</xdr:rowOff>
    </xdr:to>
    <xdr:cxnSp macro="">
      <xdr:nvCxnSpPr>
        <xdr:cNvPr id="120" name="直線コネクタ 119"/>
        <xdr:cNvCxnSpPr/>
      </xdr:nvCxnSpPr>
      <xdr:spPr>
        <a:xfrm>
          <a:off x="2019300" y="9927785"/>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154732</xdr:rowOff>
    </xdr:from>
    <xdr:to>
      <xdr:col>10</xdr:col>
      <xdr:colOff>114300</xdr:colOff>
      <xdr:row>57</xdr:row>
      <xdr:rowOff>155135</xdr:rowOff>
    </xdr:to>
    <xdr:cxnSp macro="">
      <xdr:nvCxnSpPr>
        <xdr:cNvPr id="123" name="直線コネクタ 122"/>
        <xdr:cNvCxnSpPr/>
      </xdr:nvCxnSpPr>
      <xdr:spPr>
        <a:xfrm>
          <a:off x="1130300" y="992738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165116</xdr:rowOff>
    </xdr:from>
    <xdr:to>
      <xdr:col>24</xdr:col>
      <xdr:colOff>114300</xdr:colOff>
      <xdr:row>55</xdr:row>
      <xdr:rowOff>95266</xdr:rowOff>
    </xdr:to>
    <xdr:sp macro="" textlink="">
      <xdr:nvSpPr>
        <xdr:cNvPr id="133" name="楕円 132"/>
        <xdr:cNvSpPr/>
      </xdr:nvSpPr>
      <xdr:spPr>
        <a:xfrm>
          <a:off x="4584700" y="94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80043</xdr:rowOff>
    </xdr:from>
    <xdr:ext cx="599010" cy="259045"/>
    <xdr:sp macro="" textlink="">
      <xdr:nvSpPr>
        <xdr:cNvPr id="134" name="総務費該当値テキスト"/>
        <xdr:cNvSpPr txBox="1"/>
      </xdr:nvSpPr>
      <xdr:spPr>
        <a:xfrm>
          <a:off x="4686300" y="933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86902</xdr:rowOff>
    </xdr:from>
    <xdr:to>
      <xdr:col>20</xdr:col>
      <xdr:colOff>38100</xdr:colOff>
      <xdr:row>58</xdr:row>
      <xdr:rowOff>17052</xdr:rowOff>
    </xdr:to>
    <xdr:sp macro="" textlink="">
      <xdr:nvSpPr>
        <xdr:cNvPr id="135" name="楕円 134"/>
        <xdr:cNvSpPr/>
      </xdr:nvSpPr>
      <xdr:spPr>
        <a:xfrm>
          <a:off x="3746500" y="98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8179</xdr:rowOff>
    </xdr:from>
    <xdr:ext cx="534377" cy="259045"/>
    <xdr:sp macro="" textlink="">
      <xdr:nvSpPr>
        <xdr:cNvPr id="136" name="テキスト ボックス 135"/>
        <xdr:cNvSpPr txBox="1"/>
      </xdr:nvSpPr>
      <xdr:spPr>
        <a:xfrm>
          <a:off x="3530111" y="9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124178</xdr:rowOff>
    </xdr:from>
    <xdr:to>
      <xdr:col>15</xdr:col>
      <xdr:colOff>101600</xdr:colOff>
      <xdr:row>58</xdr:row>
      <xdr:rowOff>54328</xdr:rowOff>
    </xdr:to>
    <xdr:sp macro="" textlink="">
      <xdr:nvSpPr>
        <xdr:cNvPr id="137" name="楕円 136"/>
        <xdr:cNvSpPr/>
      </xdr:nvSpPr>
      <xdr:spPr>
        <a:xfrm>
          <a:off x="2857500" y="98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45455</xdr:rowOff>
    </xdr:from>
    <xdr:ext cx="534377" cy="259045"/>
    <xdr:sp macro="" textlink="">
      <xdr:nvSpPr>
        <xdr:cNvPr id="138" name="テキスト ボックス 137"/>
        <xdr:cNvSpPr txBox="1"/>
      </xdr:nvSpPr>
      <xdr:spPr>
        <a:xfrm>
          <a:off x="2641111" y="99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104335</xdr:rowOff>
    </xdr:from>
    <xdr:to>
      <xdr:col>10</xdr:col>
      <xdr:colOff>165100</xdr:colOff>
      <xdr:row>58</xdr:row>
      <xdr:rowOff>34485</xdr:rowOff>
    </xdr:to>
    <xdr:sp macro="" textlink="">
      <xdr:nvSpPr>
        <xdr:cNvPr id="139" name="楕円 138"/>
        <xdr:cNvSpPr/>
      </xdr:nvSpPr>
      <xdr:spPr>
        <a:xfrm>
          <a:off x="1968500" y="98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25612</xdr:rowOff>
    </xdr:from>
    <xdr:ext cx="534377" cy="259045"/>
    <xdr:sp macro="" textlink="">
      <xdr:nvSpPr>
        <xdr:cNvPr id="140" name="テキスト ボックス 139"/>
        <xdr:cNvSpPr txBox="1"/>
      </xdr:nvSpPr>
      <xdr:spPr>
        <a:xfrm>
          <a:off x="1752111" y="99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103932</xdr:rowOff>
    </xdr:from>
    <xdr:to>
      <xdr:col>6</xdr:col>
      <xdr:colOff>38100</xdr:colOff>
      <xdr:row>58</xdr:row>
      <xdr:rowOff>34082</xdr:rowOff>
    </xdr:to>
    <xdr:sp macro="" textlink="">
      <xdr:nvSpPr>
        <xdr:cNvPr id="141" name="楕円 140"/>
        <xdr:cNvSpPr/>
      </xdr:nvSpPr>
      <xdr:spPr>
        <a:xfrm>
          <a:off x="1079500" y="9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25209</xdr:rowOff>
    </xdr:from>
    <xdr:ext cx="534377" cy="259045"/>
    <xdr:sp macro="" textlink="">
      <xdr:nvSpPr>
        <xdr:cNvPr id="142" name="テキスト ボックス 141"/>
        <xdr:cNvSpPr txBox="1"/>
      </xdr:nvSpPr>
      <xdr:spPr>
        <a:xfrm>
          <a:off x="863111" y="9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169309</xdr:rowOff>
    </xdr:from>
    <xdr:to>
      <xdr:col>24</xdr:col>
      <xdr:colOff>63500</xdr:colOff>
      <xdr:row>77</xdr:row>
      <xdr:rowOff>3421</xdr:rowOff>
    </xdr:to>
    <xdr:cxnSp macro="">
      <xdr:nvCxnSpPr>
        <xdr:cNvPr id="174" name="直線コネクタ 173"/>
        <xdr:cNvCxnSpPr/>
      </xdr:nvCxnSpPr>
      <xdr:spPr>
        <a:xfrm flipV="1">
          <a:off x="3797300" y="13199509"/>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5"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3421</xdr:rowOff>
    </xdr:from>
    <xdr:to>
      <xdr:col>19</xdr:col>
      <xdr:colOff>177800</xdr:colOff>
      <xdr:row>77</xdr:row>
      <xdr:rowOff>155082</xdr:rowOff>
    </xdr:to>
    <xdr:cxnSp macro="">
      <xdr:nvCxnSpPr>
        <xdr:cNvPr id="177" name="直線コネクタ 176"/>
        <xdr:cNvCxnSpPr/>
      </xdr:nvCxnSpPr>
      <xdr:spPr>
        <a:xfrm flipV="1">
          <a:off x="2908300" y="13205071"/>
          <a:ext cx="889000" cy="15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79" name="テキスト ボックス 178"/>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155082</xdr:rowOff>
    </xdr:from>
    <xdr:to>
      <xdr:col>15</xdr:col>
      <xdr:colOff>50800</xdr:colOff>
      <xdr:row>78</xdr:row>
      <xdr:rowOff>4434</xdr:rowOff>
    </xdr:to>
    <xdr:cxnSp macro="">
      <xdr:nvCxnSpPr>
        <xdr:cNvPr id="180" name="直線コネクタ 179"/>
        <xdr:cNvCxnSpPr/>
      </xdr:nvCxnSpPr>
      <xdr:spPr>
        <a:xfrm flipV="1">
          <a:off x="2019300" y="13356732"/>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2" name="テキスト ボックス 181"/>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4434</xdr:rowOff>
    </xdr:from>
    <xdr:to>
      <xdr:col>10</xdr:col>
      <xdr:colOff>114300</xdr:colOff>
      <xdr:row>78</xdr:row>
      <xdr:rowOff>43492</xdr:rowOff>
    </xdr:to>
    <xdr:cxnSp macro="">
      <xdr:nvCxnSpPr>
        <xdr:cNvPr id="183" name="直線コネクタ 182"/>
        <xdr:cNvCxnSpPr/>
      </xdr:nvCxnSpPr>
      <xdr:spPr>
        <a:xfrm flipV="1">
          <a:off x="1130300" y="13377534"/>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5" name="テキスト ボックス 184"/>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87" name="テキスト ボックス 186"/>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118509</xdr:rowOff>
    </xdr:from>
    <xdr:to>
      <xdr:col>24</xdr:col>
      <xdr:colOff>114300</xdr:colOff>
      <xdr:row>77</xdr:row>
      <xdr:rowOff>48659</xdr:rowOff>
    </xdr:to>
    <xdr:sp macro="" textlink="">
      <xdr:nvSpPr>
        <xdr:cNvPr id="193" name="楕円 192"/>
        <xdr:cNvSpPr/>
      </xdr:nvSpPr>
      <xdr:spPr>
        <a:xfrm>
          <a:off x="4584700" y="131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96936</xdr:rowOff>
    </xdr:from>
    <xdr:ext cx="599010" cy="259045"/>
    <xdr:sp macro="" textlink="">
      <xdr:nvSpPr>
        <xdr:cNvPr id="194" name="民生費該当値テキスト"/>
        <xdr:cNvSpPr txBox="1"/>
      </xdr:nvSpPr>
      <xdr:spPr>
        <a:xfrm>
          <a:off x="4686300" y="1312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124071</xdr:rowOff>
    </xdr:from>
    <xdr:to>
      <xdr:col>20</xdr:col>
      <xdr:colOff>38100</xdr:colOff>
      <xdr:row>77</xdr:row>
      <xdr:rowOff>54221</xdr:rowOff>
    </xdr:to>
    <xdr:sp macro="" textlink="">
      <xdr:nvSpPr>
        <xdr:cNvPr id="195" name="楕円 194"/>
        <xdr:cNvSpPr/>
      </xdr:nvSpPr>
      <xdr:spPr>
        <a:xfrm>
          <a:off x="3746500" y="131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45348</xdr:rowOff>
    </xdr:from>
    <xdr:ext cx="599010" cy="259045"/>
    <xdr:sp macro="" textlink="">
      <xdr:nvSpPr>
        <xdr:cNvPr id="196" name="テキスト ボックス 195"/>
        <xdr:cNvSpPr txBox="1"/>
      </xdr:nvSpPr>
      <xdr:spPr>
        <a:xfrm>
          <a:off x="3497795" y="1324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104282</xdr:rowOff>
    </xdr:from>
    <xdr:to>
      <xdr:col>15</xdr:col>
      <xdr:colOff>101600</xdr:colOff>
      <xdr:row>78</xdr:row>
      <xdr:rowOff>34432</xdr:rowOff>
    </xdr:to>
    <xdr:sp macro="" textlink="">
      <xdr:nvSpPr>
        <xdr:cNvPr id="197" name="楕円 196"/>
        <xdr:cNvSpPr/>
      </xdr:nvSpPr>
      <xdr:spPr>
        <a:xfrm>
          <a:off x="2857500" y="133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25559</xdr:rowOff>
    </xdr:from>
    <xdr:ext cx="599010" cy="259045"/>
    <xdr:sp macro="" textlink="">
      <xdr:nvSpPr>
        <xdr:cNvPr id="198" name="テキスト ボックス 197"/>
        <xdr:cNvSpPr txBox="1"/>
      </xdr:nvSpPr>
      <xdr:spPr>
        <a:xfrm>
          <a:off x="2608795" y="1339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125084</xdr:rowOff>
    </xdr:from>
    <xdr:to>
      <xdr:col>10</xdr:col>
      <xdr:colOff>165100</xdr:colOff>
      <xdr:row>78</xdr:row>
      <xdr:rowOff>55234</xdr:rowOff>
    </xdr:to>
    <xdr:sp macro="" textlink="">
      <xdr:nvSpPr>
        <xdr:cNvPr id="199" name="楕円 198"/>
        <xdr:cNvSpPr/>
      </xdr:nvSpPr>
      <xdr:spPr>
        <a:xfrm>
          <a:off x="1968500" y="133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46361</xdr:rowOff>
    </xdr:from>
    <xdr:ext cx="599010" cy="259045"/>
    <xdr:sp macro="" textlink="">
      <xdr:nvSpPr>
        <xdr:cNvPr id="200" name="テキスト ボックス 199"/>
        <xdr:cNvSpPr txBox="1"/>
      </xdr:nvSpPr>
      <xdr:spPr>
        <a:xfrm>
          <a:off x="1719795" y="134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164142</xdr:rowOff>
    </xdr:from>
    <xdr:to>
      <xdr:col>6</xdr:col>
      <xdr:colOff>38100</xdr:colOff>
      <xdr:row>78</xdr:row>
      <xdr:rowOff>94292</xdr:rowOff>
    </xdr:to>
    <xdr:sp macro="" textlink="">
      <xdr:nvSpPr>
        <xdr:cNvPr id="201" name="楕円 200"/>
        <xdr:cNvSpPr/>
      </xdr:nvSpPr>
      <xdr:spPr>
        <a:xfrm>
          <a:off x="1079500" y="133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85419</xdr:rowOff>
    </xdr:from>
    <xdr:ext cx="599010" cy="259045"/>
    <xdr:sp macro="" textlink="">
      <xdr:nvSpPr>
        <xdr:cNvPr id="202" name="テキスト ボックス 201"/>
        <xdr:cNvSpPr txBox="1"/>
      </xdr:nvSpPr>
      <xdr:spPr>
        <a:xfrm>
          <a:off x="830795" y="1345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55499</xdr:rowOff>
    </xdr:from>
    <xdr:to>
      <xdr:col>24</xdr:col>
      <xdr:colOff>63500</xdr:colOff>
      <xdr:row>97</xdr:row>
      <xdr:rowOff>68695</xdr:rowOff>
    </xdr:to>
    <xdr:cxnSp macro="">
      <xdr:nvCxnSpPr>
        <xdr:cNvPr id="231" name="直線コネクタ 230"/>
        <xdr:cNvCxnSpPr/>
      </xdr:nvCxnSpPr>
      <xdr:spPr>
        <a:xfrm>
          <a:off x="3797300" y="16686149"/>
          <a:ext cx="8382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55499</xdr:rowOff>
    </xdr:from>
    <xdr:to>
      <xdr:col>19</xdr:col>
      <xdr:colOff>177800</xdr:colOff>
      <xdr:row>97</xdr:row>
      <xdr:rowOff>109513</xdr:rowOff>
    </xdr:to>
    <xdr:cxnSp macro="">
      <xdr:nvCxnSpPr>
        <xdr:cNvPr id="234" name="直線コネクタ 233"/>
        <xdr:cNvCxnSpPr/>
      </xdr:nvCxnSpPr>
      <xdr:spPr>
        <a:xfrm flipV="1">
          <a:off x="2908300" y="16686149"/>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101206</xdr:rowOff>
    </xdr:from>
    <xdr:to>
      <xdr:col>15</xdr:col>
      <xdr:colOff>50800</xdr:colOff>
      <xdr:row>97</xdr:row>
      <xdr:rowOff>109513</xdr:rowOff>
    </xdr:to>
    <xdr:cxnSp macro="">
      <xdr:nvCxnSpPr>
        <xdr:cNvPr id="237" name="直線コネクタ 236"/>
        <xdr:cNvCxnSpPr/>
      </xdr:nvCxnSpPr>
      <xdr:spPr>
        <a:xfrm>
          <a:off x="2019300" y="16731856"/>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39" name="テキスト ボックス 238"/>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100876</xdr:rowOff>
    </xdr:from>
    <xdr:to>
      <xdr:col>10</xdr:col>
      <xdr:colOff>114300</xdr:colOff>
      <xdr:row>97</xdr:row>
      <xdr:rowOff>101206</xdr:rowOff>
    </xdr:to>
    <xdr:cxnSp macro="">
      <xdr:nvCxnSpPr>
        <xdr:cNvPr id="240" name="直線コネクタ 239"/>
        <xdr:cNvCxnSpPr/>
      </xdr:nvCxnSpPr>
      <xdr:spPr>
        <a:xfrm>
          <a:off x="1130300" y="1673152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17895</xdr:rowOff>
    </xdr:from>
    <xdr:to>
      <xdr:col>24</xdr:col>
      <xdr:colOff>114300</xdr:colOff>
      <xdr:row>97</xdr:row>
      <xdr:rowOff>119495</xdr:rowOff>
    </xdr:to>
    <xdr:sp macro="" textlink="">
      <xdr:nvSpPr>
        <xdr:cNvPr id="250" name="楕円 249"/>
        <xdr:cNvSpPr/>
      </xdr:nvSpPr>
      <xdr:spPr>
        <a:xfrm>
          <a:off x="4584700" y="166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104272</xdr:rowOff>
    </xdr:from>
    <xdr:ext cx="534377" cy="259045"/>
    <xdr:sp macro="" textlink="">
      <xdr:nvSpPr>
        <xdr:cNvPr id="251" name="衛生費該当値テキスト"/>
        <xdr:cNvSpPr txBox="1"/>
      </xdr:nvSpPr>
      <xdr:spPr>
        <a:xfrm>
          <a:off x="4686300"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4699</xdr:rowOff>
    </xdr:from>
    <xdr:to>
      <xdr:col>20</xdr:col>
      <xdr:colOff>38100</xdr:colOff>
      <xdr:row>97</xdr:row>
      <xdr:rowOff>106299</xdr:rowOff>
    </xdr:to>
    <xdr:sp macro="" textlink="">
      <xdr:nvSpPr>
        <xdr:cNvPr id="252" name="楕円 251"/>
        <xdr:cNvSpPr/>
      </xdr:nvSpPr>
      <xdr:spPr>
        <a:xfrm>
          <a:off x="3746500" y="16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97426</xdr:rowOff>
    </xdr:from>
    <xdr:ext cx="534377" cy="259045"/>
    <xdr:sp macro="" textlink="">
      <xdr:nvSpPr>
        <xdr:cNvPr id="253" name="テキスト ボックス 252"/>
        <xdr:cNvSpPr txBox="1"/>
      </xdr:nvSpPr>
      <xdr:spPr>
        <a:xfrm>
          <a:off x="3530111"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58713</xdr:rowOff>
    </xdr:from>
    <xdr:to>
      <xdr:col>15</xdr:col>
      <xdr:colOff>101600</xdr:colOff>
      <xdr:row>97</xdr:row>
      <xdr:rowOff>160313</xdr:rowOff>
    </xdr:to>
    <xdr:sp macro="" textlink="">
      <xdr:nvSpPr>
        <xdr:cNvPr id="254" name="楕円 253"/>
        <xdr:cNvSpPr/>
      </xdr:nvSpPr>
      <xdr:spPr>
        <a:xfrm>
          <a:off x="2857500" y="166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151440</xdr:rowOff>
    </xdr:from>
    <xdr:ext cx="534377" cy="259045"/>
    <xdr:sp macro="" textlink="">
      <xdr:nvSpPr>
        <xdr:cNvPr id="255" name="テキスト ボックス 254"/>
        <xdr:cNvSpPr txBox="1"/>
      </xdr:nvSpPr>
      <xdr:spPr>
        <a:xfrm>
          <a:off x="2641111" y="167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50406</xdr:rowOff>
    </xdr:from>
    <xdr:to>
      <xdr:col>10</xdr:col>
      <xdr:colOff>165100</xdr:colOff>
      <xdr:row>97</xdr:row>
      <xdr:rowOff>152006</xdr:rowOff>
    </xdr:to>
    <xdr:sp macro="" textlink="">
      <xdr:nvSpPr>
        <xdr:cNvPr id="256" name="楕円 255"/>
        <xdr:cNvSpPr/>
      </xdr:nvSpPr>
      <xdr:spPr>
        <a:xfrm>
          <a:off x="1968500" y="166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143133</xdr:rowOff>
    </xdr:from>
    <xdr:ext cx="534377" cy="259045"/>
    <xdr:sp macro="" textlink="">
      <xdr:nvSpPr>
        <xdr:cNvPr id="257" name="テキスト ボックス 256"/>
        <xdr:cNvSpPr txBox="1"/>
      </xdr:nvSpPr>
      <xdr:spPr>
        <a:xfrm>
          <a:off x="1752111" y="167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50076</xdr:rowOff>
    </xdr:from>
    <xdr:to>
      <xdr:col>6</xdr:col>
      <xdr:colOff>38100</xdr:colOff>
      <xdr:row>97</xdr:row>
      <xdr:rowOff>151676</xdr:rowOff>
    </xdr:to>
    <xdr:sp macro="" textlink="">
      <xdr:nvSpPr>
        <xdr:cNvPr id="258" name="楕円 257"/>
        <xdr:cNvSpPr/>
      </xdr:nvSpPr>
      <xdr:spPr>
        <a:xfrm>
          <a:off x="1079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142803</xdr:rowOff>
    </xdr:from>
    <xdr:ext cx="534377" cy="259045"/>
    <xdr:sp macro="" textlink="">
      <xdr:nvSpPr>
        <xdr:cNvPr id="259" name="テキスト ボックス 258"/>
        <xdr:cNvSpPr txBox="1"/>
      </xdr:nvSpPr>
      <xdr:spPr>
        <a:xfrm>
          <a:off x="863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121412</xdr:rowOff>
    </xdr:from>
    <xdr:to>
      <xdr:col>55</xdr:col>
      <xdr:colOff>0</xdr:colOff>
      <xdr:row>35</xdr:row>
      <xdr:rowOff>145034</xdr:rowOff>
    </xdr:to>
    <xdr:cxnSp macro="">
      <xdr:nvCxnSpPr>
        <xdr:cNvPr id="288" name="直線コネクタ 287"/>
        <xdr:cNvCxnSpPr/>
      </xdr:nvCxnSpPr>
      <xdr:spPr>
        <a:xfrm>
          <a:off x="9639300" y="6122162"/>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89"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88646</xdr:rowOff>
    </xdr:from>
    <xdr:to>
      <xdr:col>50</xdr:col>
      <xdr:colOff>114300</xdr:colOff>
      <xdr:row>35</xdr:row>
      <xdr:rowOff>121412</xdr:rowOff>
    </xdr:to>
    <xdr:cxnSp macro="">
      <xdr:nvCxnSpPr>
        <xdr:cNvPr id="291" name="直線コネクタ 290"/>
        <xdr:cNvCxnSpPr/>
      </xdr:nvCxnSpPr>
      <xdr:spPr>
        <a:xfrm>
          <a:off x="8750300" y="608939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3" name="テキスト ボックス 292"/>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88646</xdr:rowOff>
    </xdr:from>
    <xdr:to>
      <xdr:col>45</xdr:col>
      <xdr:colOff>177800</xdr:colOff>
      <xdr:row>36</xdr:row>
      <xdr:rowOff>63500</xdr:rowOff>
    </xdr:to>
    <xdr:cxnSp macro="">
      <xdr:nvCxnSpPr>
        <xdr:cNvPr id="294" name="直線コネクタ 293"/>
        <xdr:cNvCxnSpPr/>
      </xdr:nvCxnSpPr>
      <xdr:spPr>
        <a:xfrm flipV="1">
          <a:off x="7861300" y="60893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6" name="テキスト ボックス 295"/>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85598</xdr:rowOff>
    </xdr:from>
    <xdr:to>
      <xdr:col>41</xdr:col>
      <xdr:colOff>50800</xdr:colOff>
      <xdr:row>36</xdr:row>
      <xdr:rowOff>63500</xdr:rowOff>
    </xdr:to>
    <xdr:cxnSp macro="">
      <xdr:nvCxnSpPr>
        <xdr:cNvPr id="297" name="直線コネクタ 296"/>
        <xdr:cNvCxnSpPr/>
      </xdr:nvCxnSpPr>
      <xdr:spPr>
        <a:xfrm>
          <a:off x="6972300" y="6086348"/>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299" name="テキスト ボックス 298"/>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1" name="テキスト ボックス 300"/>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94234</xdr:rowOff>
    </xdr:from>
    <xdr:to>
      <xdr:col>55</xdr:col>
      <xdr:colOff>50800</xdr:colOff>
      <xdr:row>36</xdr:row>
      <xdr:rowOff>24384</xdr:rowOff>
    </xdr:to>
    <xdr:sp macro="" textlink="">
      <xdr:nvSpPr>
        <xdr:cNvPr id="307" name="楕円 306"/>
        <xdr:cNvSpPr/>
      </xdr:nvSpPr>
      <xdr:spPr>
        <a:xfrm>
          <a:off x="104267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117111</xdr:rowOff>
    </xdr:from>
    <xdr:ext cx="469744" cy="259045"/>
    <xdr:sp macro="" textlink="">
      <xdr:nvSpPr>
        <xdr:cNvPr id="308" name="労働費該当値テキスト"/>
        <xdr:cNvSpPr txBox="1"/>
      </xdr:nvSpPr>
      <xdr:spPr>
        <a:xfrm>
          <a:off x="10528300"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70612</xdr:rowOff>
    </xdr:from>
    <xdr:to>
      <xdr:col>50</xdr:col>
      <xdr:colOff>165100</xdr:colOff>
      <xdr:row>36</xdr:row>
      <xdr:rowOff>762</xdr:rowOff>
    </xdr:to>
    <xdr:sp macro="" textlink="">
      <xdr:nvSpPr>
        <xdr:cNvPr id="309" name="楕円 308"/>
        <xdr:cNvSpPr/>
      </xdr:nvSpPr>
      <xdr:spPr>
        <a:xfrm>
          <a:off x="9588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17289</xdr:rowOff>
    </xdr:from>
    <xdr:ext cx="469744" cy="259045"/>
    <xdr:sp macro="" textlink="">
      <xdr:nvSpPr>
        <xdr:cNvPr id="310" name="テキスト ボックス 309"/>
        <xdr:cNvSpPr txBox="1"/>
      </xdr:nvSpPr>
      <xdr:spPr>
        <a:xfrm>
          <a:off x="9404428"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37846</xdr:rowOff>
    </xdr:from>
    <xdr:to>
      <xdr:col>46</xdr:col>
      <xdr:colOff>38100</xdr:colOff>
      <xdr:row>35</xdr:row>
      <xdr:rowOff>139446</xdr:rowOff>
    </xdr:to>
    <xdr:sp macro="" textlink="">
      <xdr:nvSpPr>
        <xdr:cNvPr id="311" name="楕円 310"/>
        <xdr:cNvSpPr/>
      </xdr:nvSpPr>
      <xdr:spPr>
        <a:xfrm>
          <a:off x="8699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155973</xdr:rowOff>
    </xdr:from>
    <xdr:ext cx="469744" cy="259045"/>
    <xdr:sp macro="" textlink="">
      <xdr:nvSpPr>
        <xdr:cNvPr id="312" name="テキスト ボックス 311"/>
        <xdr:cNvSpPr txBox="1"/>
      </xdr:nvSpPr>
      <xdr:spPr>
        <a:xfrm>
          <a:off x="8515428" y="581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12700</xdr:rowOff>
    </xdr:from>
    <xdr:to>
      <xdr:col>41</xdr:col>
      <xdr:colOff>101600</xdr:colOff>
      <xdr:row>36</xdr:row>
      <xdr:rowOff>114300</xdr:rowOff>
    </xdr:to>
    <xdr:sp macro="" textlink="">
      <xdr:nvSpPr>
        <xdr:cNvPr id="313" name="楕円 312"/>
        <xdr:cNvSpPr/>
      </xdr:nvSpPr>
      <xdr:spPr>
        <a:xfrm>
          <a:off x="7810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130827</xdr:rowOff>
    </xdr:from>
    <xdr:ext cx="469744" cy="259045"/>
    <xdr:sp macro="" textlink="">
      <xdr:nvSpPr>
        <xdr:cNvPr id="314" name="テキスト ボックス 313"/>
        <xdr:cNvSpPr txBox="1"/>
      </xdr:nvSpPr>
      <xdr:spPr>
        <a:xfrm>
          <a:off x="7626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34798</xdr:rowOff>
    </xdr:from>
    <xdr:to>
      <xdr:col>36</xdr:col>
      <xdr:colOff>165100</xdr:colOff>
      <xdr:row>35</xdr:row>
      <xdr:rowOff>136398</xdr:rowOff>
    </xdr:to>
    <xdr:sp macro="" textlink="">
      <xdr:nvSpPr>
        <xdr:cNvPr id="315" name="楕円 314"/>
        <xdr:cNvSpPr/>
      </xdr:nvSpPr>
      <xdr:spPr>
        <a:xfrm>
          <a:off x="6921500" y="60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152925</xdr:rowOff>
    </xdr:from>
    <xdr:ext cx="469744" cy="259045"/>
    <xdr:sp macro="" textlink="">
      <xdr:nvSpPr>
        <xdr:cNvPr id="316" name="テキスト ボックス 315"/>
        <xdr:cNvSpPr txBox="1"/>
      </xdr:nvSpPr>
      <xdr:spPr>
        <a:xfrm>
          <a:off x="6737428"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48423</xdr:rowOff>
    </xdr:from>
    <xdr:to>
      <xdr:col>55</xdr:col>
      <xdr:colOff>0</xdr:colOff>
      <xdr:row>59</xdr:row>
      <xdr:rowOff>50709</xdr:rowOff>
    </xdr:to>
    <xdr:cxnSp macro="">
      <xdr:nvCxnSpPr>
        <xdr:cNvPr id="347" name="直線コネクタ 346"/>
        <xdr:cNvCxnSpPr/>
      </xdr:nvCxnSpPr>
      <xdr:spPr>
        <a:xfrm>
          <a:off x="9639300" y="1016397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45255</xdr:rowOff>
    </xdr:from>
    <xdr:to>
      <xdr:col>50</xdr:col>
      <xdr:colOff>114300</xdr:colOff>
      <xdr:row>59</xdr:row>
      <xdr:rowOff>48423</xdr:rowOff>
    </xdr:to>
    <xdr:cxnSp macro="">
      <xdr:nvCxnSpPr>
        <xdr:cNvPr id="350" name="直線コネクタ 349"/>
        <xdr:cNvCxnSpPr/>
      </xdr:nvCxnSpPr>
      <xdr:spPr>
        <a:xfrm>
          <a:off x="8750300" y="10160805"/>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45255</xdr:rowOff>
    </xdr:from>
    <xdr:to>
      <xdr:col>45</xdr:col>
      <xdr:colOff>177800</xdr:colOff>
      <xdr:row>59</xdr:row>
      <xdr:rowOff>50416</xdr:rowOff>
    </xdr:to>
    <xdr:cxnSp macro="">
      <xdr:nvCxnSpPr>
        <xdr:cNvPr id="353" name="直線コネクタ 352"/>
        <xdr:cNvCxnSpPr/>
      </xdr:nvCxnSpPr>
      <xdr:spPr>
        <a:xfrm flipV="1">
          <a:off x="7861300" y="10160805"/>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50088</xdr:rowOff>
    </xdr:from>
    <xdr:to>
      <xdr:col>41</xdr:col>
      <xdr:colOff>50800</xdr:colOff>
      <xdr:row>59</xdr:row>
      <xdr:rowOff>50416</xdr:rowOff>
    </xdr:to>
    <xdr:cxnSp macro="">
      <xdr:nvCxnSpPr>
        <xdr:cNvPr id="356" name="直線コネクタ 355"/>
        <xdr:cNvCxnSpPr/>
      </xdr:nvCxnSpPr>
      <xdr:spPr>
        <a:xfrm>
          <a:off x="6972300" y="1016563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171359</xdr:rowOff>
    </xdr:from>
    <xdr:to>
      <xdr:col>55</xdr:col>
      <xdr:colOff>50800</xdr:colOff>
      <xdr:row>59</xdr:row>
      <xdr:rowOff>101509</xdr:rowOff>
    </xdr:to>
    <xdr:sp macro="" textlink="">
      <xdr:nvSpPr>
        <xdr:cNvPr id="366" name="楕円 365"/>
        <xdr:cNvSpPr/>
      </xdr:nvSpPr>
      <xdr:spPr>
        <a:xfrm>
          <a:off x="10426700" y="101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86286</xdr:rowOff>
    </xdr:from>
    <xdr:ext cx="469744" cy="259045"/>
    <xdr:sp macro="" textlink="">
      <xdr:nvSpPr>
        <xdr:cNvPr id="367" name="農林水産業費該当値テキスト"/>
        <xdr:cNvSpPr txBox="1"/>
      </xdr:nvSpPr>
      <xdr:spPr>
        <a:xfrm>
          <a:off x="10528300" y="1003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169073</xdr:rowOff>
    </xdr:from>
    <xdr:to>
      <xdr:col>50</xdr:col>
      <xdr:colOff>165100</xdr:colOff>
      <xdr:row>59</xdr:row>
      <xdr:rowOff>99223</xdr:rowOff>
    </xdr:to>
    <xdr:sp macro="" textlink="">
      <xdr:nvSpPr>
        <xdr:cNvPr id="368" name="楕円 367"/>
        <xdr:cNvSpPr/>
      </xdr:nvSpPr>
      <xdr:spPr>
        <a:xfrm>
          <a:off x="9588500" y="101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90350</xdr:rowOff>
    </xdr:from>
    <xdr:ext cx="469744" cy="259045"/>
    <xdr:sp macro="" textlink="">
      <xdr:nvSpPr>
        <xdr:cNvPr id="369" name="テキスト ボックス 368"/>
        <xdr:cNvSpPr txBox="1"/>
      </xdr:nvSpPr>
      <xdr:spPr>
        <a:xfrm>
          <a:off x="9404428" y="1020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165905</xdr:rowOff>
    </xdr:from>
    <xdr:to>
      <xdr:col>46</xdr:col>
      <xdr:colOff>38100</xdr:colOff>
      <xdr:row>59</xdr:row>
      <xdr:rowOff>96055</xdr:rowOff>
    </xdr:to>
    <xdr:sp macro="" textlink="">
      <xdr:nvSpPr>
        <xdr:cNvPr id="370" name="楕円 369"/>
        <xdr:cNvSpPr/>
      </xdr:nvSpPr>
      <xdr:spPr>
        <a:xfrm>
          <a:off x="8699500" y="101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87182</xdr:rowOff>
    </xdr:from>
    <xdr:ext cx="469744" cy="259045"/>
    <xdr:sp macro="" textlink="">
      <xdr:nvSpPr>
        <xdr:cNvPr id="371" name="テキスト ボックス 370"/>
        <xdr:cNvSpPr txBox="1"/>
      </xdr:nvSpPr>
      <xdr:spPr>
        <a:xfrm>
          <a:off x="8515428" y="102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171066</xdr:rowOff>
    </xdr:from>
    <xdr:to>
      <xdr:col>41</xdr:col>
      <xdr:colOff>101600</xdr:colOff>
      <xdr:row>59</xdr:row>
      <xdr:rowOff>101216</xdr:rowOff>
    </xdr:to>
    <xdr:sp macro="" textlink="">
      <xdr:nvSpPr>
        <xdr:cNvPr id="372" name="楕円 371"/>
        <xdr:cNvSpPr/>
      </xdr:nvSpPr>
      <xdr:spPr>
        <a:xfrm>
          <a:off x="7810500" y="101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92343</xdr:rowOff>
    </xdr:from>
    <xdr:ext cx="469744" cy="259045"/>
    <xdr:sp macro="" textlink="">
      <xdr:nvSpPr>
        <xdr:cNvPr id="373" name="テキスト ボックス 372"/>
        <xdr:cNvSpPr txBox="1"/>
      </xdr:nvSpPr>
      <xdr:spPr>
        <a:xfrm>
          <a:off x="7626428" y="1020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170738</xdr:rowOff>
    </xdr:from>
    <xdr:to>
      <xdr:col>36</xdr:col>
      <xdr:colOff>165100</xdr:colOff>
      <xdr:row>59</xdr:row>
      <xdr:rowOff>100888</xdr:rowOff>
    </xdr:to>
    <xdr:sp macro="" textlink="">
      <xdr:nvSpPr>
        <xdr:cNvPr id="374" name="楕円 373"/>
        <xdr:cNvSpPr/>
      </xdr:nvSpPr>
      <xdr:spPr>
        <a:xfrm>
          <a:off x="6921500" y="10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92015</xdr:rowOff>
    </xdr:from>
    <xdr:ext cx="469744" cy="259045"/>
    <xdr:sp macro="" textlink="">
      <xdr:nvSpPr>
        <xdr:cNvPr id="375" name="テキスト ボックス 374"/>
        <xdr:cNvSpPr txBox="1"/>
      </xdr:nvSpPr>
      <xdr:spPr>
        <a:xfrm>
          <a:off x="6737428" y="102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597</xdr:rowOff>
    </xdr:from>
    <xdr:to>
      <xdr:col>55</xdr:col>
      <xdr:colOff>0</xdr:colOff>
      <xdr:row>78</xdr:row>
      <xdr:rowOff>55118</xdr:rowOff>
    </xdr:to>
    <xdr:cxnSp macro="">
      <xdr:nvCxnSpPr>
        <xdr:cNvPr id="402" name="直線コネクタ 401"/>
        <xdr:cNvCxnSpPr/>
      </xdr:nvCxnSpPr>
      <xdr:spPr>
        <a:xfrm flipV="1">
          <a:off x="9639300" y="13373697"/>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55118</xdr:rowOff>
    </xdr:from>
    <xdr:to>
      <xdr:col>50</xdr:col>
      <xdr:colOff>114300</xdr:colOff>
      <xdr:row>78</xdr:row>
      <xdr:rowOff>86139</xdr:rowOff>
    </xdr:to>
    <xdr:cxnSp macro="">
      <xdr:nvCxnSpPr>
        <xdr:cNvPr id="405" name="直線コネクタ 404"/>
        <xdr:cNvCxnSpPr/>
      </xdr:nvCxnSpPr>
      <xdr:spPr>
        <a:xfrm flipV="1">
          <a:off x="8750300" y="13428218"/>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86139</xdr:rowOff>
    </xdr:from>
    <xdr:to>
      <xdr:col>45</xdr:col>
      <xdr:colOff>177800</xdr:colOff>
      <xdr:row>78</xdr:row>
      <xdr:rowOff>89111</xdr:rowOff>
    </xdr:to>
    <xdr:cxnSp macro="">
      <xdr:nvCxnSpPr>
        <xdr:cNvPr id="408" name="直線コネクタ 407"/>
        <xdr:cNvCxnSpPr/>
      </xdr:nvCxnSpPr>
      <xdr:spPr>
        <a:xfrm flipV="1">
          <a:off x="7861300" y="1345923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73749</xdr:rowOff>
    </xdr:from>
    <xdr:to>
      <xdr:col>41</xdr:col>
      <xdr:colOff>50800</xdr:colOff>
      <xdr:row>78</xdr:row>
      <xdr:rowOff>89111</xdr:rowOff>
    </xdr:to>
    <xdr:cxnSp macro="">
      <xdr:nvCxnSpPr>
        <xdr:cNvPr id="411" name="直線コネクタ 410"/>
        <xdr:cNvCxnSpPr/>
      </xdr:nvCxnSpPr>
      <xdr:spPr>
        <a:xfrm>
          <a:off x="6972300" y="13446849"/>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121247</xdr:rowOff>
    </xdr:from>
    <xdr:to>
      <xdr:col>55</xdr:col>
      <xdr:colOff>50800</xdr:colOff>
      <xdr:row>78</xdr:row>
      <xdr:rowOff>51397</xdr:rowOff>
    </xdr:to>
    <xdr:sp macro="" textlink="">
      <xdr:nvSpPr>
        <xdr:cNvPr id="421" name="楕円 420"/>
        <xdr:cNvSpPr/>
      </xdr:nvSpPr>
      <xdr:spPr>
        <a:xfrm>
          <a:off x="104267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36174</xdr:rowOff>
    </xdr:from>
    <xdr:ext cx="469744" cy="259045"/>
    <xdr:sp macro="" textlink="">
      <xdr:nvSpPr>
        <xdr:cNvPr id="422" name="商工費該当値テキスト"/>
        <xdr:cNvSpPr txBox="1"/>
      </xdr:nvSpPr>
      <xdr:spPr>
        <a:xfrm>
          <a:off x="10528300" y="1323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4318</xdr:rowOff>
    </xdr:from>
    <xdr:to>
      <xdr:col>50</xdr:col>
      <xdr:colOff>165100</xdr:colOff>
      <xdr:row>78</xdr:row>
      <xdr:rowOff>105918</xdr:rowOff>
    </xdr:to>
    <xdr:sp macro="" textlink="">
      <xdr:nvSpPr>
        <xdr:cNvPr id="423" name="楕円 422"/>
        <xdr:cNvSpPr/>
      </xdr:nvSpPr>
      <xdr:spPr>
        <a:xfrm>
          <a:off x="9588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97045</xdr:rowOff>
    </xdr:from>
    <xdr:ext cx="469744" cy="259045"/>
    <xdr:sp macro="" textlink="">
      <xdr:nvSpPr>
        <xdr:cNvPr id="424" name="テキスト ボックス 423"/>
        <xdr:cNvSpPr txBox="1"/>
      </xdr:nvSpPr>
      <xdr:spPr>
        <a:xfrm>
          <a:off x="9404428"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35339</xdr:rowOff>
    </xdr:from>
    <xdr:to>
      <xdr:col>46</xdr:col>
      <xdr:colOff>38100</xdr:colOff>
      <xdr:row>78</xdr:row>
      <xdr:rowOff>136939</xdr:rowOff>
    </xdr:to>
    <xdr:sp macro="" textlink="">
      <xdr:nvSpPr>
        <xdr:cNvPr id="425" name="楕円 424"/>
        <xdr:cNvSpPr/>
      </xdr:nvSpPr>
      <xdr:spPr>
        <a:xfrm>
          <a:off x="8699500" y="134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128066</xdr:rowOff>
    </xdr:from>
    <xdr:ext cx="469744" cy="259045"/>
    <xdr:sp macro="" textlink="">
      <xdr:nvSpPr>
        <xdr:cNvPr id="426" name="テキスト ボックス 425"/>
        <xdr:cNvSpPr txBox="1"/>
      </xdr:nvSpPr>
      <xdr:spPr>
        <a:xfrm>
          <a:off x="8515428" y="1350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38311</xdr:rowOff>
    </xdr:from>
    <xdr:to>
      <xdr:col>41</xdr:col>
      <xdr:colOff>101600</xdr:colOff>
      <xdr:row>78</xdr:row>
      <xdr:rowOff>139911</xdr:rowOff>
    </xdr:to>
    <xdr:sp macro="" textlink="">
      <xdr:nvSpPr>
        <xdr:cNvPr id="427" name="楕円 426"/>
        <xdr:cNvSpPr/>
      </xdr:nvSpPr>
      <xdr:spPr>
        <a:xfrm>
          <a:off x="7810500" y="134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131038</xdr:rowOff>
    </xdr:from>
    <xdr:ext cx="469744" cy="259045"/>
    <xdr:sp macro="" textlink="">
      <xdr:nvSpPr>
        <xdr:cNvPr id="428" name="テキスト ボックス 427"/>
        <xdr:cNvSpPr txBox="1"/>
      </xdr:nvSpPr>
      <xdr:spPr>
        <a:xfrm>
          <a:off x="7626428" y="135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22949</xdr:rowOff>
    </xdr:from>
    <xdr:to>
      <xdr:col>36</xdr:col>
      <xdr:colOff>165100</xdr:colOff>
      <xdr:row>78</xdr:row>
      <xdr:rowOff>124549</xdr:rowOff>
    </xdr:to>
    <xdr:sp macro="" textlink="">
      <xdr:nvSpPr>
        <xdr:cNvPr id="429" name="楕円 428"/>
        <xdr:cNvSpPr/>
      </xdr:nvSpPr>
      <xdr:spPr>
        <a:xfrm>
          <a:off x="6921500" y="133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115676</xdr:rowOff>
    </xdr:from>
    <xdr:ext cx="469744" cy="259045"/>
    <xdr:sp macro="" textlink="">
      <xdr:nvSpPr>
        <xdr:cNvPr id="430" name="テキスト ボックス 429"/>
        <xdr:cNvSpPr txBox="1"/>
      </xdr:nvSpPr>
      <xdr:spPr>
        <a:xfrm>
          <a:off x="6737428" y="1348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36437</xdr:rowOff>
    </xdr:from>
    <xdr:to>
      <xdr:col>55</xdr:col>
      <xdr:colOff>0</xdr:colOff>
      <xdr:row>97</xdr:row>
      <xdr:rowOff>84480</xdr:rowOff>
    </xdr:to>
    <xdr:cxnSp macro="">
      <xdr:nvCxnSpPr>
        <xdr:cNvPr id="459" name="直線コネクタ 458"/>
        <xdr:cNvCxnSpPr/>
      </xdr:nvCxnSpPr>
      <xdr:spPr>
        <a:xfrm>
          <a:off x="9639300" y="16667087"/>
          <a:ext cx="838200" cy="4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0"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36437</xdr:rowOff>
    </xdr:from>
    <xdr:to>
      <xdr:col>50</xdr:col>
      <xdr:colOff>114300</xdr:colOff>
      <xdr:row>97</xdr:row>
      <xdr:rowOff>47689</xdr:rowOff>
    </xdr:to>
    <xdr:cxnSp macro="">
      <xdr:nvCxnSpPr>
        <xdr:cNvPr id="462" name="直線コネクタ 461"/>
        <xdr:cNvCxnSpPr/>
      </xdr:nvCxnSpPr>
      <xdr:spPr>
        <a:xfrm flipV="1">
          <a:off x="8750300" y="16667087"/>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4" name="テキスト ボックス 463"/>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47689</xdr:rowOff>
    </xdr:from>
    <xdr:to>
      <xdr:col>45</xdr:col>
      <xdr:colOff>177800</xdr:colOff>
      <xdr:row>97</xdr:row>
      <xdr:rowOff>82181</xdr:rowOff>
    </xdr:to>
    <xdr:cxnSp macro="">
      <xdr:nvCxnSpPr>
        <xdr:cNvPr id="465" name="直線コネクタ 464"/>
        <xdr:cNvCxnSpPr/>
      </xdr:nvCxnSpPr>
      <xdr:spPr>
        <a:xfrm flipV="1">
          <a:off x="7861300" y="16678339"/>
          <a:ext cx="889000" cy="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67" name="テキスト ボックス 466"/>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82181</xdr:rowOff>
    </xdr:from>
    <xdr:to>
      <xdr:col>41</xdr:col>
      <xdr:colOff>50800</xdr:colOff>
      <xdr:row>97</xdr:row>
      <xdr:rowOff>98946</xdr:rowOff>
    </xdr:to>
    <xdr:cxnSp macro="">
      <xdr:nvCxnSpPr>
        <xdr:cNvPr id="468" name="直線コネクタ 467"/>
        <xdr:cNvCxnSpPr/>
      </xdr:nvCxnSpPr>
      <xdr:spPr>
        <a:xfrm flipV="1">
          <a:off x="6972300" y="16712831"/>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0" name="テキスト ボックス 469"/>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2" name="テキスト ボックス 471"/>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33680</xdr:rowOff>
    </xdr:from>
    <xdr:to>
      <xdr:col>55</xdr:col>
      <xdr:colOff>50800</xdr:colOff>
      <xdr:row>97</xdr:row>
      <xdr:rowOff>135280</xdr:rowOff>
    </xdr:to>
    <xdr:sp macro="" textlink="">
      <xdr:nvSpPr>
        <xdr:cNvPr id="478" name="楕円 477"/>
        <xdr:cNvSpPr/>
      </xdr:nvSpPr>
      <xdr:spPr>
        <a:xfrm>
          <a:off x="10426700" y="1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120057</xdr:rowOff>
    </xdr:from>
    <xdr:ext cx="534377" cy="259045"/>
    <xdr:sp macro="" textlink="">
      <xdr:nvSpPr>
        <xdr:cNvPr id="479" name="土木費該当値テキスト"/>
        <xdr:cNvSpPr txBox="1"/>
      </xdr:nvSpPr>
      <xdr:spPr>
        <a:xfrm>
          <a:off x="10528300" y="165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157087</xdr:rowOff>
    </xdr:from>
    <xdr:to>
      <xdr:col>50</xdr:col>
      <xdr:colOff>165100</xdr:colOff>
      <xdr:row>97</xdr:row>
      <xdr:rowOff>87237</xdr:rowOff>
    </xdr:to>
    <xdr:sp macro="" textlink="">
      <xdr:nvSpPr>
        <xdr:cNvPr id="480" name="楕円 479"/>
        <xdr:cNvSpPr/>
      </xdr:nvSpPr>
      <xdr:spPr>
        <a:xfrm>
          <a:off x="9588500" y="16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78364</xdr:rowOff>
    </xdr:from>
    <xdr:ext cx="534377" cy="259045"/>
    <xdr:sp macro="" textlink="">
      <xdr:nvSpPr>
        <xdr:cNvPr id="481" name="テキスト ボックス 480"/>
        <xdr:cNvSpPr txBox="1"/>
      </xdr:nvSpPr>
      <xdr:spPr>
        <a:xfrm>
          <a:off x="9372111" y="167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168339</xdr:rowOff>
    </xdr:from>
    <xdr:to>
      <xdr:col>46</xdr:col>
      <xdr:colOff>38100</xdr:colOff>
      <xdr:row>97</xdr:row>
      <xdr:rowOff>98489</xdr:rowOff>
    </xdr:to>
    <xdr:sp macro="" textlink="">
      <xdr:nvSpPr>
        <xdr:cNvPr id="482" name="楕円 481"/>
        <xdr:cNvSpPr/>
      </xdr:nvSpPr>
      <xdr:spPr>
        <a:xfrm>
          <a:off x="8699500" y="16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89616</xdr:rowOff>
    </xdr:from>
    <xdr:ext cx="534377" cy="259045"/>
    <xdr:sp macro="" textlink="">
      <xdr:nvSpPr>
        <xdr:cNvPr id="483" name="テキスト ボックス 482"/>
        <xdr:cNvSpPr txBox="1"/>
      </xdr:nvSpPr>
      <xdr:spPr>
        <a:xfrm>
          <a:off x="8483111" y="167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31381</xdr:rowOff>
    </xdr:from>
    <xdr:to>
      <xdr:col>41</xdr:col>
      <xdr:colOff>101600</xdr:colOff>
      <xdr:row>97</xdr:row>
      <xdr:rowOff>132981</xdr:rowOff>
    </xdr:to>
    <xdr:sp macro="" textlink="">
      <xdr:nvSpPr>
        <xdr:cNvPr id="484" name="楕円 483"/>
        <xdr:cNvSpPr/>
      </xdr:nvSpPr>
      <xdr:spPr>
        <a:xfrm>
          <a:off x="7810500" y="166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124108</xdr:rowOff>
    </xdr:from>
    <xdr:ext cx="534377" cy="259045"/>
    <xdr:sp macro="" textlink="">
      <xdr:nvSpPr>
        <xdr:cNvPr id="485" name="テキスト ボックス 484"/>
        <xdr:cNvSpPr txBox="1"/>
      </xdr:nvSpPr>
      <xdr:spPr>
        <a:xfrm>
          <a:off x="7594111" y="167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48146</xdr:rowOff>
    </xdr:from>
    <xdr:to>
      <xdr:col>36</xdr:col>
      <xdr:colOff>165100</xdr:colOff>
      <xdr:row>97</xdr:row>
      <xdr:rowOff>149746</xdr:rowOff>
    </xdr:to>
    <xdr:sp macro="" textlink="">
      <xdr:nvSpPr>
        <xdr:cNvPr id="486" name="楕円 485"/>
        <xdr:cNvSpPr/>
      </xdr:nvSpPr>
      <xdr:spPr>
        <a:xfrm>
          <a:off x="6921500" y="166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140873</xdr:rowOff>
    </xdr:from>
    <xdr:ext cx="534377" cy="259045"/>
    <xdr:sp macro="" textlink="">
      <xdr:nvSpPr>
        <xdr:cNvPr id="487" name="テキスト ボックス 486"/>
        <xdr:cNvSpPr txBox="1"/>
      </xdr:nvSpPr>
      <xdr:spPr>
        <a:xfrm>
          <a:off x="6705111" y="167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32944</xdr:rowOff>
    </xdr:from>
    <xdr:to>
      <xdr:col>85</xdr:col>
      <xdr:colOff>127000</xdr:colOff>
      <xdr:row>38</xdr:row>
      <xdr:rowOff>36202</xdr:rowOff>
    </xdr:to>
    <xdr:cxnSp macro="">
      <xdr:nvCxnSpPr>
        <xdr:cNvPr id="513" name="直線コネクタ 512"/>
        <xdr:cNvCxnSpPr/>
      </xdr:nvCxnSpPr>
      <xdr:spPr>
        <a:xfrm>
          <a:off x="15481300" y="6548044"/>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21742</xdr:rowOff>
    </xdr:from>
    <xdr:to>
      <xdr:col>81</xdr:col>
      <xdr:colOff>50800</xdr:colOff>
      <xdr:row>38</xdr:row>
      <xdr:rowOff>32944</xdr:rowOff>
    </xdr:to>
    <xdr:cxnSp macro="">
      <xdr:nvCxnSpPr>
        <xdr:cNvPr id="516" name="直線コネクタ 515"/>
        <xdr:cNvCxnSpPr/>
      </xdr:nvCxnSpPr>
      <xdr:spPr>
        <a:xfrm>
          <a:off x="14592300" y="653684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10941</xdr:rowOff>
    </xdr:from>
    <xdr:to>
      <xdr:col>76</xdr:col>
      <xdr:colOff>114300</xdr:colOff>
      <xdr:row>38</xdr:row>
      <xdr:rowOff>21742</xdr:rowOff>
    </xdr:to>
    <xdr:cxnSp macro="">
      <xdr:nvCxnSpPr>
        <xdr:cNvPr id="519" name="直線コネクタ 518"/>
        <xdr:cNvCxnSpPr/>
      </xdr:nvCxnSpPr>
      <xdr:spPr>
        <a:xfrm>
          <a:off x="13703300" y="6526041"/>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9169</xdr:rowOff>
    </xdr:from>
    <xdr:to>
      <xdr:col>71</xdr:col>
      <xdr:colOff>177800</xdr:colOff>
      <xdr:row>38</xdr:row>
      <xdr:rowOff>10941</xdr:rowOff>
    </xdr:to>
    <xdr:cxnSp macro="">
      <xdr:nvCxnSpPr>
        <xdr:cNvPr id="522" name="直線コネクタ 521"/>
        <xdr:cNvCxnSpPr/>
      </xdr:nvCxnSpPr>
      <xdr:spPr>
        <a:xfrm>
          <a:off x="12814300" y="6524269"/>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156851</xdr:rowOff>
    </xdr:from>
    <xdr:to>
      <xdr:col>85</xdr:col>
      <xdr:colOff>177800</xdr:colOff>
      <xdr:row>38</xdr:row>
      <xdr:rowOff>87001</xdr:rowOff>
    </xdr:to>
    <xdr:sp macro="" textlink="">
      <xdr:nvSpPr>
        <xdr:cNvPr id="532" name="楕円 531"/>
        <xdr:cNvSpPr/>
      </xdr:nvSpPr>
      <xdr:spPr>
        <a:xfrm>
          <a:off x="16268700" y="65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71778</xdr:rowOff>
    </xdr:from>
    <xdr:ext cx="469744" cy="259045"/>
    <xdr:sp macro="" textlink="">
      <xdr:nvSpPr>
        <xdr:cNvPr id="533" name="消防費該当値テキスト"/>
        <xdr:cNvSpPr txBox="1"/>
      </xdr:nvSpPr>
      <xdr:spPr>
        <a:xfrm>
          <a:off x="16370300" y="64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153594</xdr:rowOff>
    </xdr:from>
    <xdr:to>
      <xdr:col>81</xdr:col>
      <xdr:colOff>101600</xdr:colOff>
      <xdr:row>38</xdr:row>
      <xdr:rowOff>83744</xdr:rowOff>
    </xdr:to>
    <xdr:sp macro="" textlink="">
      <xdr:nvSpPr>
        <xdr:cNvPr id="534" name="楕円 533"/>
        <xdr:cNvSpPr/>
      </xdr:nvSpPr>
      <xdr:spPr>
        <a:xfrm>
          <a:off x="15430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74871</xdr:rowOff>
    </xdr:from>
    <xdr:ext cx="469744" cy="259045"/>
    <xdr:sp macro="" textlink="">
      <xdr:nvSpPr>
        <xdr:cNvPr id="535" name="テキスト ボックス 534"/>
        <xdr:cNvSpPr txBox="1"/>
      </xdr:nvSpPr>
      <xdr:spPr>
        <a:xfrm>
          <a:off x="15246428"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142392</xdr:rowOff>
    </xdr:from>
    <xdr:to>
      <xdr:col>76</xdr:col>
      <xdr:colOff>165100</xdr:colOff>
      <xdr:row>38</xdr:row>
      <xdr:rowOff>72543</xdr:rowOff>
    </xdr:to>
    <xdr:sp macro="" textlink="">
      <xdr:nvSpPr>
        <xdr:cNvPr id="536" name="楕円 535"/>
        <xdr:cNvSpPr/>
      </xdr:nvSpPr>
      <xdr:spPr>
        <a:xfrm>
          <a:off x="14541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63669</xdr:rowOff>
    </xdr:from>
    <xdr:ext cx="534377" cy="259045"/>
    <xdr:sp macro="" textlink="">
      <xdr:nvSpPr>
        <xdr:cNvPr id="537" name="テキスト ボックス 536"/>
        <xdr:cNvSpPr txBox="1"/>
      </xdr:nvSpPr>
      <xdr:spPr>
        <a:xfrm>
          <a:off x="14325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131591</xdr:rowOff>
    </xdr:from>
    <xdr:to>
      <xdr:col>72</xdr:col>
      <xdr:colOff>38100</xdr:colOff>
      <xdr:row>38</xdr:row>
      <xdr:rowOff>61741</xdr:rowOff>
    </xdr:to>
    <xdr:sp macro="" textlink="">
      <xdr:nvSpPr>
        <xdr:cNvPr id="538" name="楕円 537"/>
        <xdr:cNvSpPr/>
      </xdr:nvSpPr>
      <xdr:spPr>
        <a:xfrm>
          <a:off x="13652500" y="64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52868</xdr:rowOff>
    </xdr:from>
    <xdr:ext cx="534377" cy="259045"/>
    <xdr:sp macro="" textlink="">
      <xdr:nvSpPr>
        <xdr:cNvPr id="539" name="テキスト ボックス 538"/>
        <xdr:cNvSpPr txBox="1"/>
      </xdr:nvSpPr>
      <xdr:spPr>
        <a:xfrm>
          <a:off x="13436111" y="65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129819</xdr:rowOff>
    </xdr:from>
    <xdr:to>
      <xdr:col>67</xdr:col>
      <xdr:colOff>101600</xdr:colOff>
      <xdr:row>38</xdr:row>
      <xdr:rowOff>59969</xdr:rowOff>
    </xdr:to>
    <xdr:sp macro="" textlink="">
      <xdr:nvSpPr>
        <xdr:cNvPr id="540" name="楕円 539"/>
        <xdr:cNvSpPr/>
      </xdr:nvSpPr>
      <xdr:spPr>
        <a:xfrm>
          <a:off x="12763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51096</xdr:rowOff>
    </xdr:from>
    <xdr:ext cx="534377" cy="259045"/>
    <xdr:sp macro="" textlink="">
      <xdr:nvSpPr>
        <xdr:cNvPr id="541" name="テキスト ボックス 540"/>
        <xdr:cNvSpPr txBox="1"/>
      </xdr:nvSpPr>
      <xdr:spPr>
        <a:xfrm>
          <a:off x="12547111" y="65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140043</xdr:rowOff>
    </xdr:from>
    <xdr:to>
      <xdr:col>85</xdr:col>
      <xdr:colOff>127000</xdr:colOff>
      <xdr:row>57</xdr:row>
      <xdr:rowOff>81521</xdr:rowOff>
    </xdr:to>
    <xdr:cxnSp macro="">
      <xdr:nvCxnSpPr>
        <xdr:cNvPr id="571" name="直線コネクタ 570"/>
        <xdr:cNvCxnSpPr/>
      </xdr:nvCxnSpPr>
      <xdr:spPr>
        <a:xfrm flipV="1">
          <a:off x="15481300" y="9741243"/>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2"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52375</xdr:rowOff>
    </xdr:from>
    <xdr:to>
      <xdr:col>81</xdr:col>
      <xdr:colOff>50800</xdr:colOff>
      <xdr:row>57</xdr:row>
      <xdr:rowOff>81521</xdr:rowOff>
    </xdr:to>
    <xdr:cxnSp macro="">
      <xdr:nvCxnSpPr>
        <xdr:cNvPr id="574" name="直線コネクタ 573"/>
        <xdr:cNvCxnSpPr/>
      </xdr:nvCxnSpPr>
      <xdr:spPr>
        <a:xfrm>
          <a:off x="14592300" y="9825025"/>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6" name="テキスト ボックス 575"/>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19342</xdr:rowOff>
    </xdr:from>
    <xdr:to>
      <xdr:col>76</xdr:col>
      <xdr:colOff>114300</xdr:colOff>
      <xdr:row>57</xdr:row>
      <xdr:rowOff>52375</xdr:rowOff>
    </xdr:to>
    <xdr:cxnSp macro="">
      <xdr:nvCxnSpPr>
        <xdr:cNvPr id="577" name="直線コネクタ 576"/>
        <xdr:cNvCxnSpPr/>
      </xdr:nvCxnSpPr>
      <xdr:spPr>
        <a:xfrm>
          <a:off x="13703300" y="9791992"/>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79" name="テキスト ボックス 578"/>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19342</xdr:rowOff>
    </xdr:from>
    <xdr:to>
      <xdr:col>71</xdr:col>
      <xdr:colOff>177800</xdr:colOff>
      <xdr:row>57</xdr:row>
      <xdr:rowOff>106096</xdr:rowOff>
    </xdr:to>
    <xdr:cxnSp macro="">
      <xdr:nvCxnSpPr>
        <xdr:cNvPr id="580" name="直線コネクタ 579"/>
        <xdr:cNvCxnSpPr/>
      </xdr:nvCxnSpPr>
      <xdr:spPr>
        <a:xfrm flipV="1">
          <a:off x="12814300" y="9791992"/>
          <a:ext cx="8890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2" name="テキスト ボックス 581"/>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4" name="テキスト ボックス 583"/>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89243</xdr:rowOff>
    </xdr:from>
    <xdr:to>
      <xdr:col>85</xdr:col>
      <xdr:colOff>177800</xdr:colOff>
      <xdr:row>57</xdr:row>
      <xdr:rowOff>19393</xdr:rowOff>
    </xdr:to>
    <xdr:sp macro="" textlink="">
      <xdr:nvSpPr>
        <xdr:cNvPr id="590" name="楕円 589"/>
        <xdr:cNvSpPr/>
      </xdr:nvSpPr>
      <xdr:spPr>
        <a:xfrm>
          <a:off x="162687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67670</xdr:rowOff>
    </xdr:from>
    <xdr:ext cx="534377" cy="259045"/>
    <xdr:sp macro="" textlink="">
      <xdr:nvSpPr>
        <xdr:cNvPr id="591" name="教育費該当値テキスト"/>
        <xdr:cNvSpPr txBox="1"/>
      </xdr:nvSpPr>
      <xdr:spPr>
        <a:xfrm>
          <a:off x="16370300" y="96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30721</xdr:rowOff>
    </xdr:from>
    <xdr:to>
      <xdr:col>81</xdr:col>
      <xdr:colOff>101600</xdr:colOff>
      <xdr:row>57</xdr:row>
      <xdr:rowOff>132321</xdr:rowOff>
    </xdr:to>
    <xdr:sp macro="" textlink="">
      <xdr:nvSpPr>
        <xdr:cNvPr id="592" name="楕円 591"/>
        <xdr:cNvSpPr/>
      </xdr:nvSpPr>
      <xdr:spPr>
        <a:xfrm>
          <a:off x="15430500" y="98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123448</xdr:rowOff>
    </xdr:from>
    <xdr:ext cx="534377" cy="259045"/>
    <xdr:sp macro="" textlink="">
      <xdr:nvSpPr>
        <xdr:cNvPr id="593" name="テキスト ボックス 592"/>
        <xdr:cNvSpPr txBox="1"/>
      </xdr:nvSpPr>
      <xdr:spPr>
        <a:xfrm>
          <a:off x="15214111"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1575</xdr:rowOff>
    </xdr:from>
    <xdr:to>
      <xdr:col>76</xdr:col>
      <xdr:colOff>165100</xdr:colOff>
      <xdr:row>57</xdr:row>
      <xdr:rowOff>103175</xdr:rowOff>
    </xdr:to>
    <xdr:sp macro="" textlink="">
      <xdr:nvSpPr>
        <xdr:cNvPr id="594" name="楕円 593"/>
        <xdr:cNvSpPr/>
      </xdr:nvSpPr>
      <xdr:spPr>
        <a:xfrm>
          <a:off x="14541500" y="97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94302</xdr:rowOff>
    </xdr:from>
    <xdr:ext cx="534377" cy="259045"/>
    <xdr:sp macro="" textlink="">
      <xdr:nvSpPr>
        <xdr:cNvPr id="595" name="テキスト ボックス 594"/>
        <xdr:cNvSpPr txBox="1"/>
      </xdr:nvSpPr>
      <xdr:spPr>
        <a:xfrm>
          <a:off x="14325111" y="98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139992</xdr:rowOff>
    </xdr:from>
    <xdr:to>
      <xdr:col>72</xdr:col>
      <xdr:colOff>38100</xdr:colOff>
      <xdr:row>57</xdr:row>
      <xdr:rowOff>70142</xdr:rowOff>
    </xdr:to>
    <xdr:sp macro="" textlink="">
      <xdr:nvSpPr>
        <xdr:cNvPr id="596" name="楕円 595"/>
        <xdr:cNvSpPr/>
      </xdr:nvSpPr>
      <xdr:spPr>
        <a:xfrm>
          <a:off x="136525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61269</xdr:rowOff>
    </xdr:from>
    <xdr:ext cx="534377" cy="259045"/>
    <xdr:sp macro="" textlink="">
      <xdr:nvSpPr>
        <xdr:cNvPr id="597" name="テキスト ボックス 596"/>
        <xdr:cNvSpPr txBox="1"/>
      </xdr:nvSpPr>
      <xdr:spPr>
        <a:xfrm>
          <a:off x="13436111" y="98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55296</xdr:rowOff>
    </xdr:from>
    <xdr:to>
      <xdr:col>67</xdr:col>
      <xdr:colOff>101600</xdr:colOff>
      <xdr:row>57</xdr:row>
      <xdr:rowOff>156896</xdr:rowOff>
    </xdr:to>
    <xdr:sp macro="" textlink="">
      <xdr:nvSpPr>
        <xdr:cNvPr id="598" name="楕円 597"/>
        <xdr:cNvSpPr/>
      </xdr:nvSpPr>
      <xdr:spPr>
        <a:xfrm>
          <a:off x="12763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148023</xdr:rowOff>
    </xdr:from>
    <xdr:ext cx="534377" cy="259045"/>
    <xdr:sp macro="" textlink="">
      <xdr:nvSpPr>
        <xdr:cNvPr id="599" name="テキスト ボックス 598"/>
        <xdr:cNvSpPr txBox="1"/>
      </xdr:nvSpPr>
      <xdr:spPr>
        <a:xfrm>
          <a:off x="125471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4" name="直線コネクタ 623"/>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7" name="直線コネクタ 626"/>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0" name="直線コネクタ 629"/>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3" name="直線コネクタ 632"/>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4"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7" name="楕円 646"/>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8" name="テキスト ボックス 647"/>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9" name="楕円 648"/>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0" name="テキスト ボックス 649"/>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57600</xdr:rowOff>
    </xdr:from>
    <xdr:to>
      <xdr:col>85</xdr:col>
      <xdr:colOff>127000</xdr:colOff>
      <xdr:row>98</xdr:row>
      <xdr:rowOff>63984</xdr:rowOff>
    </xdr:to>
    <xdr:cxnSp macro="">
      <xdr:nvCxnSpPr>
        <xdr:cNvPr id="683" name="直線コネクタ 682"/>
        <xdr:cNvCxnSpPr/>
      </xdr:nvCxnSpPr>
      <xdr:spPr>
        <a:xfrm>
          <a:off x="15481300" y="16859700"/>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4"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49174</xdr:rowOff>
    </xdr:from>
    <xdr:to>
      <xdr:col>81</xdr:col>
      <xdr:colOff>50800</xdr:colOff>
      <xdr:row>98</xdr:row>
      <xdr:rowOff>57600</xdr:rowOff>
    </xdr:to>
    <xdr:cxnSp macro="">
      <xdr:nvCxnSpPr>
        <xdr:cNvPr id="686" name="直線コネクタ 685"/>
        <xdr:cNvCxnSpPr/>
      </xdr:nvCxnSpPr>
      <xdr:spPr>
        <a:xfrm>
          <a:off x="14592300" y="1685127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88" name="テキスト ボックス 687"/>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28127</xdr:rowOff>
    </xdr:from>
    <xdr:to>
      <xdr:col>76</xdr:col>
      <xdr:colOff>114300</xdr:colOff>
      <xdr:row>98</xdr:row>
      <xdr:rowOff>49174</xdr:rowOff>
    </xdr:to>
    <xdr:cxnSp macro="">
      <xdr:nvCxnSpPr>
        <xdr:cNvPr id="689" name="直線コネクタ 688"/>
        <xdr:cNvCxnSpPr/>
      </xdr:nvCxnSpPr>
      <xdr:spPr>
        <a:xfrm>
          <a:off x="13703300" y="16830227"/>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1" name="テキスト ボックス 690"/>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23865</xdr:rowOff>
    </xdr:from>
    <xdr:to>
      <xdr:col>71</xdr:col>
      <xdr:colOff>177800</xdr:colOff>
      <xdr:row>98</xdr:row>
      <xdr:rowOff>28127</xdr:rowOff>
    </xdr:to>
    <xdr:cxnSp macro="">
      <xdr:nvCxnSpPr>
        <xdr:cNvPr id="692" name="直線コネクタ 691"/>
        <xdr:cNvCxnSpPr/>
      </xdr:nvCxnSpPr>
      <xdr:spPr>
        <a:xfrm>
          <a:off x="12814300" y="16825965"/>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4" name="テキスト ボックス 693"/>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6" name="テキスト ボックス 695"/>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13184</xdr:rowOff>
    </xdr:from>
    <xdr:to>
      <xdr:col>85</xdr:col>
      <xdr:colOff>177800</xdr:colOff>
      <xdr:row>98</xdr:row>
      <xdr:rowOff>114784</xdr:rowOff>
    </xdr:to>
    <xdr:sp macro="" textlink="">
      <xdr:nvSpPr>
        <xdr:cNvPr id="702" name="楕円 701"/>
        <xdr:cNvSpPr/>
      </xdr:nvSpPr>
      <xdr:spPr>
        <a:xfrm>
          <a:off x="16268700" y="168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99561</xdr:rowOff>
    </xdr:from>
    <xdr:ext cx="534377" cy="259045"/>
    <xdr:sp macro="" textlink="">
      <xdr:nvSpPr>
        <xdr:cNvPr id="703" name="公債費該当値テキスト"/>
        <xdr:cNvSpPr txBox="1"/>
      </xdr:nvSpPr>
      <xdr:spPr>
        <a:xfrm>
          <a:off x="16370300" y="167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6800</xdr:rowOff>
    </xdr:from>
    <xdr:to>
      <xdr:col>81</xdr:col>
      <xdr:colOff>101600</xdr:colOff>
      <xdr:row>98</xdr:row>
      <xdr:rowOff>108400</xdr:rowOff>
    </xdr:to>
    <xdr:sp macro="" textlink="">
      <xdr:nvSpPr>
        <xdr:cNvPr id="704" name="楕円 703"/>
        <xdr:cNvSpPr/>
      </xdr:nvSpPr>
      <xdr:spPr>
        <a:xfrm>
          <a:off x="15430500" y="1680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99527</xdr:rowOff>
    </xdr:from>
    <xdr:ext cx="534377" cy="259045"/>
    <xdr:sp macro="" textlink="">
      <xdr:nvSpPr>
        <xdr:cNvPr id="705" name="テキスト ボックス 704"/>
        <xdr:cNvSpPr txBox="1"/>
      </xdr:nvSpPr>
      <xdr:spPr>
        <a:xfrm>
          <a:off x="15214111" y="1690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169824</xdr:rowOff>
    </xdr:from>
    <xdr:to>
      <xdr:col>76</xdr:col>
      <xdr:colOff>165100</xdr:colOff>
      <xdr:row>98</xdr:row>
      <xdr:rowOff>99974</xdr:rowOff>
    </xdr:to>
    <xdr:sp macro="" textlink="">
      <xdr:nvSpPr>
        <xdr:cNvPr id="706" name="楕円 705"/>
        <xdr:cNvSpPr/>
      </xdr:nvSpPr>
      <xdr:spPr>
        <a:xfrm>
          <a:off x="14541500" y="168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91101</xdr:rowOff>
    </xdr:from>
    <xdr:ext cx="534377" cy="259045"/>
    <xdr:sp macro="" textlink="">
      <xdr:nvSpPr>
        <xdr:cNvPr id="707" name="テキスト ボックス 706"/>
        <xdr:cNvSpPr txBox="1"/>
      </xdr:nvSpPr>
      <xdr:spPr>
        <a:xfrm>
          <a:off x="14325111" y="16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148777</xdr:rowOff>
    </xdr:from>
    <xdr:to>
      <xdr:col>72</xdr:col>
      <xdr:colOff>38100</xdr:colOff>
      <xdr:row>98</xdr:row>
      <xdr:rowOff>78927</xdr:rowOff>
    </xdr:to>
    <xdr:sp macro="" textlink="">
      <xdr:nvSpPr>
        <xdr:cNvPr id="708" name="楕円 707"/>
        <xdr:cNvSpPr/>
      </xdr:nvSpPr>
      <xdr:spPr>
        <a:xfrm>
          <a:off x="13652500" y="167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70054</xdr:rowOff>
    </xdr:from>
    <xdr:ext cx="534377" cy="259045"/>
    <xdr:sp macro="" textlink="">
      <xdr:nvSpPr>
        <xdr:cNvPr id="709" name="テキスト ボックス 708"/>
        <xdr:cNvSpPr txBox="1"/>
      </xdr:nvSpPr>
      <xdr:spPr>
        <a:xfrm>
          <a:off x="13436111" y="168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144515</xdr:rowOff>
    </xdr:from>
    <xdr:to>
      <xdr:col>67</xdr:col>
      <xdr:colOff>101600</xdr:colOff>
      <xdr:row>98</xdr:row>
      <xdr:rowOff>74665</xdr:rowOff>
    </xdr:to>
    <xdr:sp macro="" textlink="">
      <xdr:nvSpPr>
        <xdr:cNvPr id="710" name="楕円 709"/>
        <xdr:cNvSpPr/>
      </xdr:nvSpPr>
      <xdr:spPr>
        <a:xfrm>
          <a:off x="12763500" y="167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65792</xdr:rowOff>
    </xdr:from>
    <xdr:ext cx="534377" cy="259045"/>
    <xdr:sp macro="" textlink="">
      <xdr:nvSpPr>
        <xdr:cNvPr id="711" name="テキスト ボックス 710"/>
        <xdr:cNvSpPr txBox="1"/>
      </xdr:nvSpPr>
      <xdr:spPr>
        <a:xfrm>
          <a:off x="12547111" y="168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類似団体平均と比較すると、全ての項目で低い水準で推移している。主な構成項目である民生費は、住民一人当たり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130,780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円となっており、類似団体平均を下回っているが近年増加傾向にある。構成比を見ると、民生費のうち児童福祉行政に要する経費である児童福祉費が全体の約６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％を占めており、ついで社会福祉費が約２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％を占めている。生活保護費の割合は低く抑えられている。令和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年度は認可保育所等整備費補助金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が減少したものの、子育てのための施設利用給付費や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施設型給付費などが増加したことなどにより、前年度から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土木費は、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香久山整備土地区画整理組合推進支援事業や道の駅用地購入費が増加したものの、市道黒笹三本木線整備事業や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赤池箕ノ手土地区画整理推進支援事業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減少などにより、前年度から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総務費は、財政調整基金元金積立金や公共施設整備基金元金積立金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が減少したものの、特別定額給付金給付事業の皆増など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95,393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南小学校外壁改修工事が皆減したものの、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整備委託料や相野山小学校外壁改修工事の皆増などにより、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年度補正予算における財源確保分及び利子収入分として、約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千万円積み立てたため、前年度比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実質単年度収支は、単年度収支が約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たことで、０．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社会環境の変化による保育ニーズや高齢者数の増加による医療・介護ニーズの高まりに加え、ＧＩＧＡスクール構想による教育費の高止まりなどにより、経常的経費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が上昇傾向にあるため、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令和３年度をピークとして、令和８年度まで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減少の見込みであるが、中期財政計画に基づき３０億円の確保を目標とする。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も増加したことにより、令和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した。全体としては、この水準を保っていく。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国民健康保険特別会計については、一般会計からの法定外繰入や基準外繰入を行っているため、黒字を保っている。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その他の会計（農業集落排水処理施設）については、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法適化に伴い、公営企業会計に移行した。今後はより一層の財務体質の強化を図っていく。また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、国民健康保険特別会計については、保険料水準を上げることにより法定外繰入を減少させることとしている。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特別会計については、積極的に基金の活用を行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37355742</v>
      </c>
      <c r="BO4" s="433"/>
      <c r="BP4" s="433"/>
      <c r="BQ4" s="433"/>
      <c r="BR4" s="433"/>
      <c r="BS4" s="433"/>
      <c r="BT4" s="433"/>
      <c r="BU4" s="434"/>
      <c r="BV4" s="432">
        <v>27883981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35962305</v>
      </c>
      <c r="BO5" s="470"/>
      <c r="BP5" s="470"/>
      <c r="BQ5" s="470"/>
      <c r="BR5" s="470"/>
      <c r="BS5" s="470"/>
      <c r="BT5" s="470"/>
      <c r="BU5" s="471"/>
      <c r="BV5" s="469">
        <v>26585559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83.9</v>
      </c>
      <c r="CU5" s="467"/>
      <c r="CV5" s="467"/>
      <c r="CW5" s="467"/>
      <c r="CX5" s="467"/>
      <c r="CY5" s="467"/>
      <c r="CZ5" s="467"/>
      <c r="DA5" s="468"/>
      <c r="DB5" s="466">
        <v>81.2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1393437</v>
      </c>
      <c r="BO6" s="470"/>
      <c r="BP6" s="470"/>
      <c r="BQ6" s="470"/>
      <c r="BR6" s="470"/>
      <c r="BS6" s="470"/>
      <c r="BT6" s="470"/>
      <c r="BU6" s="471"/>
      <c r="BV6" s="469">
        <v>1298422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83.9</v>
      </c>
      <c r="CU6" s="507"/>
      <c r="CV6" s="507"/>
      <c r="CW6" s="507"/>
      <c r="CX6" s="507"/>
      <c r="CY6" s="507"/>
      <c r="CZ6" s="507"/>
      <c r="DA6" s="508"/>
      <c r="DB6" s="506">
        <v>81.2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149590</v>
      </c>
      <c r="BO7" s="470"/>
      <c r="BP7" s="470"/>
      <c r="BQ7" s="470"/>
      <c r="BR7" s="470"/>
      <c r="BS7" s="470"/>
      <c r="BT7" s="470"/>
      <c r="BU7" s="471"/>
      <c r="BV7" s="469">
        <v>165630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18063927</v>
      </c>
      <c r="CU7" s="470"/>
      <c r="CV7" s="470"/>
      <c r="CW7" s="470"/>
      <c r="CX7" s="470"/>
      <c r="CY7" s="470"/>
      <c r="CZ7" s="470"/>
      <c r="DA7" s="471"/>
      <c r="DB7" s="469">
        <v>17771782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1243847</v>
      </c>
      <c r="BO8" s="470"/>
      <c r="BP8" s="470"/>
      <c r="BQ8" s="470"/>
      <c r="BR8" s="470"/>
      <c r="BS8" s="470"/>
      <c r="BT8" s="470"/>
      <c r="BU8" s="471"/>
      <c r="BV8" s="469">
        <v>1132792</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1.05</v>
      </c>
      <c r="CU8" s="510"/>
      <c r="CV8" s="510"/>
      <c r="CW8" s="510"/>
      <c r="CX8" s="510"/>
      <c r="CY8" s="510"/>
      <c r="CZ8" s="510"/>
      <c r="DA8" s="511"/>
      <c r="DB8" s="509">
        <v>1.05</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91520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111055</v>
      </c>
      <c r="BO9" s="470"/>
      <c r="BP9" s="470"/>
      <c r="BQ9" s="470"/>
      <c r="BR9" s="470"/>
      <c r="BS9" s="470"/>
      <c r="BT9" s="470"/>
      <c r="BU9" s="471"/>
      <c r="BV9" s="469">
        <v>42006</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5.6</v>
      </c>
      <c r="CU9" s="467"/>
      <c r="CV9" s="467"/>
      <c r="CW9" s="467"/>
      <c r="CX9" s="467"/>
      <c r="CY9" s="467"/>
      <c r="CZ9" s="467"/>
      <c r="DA9" s="468"/>
      <c r="DB9" s="466">
        <v>5.8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87977</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362991</v>
      </c>
      <c r="BO10" s="470"/>
      <c r="BP10" s="470"/>
      <c r="BQ10" s="470"/>
      <c r="BR10" s="470"/>
      <c r="BS10" s="470"/>
      <c r="BT10" s="470"/>
      <c r="BU10" s="471"/>
      <c r="BV10" s="469">
        <v>511176</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92390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90756</v>
      </c>
      <c r="S13" s="554"/>
      <c r="T13" s="554"/>
      <c r="U13" s="554"/>
      <c r="V13" s="555"/>
      <c r="W13" s="485" t="s">
        <v>140</v>
      </c>
      <c r="X13" s="486"/>
      <c r="Y13" s="486"/>
      <c r="Z13" s="486"/>
      <c r="AA13" s="486"/>
      <c r="AB13" s="476"/>
      <c r="AC13" s="520">
        <v>320</v>
      </c>
      <c r="AD13" s="521"/>
      <c r="AE13" s="521"/>
      <c r="AF13" s="521"/>
      <c r="AG13" s="563"/>
      <c r="AH13" s="520">
        <v>341</v>
      </c>
      <c r="AI13" s="521"/>
      <c r="AJ13" s="521"/>
      <c r="AK13" s="521"/>
      <c r="AL13" s="522"/>
      <c r="AM13" s="498" t="s">
        <v>141</v>
      </c>
      <c r="AN13" s="499"/>
      <c r="AO13" s="499"/>
      <c r="AP13" s="499"/>
      <c r="AQ13" s="499"/>
      <c r="AR13" s="499"/>
      <c r="AS13" s="499"/>
      <c r="AT13" s="500"/>
      <c r="AU13" s="501" t="s">
        <v>102</v>
      </c>
      <c r="AV13" s="502"/>
      <c r="AW13" s="502"/>
      <c r="AX13" s="502"/>
      <c r="AY13" s="503" t="s">
        <v>142</v>
      </c>
      <c r="AZ13" s="504"/>
      <c r="BA13" s="504"/>
      <c r="BB13" s="504"/>
      <c r="BC13" s="504"/>
      <c r="BD13" s="504"/>
      <c r="BE13" s="504"/>
      <c r="BF13" s="504"/>
      <c r="BG13" s="504"/>
      <c r="BH13" s="504"/>
      <c r="BI13" s="504"/>
      <c r="BJ13" s="504"/>
      <c r="BK13" s="504"/>
      <c r="BL13" s="504"/>
      <c r="BM13" s="505"/>
      <c r="BN13" s="469">
        <v>474046</v>
      </c>
      <c r="BO13" s="470"/>
      <c r="BP13" s="470"/>
      <c r="BQ13" s="470"/>
      <c r="BR13" s="470"/>
      <c r="BS13" s="470"/>
      <c r="BT13" s="470"/>
      <c r="BU13" s="471"/>
      <c r="BV13" s="469">
        <v>553182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91539</v>
      </c>
      <c r="S14" s="554"/>
      <c r="T14" s="554"/>
      <c r="U14" s="554"/>
      <c r="V14" s="555"/>
      <c r="W14" s="459"/>
      <c r="X14" s="460"/>
      <c r="Y14" s="460"/>
      <c r="Z14" s="460"/>
      <c r="AA14" s="460"/>
      <c r="AB14" s="449"/>
      <c r="AC14" s="556">
        <v>0.8</v>
      </c>
      <c r="AD14" s="557"/>
      <c r="AE14" s="557"/>
      <c r="AF14" s="557"/>
      <c r="AG14" s="558"/>
      <c r="AH14" s="556">
        <v>0.9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89787</v>
      </c>
      <c r="S15" s="554"/>
      <c r="T15" s="554"/>
      <c r="U15" s="554"/>
      <c r="V15" s="555"/>
      <c r="W15" s="485" t="s">
        <v>146</v>
      </c>
      <c r="X15" s="486"/>
      <c r="Y15" s="486"/>
      <c r="Z15" s="486"/>
      <c r="AA15" s="486"/>
      <c r="AB15" s="476"/>
      <c r="AC15" s="520">
        <v>11782</v>
      </c>
      <c r="AD15" s="521"/>
      <c r="AE15" s="521"/>
      <c r="AF15" s="521"/>
      <c r="AG15" s="563"/>
      <c r="AH15" s="520">
        <v>10617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13980281</v>
      </c>
      <c r="BO15" s="433"/>
      <c r="BP15" s="433"/>
      <c r="BQ15" s="433"/>
      <c r="BR15" s="433"/>
      <c r="BS15" s="433"/>
      <c r="BT15" s="433"/>
      <c r="BU15" s="434"/>
      <c r="BV15" s="432">
        <v>13687254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29.2</v>
      </c>
      <c r="AD16" s="557"/>
      <c r="AE16" s="557"/>
      <c r="AF16" s="557"/>
      <c r="AG16" s="558"/>
      <c r="AH16" s="556">
        <v>27.9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13464722</v>
      </c>
      <c r="BO16" s="470"/>
      <c r="BP16" s="470"/>
      <c r="BQ16" s="470"/>
      <c r="BR16" s="470"/>
      <c r="BS16" s="470"/>
      <c r="BT16" s="470"/>
      <c r="BU16" s="471"/>
      <c r="BV16" s="469">
        <v>12678148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28261</v>
      </c>
      <c r="AD17" s="521"/>
      <c r="AE17" s="521"/>
      <c r="AF17" s="521"/>
      <c r="AG17" s="563"/>
      <c r="AH17" s="520">
        <v>27080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18063927</v>
      </c>
      <c r="BO17" s="470"/>
      <c r="BP17" s="470"/>
      <c r="BQ17" s="470"/>
      <c r="BR17" s="470"/>
      <c r="BS17" s="470"/>
      <c r="BT17" s="470"/>
      <c r="BU17" s="471"/>
      <c r="BV17" s="469">
        <v>17771782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34.909999999999997</v>
      </c>
      <c r="M18" s="585"/>
      <c r="N18" s="585"/>
      <c r="O18" s="585"/>
      <c r="P18" s="585"/>
      <c r="Q18" s="585"/>
      <c r="R18" s="586"/>
      <c r="S18" s="586"/>
      <c r="T18" s="586"/>
      <c r="U18" s="586"/>
      <c r="V18" s="587"/>
      <c r="W18" s="487"/>
      <c r="X18" s="488"/>
      <c r="Y18" s="488"/>
      <c r="Z18" s="488"/>
      <c r="AA18" s="488"/>
      <c r="AB18" s="479"/>
      <c r="AC18" s="588">
        <v>70</v>
      </c>
      <c r="AD18" s="589"/>
      <c r="AE18" s="589"/>
      <c r="AF18" s="589"/>
      <c r="AG18" s="590"/>
      <c r="AH18" s="588">
        <v>71.2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15168507</v>
      </c>
      <c r="BO18" s="470"/>
      <c r="BP18" s="470"/>
      <c r="BQ18" s="470"/>
      <c r="BR18" s="470"/>
      <c r="BS18" s="470"/>
      <c r="BT18" s="470"/>
      <c r="BU18" s="471"/>
      <c r="BV18" s="469">
        <v>14753074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2622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20872379</v>
      </c>
      <c r="BO19" s="470"/>
      <c r="BP19" s="470"/>
      <c r="BQ19" s="470"/>
      <c r="BR19" s="470"/>
      <c r="BS19" s="470"/>
      <c r="BT19" s="470"/>
      <c r="BU19" s="471"/>
      <c r="BV19" s="469">
        <v>20678523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36460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8297347</v>
      </c>
      <c r="BO23" s="470"/>
      <c r="BP23" s="470"/>
      <c r="BQ23" s="470"/>
      <c r="BR23" s="470"/>
      <c r="BS23" s="470"/>
      <c r="BT23" s="470"/>
      <c r="BU23" s="471"/>
      <c r="BV23" s="469">
        <v>9357237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9920</v>
      </c>
      <c r="R24" s="521"/>
      <c r="S24" s="521"/>
      <c r="T24" s="521"/>
      <c r="U24" s="521"/>
      <c r="V24" s="563"/>
      <c r="W24" s="622"/>
      <c r="X24" s="610"/>
      <c r="Y24" s="611"/>
      <c r="Z24" s="519" t="s">
        <v>170</v>
      </c>
      <c r="AA24" s="499"/>
      <c r="AB24" s="499"/>
      <c r="AC24" s="499"/>
      <c r="AD24" s="499"/>
      <c r="AE24" s="499"/>
      <c r="AF24" s="499"/>
      <c r="AG24" s="500"/>
      <c r="AH24" s="520">
        <v>467</v>
      </c>
      <c r="AI24" s="521"/>
      <c r="AJ24" s="521"/>
      <c r="AK24" s="521"/>
      <c r="AL24" s="563"/>
      <c r="AM24" s="520">
        <v>1431822</v>
      </c>
      <c r="AN24" s="521"/>
      <c r="AO24" s="521"/>
      <c r="AP24" s="521"/>
      <c r="AQ24" s="521"/>
      <c r="AR24" s="563"/>
      <c r="AS24" s="520">
        <v>3066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6783456</v>
      </c>
      <c r="BO24" s="470"/>
      <c r="BP24" s="470"/>
      <c r="BQ24" s="470"/>
      <c r="BR24" s="470"/>
      <c r="BS24" s="470"/>
      <c r="BT24" s="470"/>
      <c r="BU24" s="471"/>
      <c r="BV24" s="469">
        <v>7565238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8150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138</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2010935</v>
      </c>
      <c r="BO25" s="433"/>
      <c r="BP25" s="433"/>
      <c r="BQ25" s="433"/>
      <c r="BR25" s="433"/>
      <c r="BS25" s="433"/>
      <c r="BT25" s="433"/>
      <c r="BU25" s="434"/>
      <c r="BV25" s="432">
        <v>2416517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7310</v>
      </c>
      <c r="R26" s="521"/>
      <c r="S26" s="521"/>
      <c r="T26" s="521"/>
      <c r="U26" s="521"/>
      <c r="V26" s="563"/>
      <c r="W26" s="622"/>
      <c r="X26" s="610"/>
      <c r="Y26" s="611"/>
      <c r="Z26" s="519" t="s">
        <v>177</v>
      </c>
      <c r="AA26" s="632"/>
      <c r="AB26" s="632"/>
      <c r="AC26" s="632"/>
      <c r="AD26" s="632"/>
      <c r="AE26" s="632"/>
      <c r="AF26" s="632"/>
      <c r="AG26" s="633"/>
      <c r="AH26" s="520">
        <v>5</v>
      </c>
      <c r="AI26" s="521"/>
      <c r="AJ26" s="521"/>
      <c r="AK26" s="521"/>
      <c r="AL26" s="563"/>
      <c r="AM26" s="520">
        <v>14070</v>
      </c>
      <c r="AN26" s="521"/>
      <c r="AO26" s="521"/>
      <c r="AP26" s="521"/>
      <c r="AQ26" s="521"/>
      <c r="AR26" s="563"/>
      <c r="AS26" s="520">
        <v>2814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5230</v>
      </c>
      <c r="R27" s="521"/>
      <c r="S27" s="521"/>
      <c r="T27" s="521"/>
      <c r="U27" s="521"/>
      <c r="V27" s="563"/>
      <c r="W27" s="622"/>
      <c r="X27" s="610"/>
      <c r="Y27" s="611"/>
      <c r="Z27" s="519" t="s">
        <v>180</v>
      </c>
      <c r="AA27" s="499"/>
      <c r="AB27" s="499"/>
      <c r="AC27" s="499"/>
      <c r="AD27" s="499"/>
      <c r="AE27" s="499"/>
      <c r="AF27" s="499"/>
      <c r="AG27" s="500"/>
      <c r="AH27" s="520" t="s">
        <v>174</v>
      </c>
      <c r="AI27" s="521"/>
      <c r="AJ27" s="521"/>
      <c r="AK27" s="521"/>
      <c r="AL27" s="563"/>
      <c r="AM27" s="520" t="s">
        <v>138</v>
      </c>
      <c r="AN27" s="521"/>
      <c r="AO27" s="521"/>
      <c r="AP27" s="521"/>
      <c r="AQ27" s="521"/>
      <c r="AR27" s="563"/>
      <c r="AS27" s="520" t="s">
        <v>138</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4640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138</v>
      </c>
      <c r="AN28" s="521"/>
      <c r="AO28" s="521"/>
      <c r="AP28" s="521"/>
      <c r="AQ28" s="521"/>
      <c r="AR28" s="563"/>
      <c r="AS28" s="520" t="s">
        <v>174</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2876514</v>
      </c>
      <c r="BO28" s="433"/>
      <c r="BP28" s="433"/>
      <c r="BQ28" s="433"/>
      <c r="BR28" s="433"/>
      <c r="BS28" s="433"/>
      <c r="BT28" s="433"/>
      <c r="BU28" s="434"/>
      <c r="BV28" s="432">
        <v>2513523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18</v>
      </c>
      <c r="M29" s="521"/>
      <c r="N29" s="521"/>
      <c r="O29" s="521"/>
      <c r="P29" s="563"/>
      <c r="Q29" s="520">
        <v>4300</v>
      </c>
      <c r="R29" s="521"/>
      <c r="S29" s="521"/>
      <c r="T29" s="521"/>
      <c r="U29" s="521"/>
      <c r="V29" s="563"/>
      <c r="W29" s="623"/>
      <c r="X29" s="624"/>
      <c r="Y29" s="625"/>
      <c r="Z29" s="519" t="s">
        <v>186</v>
      </c>
      <c r="AA29" s="499"/>
      <c r="AB29" s="499"/>
      <c r="AC29" s="499"/>
      <c r="AD29" s="499"/>
      <c r="AE29" s="499"/>
      <c r="AF29" s="499"/>
      <c r="AG29" s="500"/>
      <c r="AH29" s="520">
        <v>467</v>
      </c>
      <c r="AI29" s="521"/>
      <c r="AJ29" s="521"/>
      <c r="AK29" s="521"/>
      <c r="AL29" s="563"/>
      <c r="AM29" s="520">
        <v>1431822</v>
      </c>
      <c r="AN29" s="521"/>
      <c r="AO29" s="521"/>
      <c r="AP29" s="521"/>
      <c r="AQ29" s="521"/>
      <c r="AR29" s="563"/>
      <c r="AS29" s="520">
        <v>3066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13523</v>
      </c>
      <c r="BO29" s="470"/>
      <c r="BP29" s="470"/>
      <c r="BQ29" s="470"/>
      <c r="BR29" s="470"/>
      <c r="BS29" s="470"/>
      <c r="BT29" s="470"/>
      <c r="BU29" s="471"/>
      <c r="BV29" s="469">
        <v>13523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2999385</v>
      </c>
      <c r="BO30" s="646"/>
      <c r="BP30" s="646"/>
      <c r="BQ30" s="646"/>
      <c r="BR30" s="646"/>
      <c r="BS30" s="646"/>
      <c r="BT30" s="646"/>
      <c r="BU30" s="647"/>
      <c r="BV30" s="645">
        <v>2970980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尾張土地開発公社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三ケ峯台団地汚水処理事業特別会計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愛知県後期高齢者医療広域連合（一般会計）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日進アシスト株式会社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南山エピック団地汚水処理事業特別会計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愛知県後期高齢者医療広域連合（後期高齢者医療特別会計）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五色園団地汚水処理事業特別会計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尾三衛生組合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尾三消防組合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尾張市町交通災害共済組合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愛知中部水道企業団</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ZQzfXozb+8BfwfhUyNiec92sJm4AWUanrfU72eDOoziOU1Ltb7WmURrqvNngH8ZY1dT8fkASjMOLPTMWrgVPA==" saltValue="sNYLUDNIfMeZB7yiMNIV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8" t="s">
        <v>562</v>
      </c>
      <c r="D34" s="1258"/>
      <c r="E34" s="1259"/>
      <c r="F34" s="32">
        <v>6.58</v>
      </c>
      <c r="G34" s="33">
        <v>4.66</v>
      </c>
      <c r="H34" s="33">
        <v>6.45</v>
      </c>
      <c r="I34" s="33">
        <v>6.28</v>
      </c>
      <c r="J34" s="34">
        <v>6.79</v>
      </c>
      <c r="K34" s="22"/>
      <c r="L34" s="22"/>
      <c r="M34" s="22"/>
      <c r="N34" s="22"/>
      <c r="O34" s="22"/>
      <c r="P34" s="22"/>
    </row>
    <row r="35" spans="1:16" ht="39" customHeight="1" x14ac:dyDescent="0.15">
      <c r="A35" s="22"/>
      <c r="B35" s="35"/>
      <c r="C35" s="1252" t="s">
        <v>563</v>
      </c>
      <c r="D35" s="1253"/>
      <c r="E35" s="1254"/>
      <c r="F35" s="36">
        <v>1.98</v>
      </c>
      <c r="G35" s="37">
        <v>1.55</v>
      </c>
      <c r="H35" s="37">
        <v>1.06</v>
      </c>
      <c r="I35" s="37">
        <v>1.65</v>
      </c>
      <c r="J35" s="38">
        <v>2.5099999999999998</v>
      </c>
      <c r="K35" s="22"/>
      <c r="L35" s="22"/>
      <c r="M35" s="22"/>
      <c r="N35" s="22"/>
      <c r="O35" s="22"/>
      <c r="P35" s="22"/>
    </row>
    <row r="36" spans="1:16" ht="39" customHeight="1" x14ac:dyDescent="0.15">
      <c r="A36" s="22"/>
      <c r="B36" s="35"/>
      <c r="C36" s="1252" t="s">
        <v>564</v>
      </c>
      <c r="D36" s="1253"/>
      <c r="E36" s="1254"/>
      <c r="F36" s="36">
        <v>1.96</v>
      </c>
      <c r="G36" s="37">
        <v>2.4500000000000002</v>
      </c>
      <c r="H36" s="37">
        <v>0.72</v>
      </c>
      <c r="I36" s="37">
        <v>0.68</v>
      </c>
      <c r="J36" s="38">
        <v>0.78</v>
      </c>
      <c r="K36" s="22"/>
      <c r="L36" s="22"/>
      <c r="M36" s="22"/>
      <c r="N36" s="22"/>
      <c r="O36" s="22"/>
      <c r="P36" s="22"/>
    </row>
    <row r="37" spans="1:16" ht="39" customHeight="1" x14ac:dyDescent="0.15">
      <c r="A37" s="22"/>
      <c r="B37" s="35"/>
      <c r="C37" s="1252" t="s">
        <v>565</v>
      </c>
      <c r="D37" s="1253"/>
      <c r="E37" s="1254"/>
      <c r="F37" s="36" t="s">
        <v>515</v>
      </c>
      <c r="G37" s="37" t="s">
        <v>515</v>
      </c>
      <c r="H37" s="37" t="s">
        <v>515</v>
      </c>
      <c r="I37" s="37" t="s">
        <v>515</v>
      </c>
      <c r="J37" s="38">
        <v>0.74</v>
      </c>
      <c r="K37" s="22"/>
      <c r="L37" s="22"/>
      <c r="M37" s="22"/>
      <c r="N37" s="22"/>
      <c r="O37" s="22"/>
      <c r="P37" s="22"/>
    </row>
    <row r="38" spans="1:16" ht="39" customHeight="1" x14ac:dyDescent="0.15">
      <c r="A38" s="22"/>
      <c r="B38" s="35"/>
      <c r="C38" s="1252" t="s">
        <v>566</v>
      </c>
      <c r="D38" s="1253"/>
      <c r="E38" s="1254"/>
      <c r="F38" s="36">
        <v>0.03</v>
      </c>
      <c r="G38" s="37">
        <v>0.04</v>
      </c>
      <c r="H38" s="37">
        <v>0.05</v>
      </c>
      <c r="I38" s="37">
        <v>0.06</v>
      </c>
      <c r="J38" s="38">
        <v>0.05</v>
      </c>
      <c r="K38" s="22"/>
      <c r="L38" s="22"/>
      <c r="M38" s="22"/>
      <c r="N38" s="22"/>
      <c r="O38" s="22"/>
      <c r="P38" s="22"/>
    </row>
    <row r="39" spans="1:16" ht="39" customHeight="1" x14ac:dyDescent="0.15">
      <c r="A39" s="22"/>
      <c r="B39" s="35"/>
      <c r="C39" s="1252" t="s">
        <v>567</v>
      </c>
      <c r="D39" s="1253"/>
      <c r="E39" s="1254"/>
      <c r="F39" s="36">
        <v>0.02</v>
      </c>
      <c r="G39" s="37">
        <v>0.06</v>
      </c>
      <c r="H39" s="37">
        <v>0.03</v>
      </c>
      <c r="I39" s="37">
        <v>0</v>
      </c>
      <c r="J39" s="38">
        <v>0.04</v>
      </c>
      <c r="K39" s="22"/>
      <c r="L39" s="22"/>
      <c r="M39" s="22"/>
      <c r="N39" s="22"/>
      <c r="O39" s="22"/>
      <c r="P39" s="22"/>
    </row>
    <row r="40" spans="1:16" ht="39" customHeight="1" x14ac:dyDescent="0.15">
      <c r="A40" s="22"/>
      <c r="B40" s="35"/>
      <c r="C40" s="1252" t="s">
        <v>568</v>
      </c>
      <c r="D40" s="1253"/>
      <c r="E40" s="1254"/>
      <c r="F40" s="36">
        <v>0.01</v>
      </c>
      <c r="G40" s="37">
        <v>0.01</v>
      </c>
      <c r="H40" s="37">
        <v>0.01</v>
      </c>
      <c r="I40" s="37">
        <v>0.01</v>
      </c>
      <c r="J40" s="38">
        <v>0.04</v>
      </c>
      <c r="K40" s="22"/>
      <c r="L40" s="22"/>
      <c r="M40" s="22"/>
      <c r="N40" s="22"/>
      <c r="O40" s="22"/>
      <c r="P40" s="22"/>
    </row>
    <row r="41" spans="1:16" ht="39" customHeight="1" x14ac:dyDescent="0.15">
      <c r="A41" s="22"/>
      <c r="B41" s="35"/>
      <c r="C41" s="1252" t="s">
        <v>569</v>
      </c>
      <c r="D41" s="1253"/>
      <c r="E41" s="1254"/>
      <c r="F41" s="36">
        <v>0.01</v>
      </c>
      <c r="G41" s="37">
        <v>0.01</v>
      </c>
      <c r="H41" s="37">
        <v>0.01</v>
      </c>
      <c r="I41" s="37">
        <v>0.01</v>
      </c>
      <c r="J41" s="38">
        <v>0.01</v>
      </c>
      <c r="K41" s="22"/>
      <c r="L41" s="22"/>
      <c r="M41" s="22"/>
      <c r="N41" s="22"/>
      <c r="O41" s="22"/>
      <c r="P41" s="22"/>
    </row>
    <row r="42" spans="1:16" ht="39" customHeight="1" x14ac:dyDescent="0.15">
      <c r="A42" s="22"/>
      <c r="B42" s="39"/>
      <c r="C42" s="1252" t="s">
        <v>570</v>
      </c>
      <c r="D42" s="1253"/>
      <c r="E42" s="1254"/>
      <c r="F42" s="36" t="s">
        <v>515</v>
      </c>
      <c r="G42" s="37" t="s">
        <v>515</v>
      </c>
      <c r="H42" s="37" t="s">
        <v>515</v>
      </c>
      <c r="I42" s="37" t="s">
        <v>515</v>
      </c>
      <c r="J42" s="38" t="s">
        <v>515</v>
      </c>
      <c r="K42" s="22"/>
      <c r="L42" s="22"/>
      <c r="M42" s="22"/>
      <c r="N42" s="22"/>
      <c r="O42" s="22"/>
      <c r="P42" s="22"/>
    </row>
    <row r="43" spans="1:16" ht="39" customHeight="1" thickBot="1" x14ac:dyDescent="0.2">
      <c r="A43" s="22"/>
      <c r="B43" s="40"/>
      <c r="C43" s="1255" t="s">
        <v>571</v>
      </c>
      <c r="D43" s="1256"/>
      <c r="E43" s="1257"/>
      <c r="F43" s="41">
        <v>0.52</v>
      </c>
      <c r="G43" s="42">
        <v>0.33</v>
      </c>
      <c r="H43" s="42">
        <v>0.5</v>
      </c>
      <c r="I43" s="42">
        <v>0.8</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hW8e5GZRh9ZTjTqdJKNzz9LcAypnBYSubFjw+vGUXrYNBzGCKFqpi4AG4s4uPZM6qmz0sf1DHpIurY7Zea3RA==" saltValue="7X6twvBuR51rMEbUkQcs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0" t="s">
        <v>11</v>
      </c>
      <c r="C45" s="1261"/>
      <c r="D45" s="58"/>
      <c r="E45" s="1266" t="s">
        <v>12</v>
      </c>
      <c r="F45" s="1266"/>
      <c r="G45" s="1266"/>
      <c r="H45" s="1266"/>
      <c r="I45" s="1266"/>
      <c r="J45" s="1267"/>
      <c r="K45" s="59">
        <v>1344</v>
      </c>
      <c r="L45" s="60">
        <v>1333</v>
      </c>
      <c r="M45" s="60">
        <v>1229</v>
      </c>
      <c r="N45" s="60">
        <v>1193</v>
      </c>
      <c r="O45" s="61">
        <v>1168</v>
      </c>
      <c r="P45" s="48"/>
      <c r="Q45" s="48"/>
      <c r="R45" s="48"/>
      <c r="S45" s="48"/>
      <c r="T45" s="48"/>
      <c r="U45" s="48"/>
    </row>
    <row r="46" spans="1:21" ht="30.75" customHeight="1" x14ac:dyDescent="0.15">
      <c r="A46" s="48"/>
      <c r="B46" s="1262"/>
      <c r="C46" s="1263"/>
      <c r="D46" s="62"/>
      <c r="E46" s="1268" t="s">
        <v>13</v>
      </c>
      <c r="F46" s="1268"/>
      <c r="G46" s="1268"/>
      <c r="H46" s="1268"/>
      <c r="I46" s="1268"/>
      <c r="J46" s="1269"/>
      <c r="K46" s="63" t="s">
        <v>515</v>
      </c>
      <c r="L46" s="64" t="s">
        <v>515</v>
      </c>
      <c r="M46" s="64" t="s">
        <v>515</v>
      </c>
      <c r="N46" s="64" t="s">
        <v>515</v>
      </c>
      <c r="O46" s="65" t="s">
        <v>515</v>
      </c>
      <c r="P46" s="48"/>
      <c r="Q46" s="48"/>
      <c r="R46" s="48"/>
      <c r="S46" s="48"/>
      <c r="T46" s="48"/>
      <c r="U46" s="48"/>
    </row>
    <row r="47" spans="1:21" ht="30.75" customHeight="1" x14ac:dyDescent="0.15">
      <c r="A47" s="48"/>
      <c r="B47" s="1262"/>
      <c r="C47" s="1263"/>
      <c r="D47" s="62"/>
      <c r="E47" s="1268" t="s">
        <v>14</v>
      </c>
      <c r="F47" s="1268"/>
      <c r="G47" s="1268"/>
      <c r="H47" s="1268"/>
      <c r="I47" s="1268"/>
      <c r="J47" s="1269"/>
      <c r="K47" s="63" t="s">
        <v>515</v>
      </c>
      <c r="L47" s="64" t="s">
        <v>515</v>
      </c>
      <c r="M47" s="64" t="s">
        <v>515</v>
      </c>
      <c r="N47" s="64" t="s">
        <v>515</v>
      </c>
      <c r="O47" s="65" t="s">
        <v>515</v>
      </c>
      <c r="P47" s="48"/>
      <c r="Q47" s="48"/>
      <c r="R47" s="48"/>
      <c r="S47" s="48"/>
      <c r="T47" s="48"/>
      <c r="U47" s="48"/>
    </row>
    <row r="48" spans="1:21" ht="30.75" customHeight="1" x14ac:dyDescent="0.15">
      <c r="A48" s="48"/>
      <c r="B48" s="1262"/>
      <c r="C48" s="1263"/>
      <c r="D48" s="62"/>
      <c r="E48" s="1268" t="s">
        <v>15</v>
      </c>
      <c r="F48" s="1268"/>
      <c r="G48" s="1268"/>
      <c r="H48" s="1268"/>
      <c r="I48" s="1268"/>
      <c r="J48" s="1269"/>
      <c r="K48" s="63">
        <v>392</v>
      </c>
      <c r="L48" s="64">
        <v>437</v>
      </c>
      <c r="M48" s="64">
        <v>477</v>
      </c>
      <c r="N48" s="64">
        <v>471</v>
      </c>
      <c r="O48" s="65">
        <v>502</v>
      </c>
      <c r="P48" s="48"/>
      <c r="Q48" s="48"/>
      <c r="R48" s="48"/>
      <c r="S48" s="48"/>
      <c r="T48" s="48"/>
      <c r="U48" s="48"/>
    </row>
    <row r="49" spans="1:21" ht="30.75" customHeight="1" x14ac:dyDescent="0.15">
      <c r="A49" s="48"/>
      <c r="B49" s="1262"/>
      <c r="C49" s="1263"/>
      <c r="D49" s="62"/>
      <c r="E49" s="1268" t="s">
        <v>16</v>
      </c>
      <c r="F49" s="1268"/>
      <c r="G49" s="1268"/>
      <c r="H49" s="1268"/>
      <c r="I49" s="1268"/>
      <c r="J49" s="1269"/>
      <c r="K49" s="63">
        <v>57</v>
      </c>
      <c r="L49" s="64">
        <v>49</v>
      </c>
      <c r="M49" s="64">
        <v>46</v>
      </c>
      <c r="N49" s="64">
        <v>35</v>
      </c>
      <c r="O49" s="65">
        <v>44</v>
      </c>
      <c r="P49" s="48"/>
      <c r="Q49" s="48"/>
      <c r="R49" s="48"/>
      <c r="S49" s="48"/>
      <c r="T49" s="48"/>
      <c r="U49" s="48"/>
    </row>
    <row r="50" spans="1:21" ht="30.75" customHeight="1" x14ac:dyDescent="0.15">
      <c r="A50" s="48"/>
      <c r="B50" s="1262"/>
      <c r="C50" s="1263"/>
      <c r="D50" s="62"/>
      <c r="E50" s="1268" t="s">
        <v>17</v>
      </c>
      <c r="F50" s="1268"/>
      <c r="G50" s="1268"/>
      <c r="H50" s="1268"/>
      <c r="I50" s="1268"/>
      <c r="J50" s="1269"/>
      <c r="K50" s="63">
        <v>6</v>
      </c>
      <c r="L50" s="64" t="s">
        <v>515</v>
      </c>
      <c r="M50" s="64" t="s">
        <v>515</v>
      </c>
      <c r="N50" s="64" t="s">
        <v>515</v>
      </c>
      <c r="O50" s="65" t="s">
        <v>515</v>
      </c>
      <c r="P50" s="48"/>
      <c r="Q50" s="48"/>
      <c r="R50" s="48"/>
      <c r="S50" s="48"/>
      <c r="T50" s="48"/>
      <c r="U50" s="48"/>
    </row>
    <row r="51" spans="1:21" ht="30.75" customHeight="1" x14ac:dyDescent="0.15">
      <c r="A51" s="48"/>
      <c r="B51" s="1264"/>
      <c r="C51" s="1265"/>
      <c r="D51" s="66"/>
      <c r="E51" s="1268" t="s">
        <v>18</v>
      </c>
      <c r="F51" s="1268"/>
      <c r="G51" s="1268"/>
      <c r="H51" s="1268"/>
      <c r="I51" s="1268"/>
      <c r="J51" s="1269"/>
      <c r="K51" s="63" t="s">
        <v>515</v>
      </c>
      <c r="L51" s="64" t="s">
        <v>515</v>
      </c>
      <c r="M51" s="64" t="s">
        <v>515</v>
      </c>
      <c r="N51" s="64" t="s">
        <v>515</v>
      </c>
      <c r="O51" s="65" t="s">
        <v>515</v>
      </c>
      <c r="P51" s="48"/>
      <c r="Q51" s="48"/>
      <c r="R51" s="48"/>
      <c r="S51" s="48"/>
      <c r="T51" s="48"/>
      <c r="U51" s="48"/>
    </row>
    <row r="52" spans="1:21" ht="30.75" customHeight="1" x14ac:dyDescent="0.15">
      <c r="A52" s="48"/>
      <c r="B52" s="1270" t="s">
        <v>19</v>
      </c>
      <c r="C52" s="1271"/>
      <c r="D52" s="66"/>
      <c r="E52" s="1268" t="s">
        <v>20</v>
      </c>
      <c r="F52" s="1268"/>
      <c r="G52" s="1268"/>
      <c r="H52" s="1268"/>
      <c r="I52" s="1268"/>
      <c r="J52" s="1269"/>
      <c r="K52" s="63">
        <v>1570</v>
      </c>
      <c r="L52" s="64">
        <v>1576</v>
      </c>
      <c r="M52" s="64">
        <v>1569</v>
      </c>
      <c r="N52" s="64">
        <v>1554</v>
      </c>
      <c r="O52" s="65">
        <v>1511</v>
      </c>
      <c r="P52" s="48"/>
      <c r="Q52" s="48"/>
      <c r="R52" s="48"/>
      <c r="S52" s="48"/>
      <c r="T52" s="48"/>
      <c r="U52" s="48"/>
    </row>
    <row r="53" spans="1:21" ht="30.75" customHeight="1" thickBot="1" x14ac:dyDescent="0.2">
      <c r="A53" s="48"/>
      <c r="B53" s="1272" t="s">
        <v>21</v>
      </c>
      <c r="C53" s="1273"/>
      <c r="D53" s="67"/>
      <c r="E53" s="1274" t="s">
        <v>22</v>
      </c>
      <c r="F53" s="1274"/>
      <c r="G53" s="1274"/>
      <c r="H53" s="1274"/>
      <c r="I53" s="1274"/>
      <c r="J53" s="1275"/>
      <c r="K53" s="68">
        <v>229</v>
      </c>
      <c r="L53" s="69">
        <v>243</v>
      </c>
      <c r="M53" s="69">
        <v>183</v>
      </c>
      <c r="N53" s="69">
        <v>145</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76" t="s">
        <v>25</v>
      </c>
      <c r="C57" s="1277"/>
      <c r="D57" s="1280" t="s">
        <v>26</v>
      </c>
      <c r="E57" s="1281"/>
      <c r="F57" s="1281"/>
      <c r="G57" s="1281"/>
      <c r="H57" s="1281"/>
      <c r="I57" s="1281"/>
      <c r="J57" s="1282"/>
      <c r="K57" s="83" t="s">
        <v>515</v>
      </c>
      <c r="L57" s="84" t="s">
        <v>515</v>
      </c>
      <c r="M57" s="84" t="s">
        <v>515</v>
      </c>
      <c r="N57" s="84" t="s">
        <v>515</v>
      </c>
      <c r="O57" s="85" t="s">
        <v>515</v>
      </c>
    </row>
    <row r="58" spans="1:21" ht="31.5" customHeight="1" thickBot="1" x14ac:dyDescent="0.2">
      <c r="B58" s="1278"/>
      <c r="C58" s="1279"/>
      <c r="D58" s="1283" t="s">
        <v>27</v>
      </c>
      <c r="E58" s="1284"/>
      <c r="F58" s="1284"/>
      <c r="G58" s="1284"/>
      <c r="H58" s="1284"/>
      <c r="I58" s="1284"/>
      <c r="J58" s="1285"/>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BnYXEHwm9eyX+uSFXIPrx0AtyGYK6qRgG4cx2j8m+/4MbtFPwjboQ/RZ81qSaUMYAhMkHNY328BZob81BXcg==" saltValue="CKAaCuGIZEMwNEom47sE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6" t="s">
        <v>30</v>
      </c>
      <c r="C41" s="1287"/>
      <c r="D41" s="102"/>
      <c r="E41" s="1292" t="s">
        <v>31</v>
      </c>
      <c r="F41" s="1292"/>
      <c r="G41" s="1292"/>
      <c r="H41" s="1293"/>
      <c r="I41" s="103">
        <v>12218</v>
      </c>
      <c r="J41" s="104">
        <v>11239</v>
      </c>
      <c r="K41" s="104">
        <v>10289</v>
      </c>
      <c r="L41" s="104">
        <v>9357</v>
      </c>
      <c r="M41" s="105">
        <v>8297</v>
      </c>
    </row>
    <row r="42" spans="2:13" ht="27.75" customHeight="1" x14ac:dyDescent="0.15">
      <c r="B42" s="1288"/>
      <c r="C42" s="1289"/>
      <c r="D42" s="106"/>
      <c r="E42" s="1294" t="s">
        <v>32</v>
      </c>
      <c r="F42" s="1294"/>
      <c r="G42" s="1294"/>
      <c r="H42" s="1295"/>
      <c r="I42" s="107" t="s">
        <v>515</v>
      </c>
      <c r="J42" s="108" t="s">
        <v>515</v>
      </c>
      <c r="K42" s="108" t="s">
        <v>515</v>
      </c>
      <c r="L42" s="108" t="s">
        <v>515</v>
      </c>
      <c r="M42" s="109" t="s">
        <v>515</v>
      </c>
    </row>
    <row r="43" spans="2:13" ht="27.75" customHeight="1" x14ac:dyDescent="0.15">
      <c r="B43" s="1288"/>
      <c r="C43" s="1289"/>
      <c r="D43" s="106"/>
      <c r="E43" s="1294" t="s">
        <v>33</v>
      </c>
      <c r="F43" s="1294"/>
      <c r="G43" s="1294"/>
      <c r="H43" s="1295"/>
      <c r="I43" s="107">
        <v>6554</v>
      </c>
      <c r="J43" s="108">
        <v>6534</v>
      </c>
      <c r="K43" s="108">
        <v>6512</v>
      </c>
      <c r="L43" s="108">
        <v>6411</v>
      </c>
      <c r="M43" s="109">
        <v>6102</v>
      </c>
    </row>
    <row r="44" spans="2:13" ht="27.75" customHeight="1" x14ac:dyDescent="0.15">
      <c r="B44" s="1288"/>
      <c r="C44" s="1289"/>
      <c r="D44" s="106"/>
      <c r="E44" s="1294" t="s">
        <v>34</v>
      </c>
      <c r="F44" s="1294"/>
      <c r="G44" s="1294"/>
      <c r="H44" s="1295"/>
      <c r="I44" s="107">
        <v>177</v>
      </c>
      <c r="J44" s="108">
        <v>202</v>
      </c>
      <c r="K44" s="108">
        <v>226</v>
      </c>
      <c r="L44" s="108">
        <v>253</v>
      </c>
      <c r="M44" s="109">
        <v>244</v>
      </c>
    </row>
    <row r="45" spans="2:13" ht="27.75" customHeight="1" x14ac:dyDescent="0.15">
      <c r="B45" s="1288"/>
      <c r="C45" s="1289"/>
      <c r="D45" s="106"/>
      <c r="E45" s="1294" t="s">
        <v>35</v>
      </c>
      <c r="F45" s="1294"/>
      <c r="G45" s="1294"/>
      <c r="H45" s="1295"/>
      <c r="I45" s="107" t="s">
        <v>515</v>
      </c>
      <c r="J45" s="108" t="s">
        <v>515</v>
      </c>
      <c r="K45" s="108" t="s">
        <v>515</v>
      </c>
      <c r="L45" s="108" t="s">
        <v>515</v>
      </c>
      <c r="M45" s="109" t="s">
        <v>515</v>
      </c>
    </row>
    <row r="46" spans="2:13" ht="27.75" customHeight="1" x14ac:dyDescent="0.15">
      <c r="B46" s="1288"/>
      <c r="C46" s="1289"/>
      <c r="D46" s="110"/>
      <c r="E46" s="1294" t="s">
        <v>36</v>
      </c>
      <c r="F46" s="1294"/>
      <c r="G46" s="1294"/>
      <c r="H46" s="1295"/>
      <c r="I46" s="107" t="s">
        <v>515</v>
      </c>
      <c r="J46" s="108" t="s">
        <v>515</v>
      </c>
      <c r="K46" s="108" t="s">
        <v>515</v>
      </c>
      <c r="L46" s="108" t="s">
        <v>515</v>
      </c>
      <c r="M46" s="109" t="s">
        <v>515</v>
      </c>
    </row>
    <row r="47" spans="2:13" ht="27.75" customHeight="1" x14ac:dyDescent="0.15">
      <c r="B47" s="1288"/>
      <c r="C47" s="1289"/>
      <c r="D47" s="111"/>
      <c r="E47" s="1296" t="s">
        <v>37</v>
      </c>
      <c r="F47" s="1297"/>
      <c r="G47" s="1297"/>
      <c r="H47" s="1298"/>
      <c r="I47" s="107" t="s">
        <v>515</v>
      </c>
      <c r="J47" s="108" t="s">
        <v>515</v>
      </c>
      <c r="K47" s="108" t="s">
        <v>515</v>
      </c>
      <c r="L47" s="108" t="s">
        <v>515</v>
      </c>
      <c r="M47" s="109" t="s">
        <v>515</v>
      </c>
    </row>
    <row r="48" spans="2:13" ht="27.75" customHeight="1" x14ac:dyDescent="0.15">
      <c r="B48" s="1288"/>
      <c r="C48" s="1289"/>
      <c r="D48" s="106"/>
      <c r="E48" s="1294" t="s">
        <v>38</v>
      </c>
      <c r="F48" s="1294"/>
      <c r="G48" s="1294"/>
      <c r="H48" s="1295"/>
      <c r="I48" s="107" t="s">
        <v>515</v>
      </c>
      <c r="J48" s="108" t="s">
        <v>515</v>
      </c>
      <c r="K48" s="108" t="s">
        <v>515</v>
      </c>
      <c r="L48" s="108" t="s">
        <v>515</v>
      </c>
      <c r="M48" s="109" t="s">
        <v>515</v>
      </c>
    </row>
    <row r="49" spans="2:13" ht="27.75" customHeight="1" x14ac:dyDescent="0.15">
      <c r="B49" s="1290"/>
      <c r="C49" s="1291"/>
      <c r="D49" s="106"/>
      <c r="E49" s="1294" t="s">
        <v>39</v>
      </c>
      <c r="F49" s="1294"/>
      <c r="G49" s="1294"/>
      <c r="H49" s="1295"/>
      <c r="I49" s="107" t="s">
        <v>515</v>
      </c>
      <c r="J49" s="108" t="s">
        <v>515</v>
      </c>
      <c r="K49" s="108" t="s">
        <v>515</v>
      </c>
      <c r="L49" s="108" t="s">
        <v>515</v>
      </c>
      <c r="M49" s="109" t="s">
        <v>515</v>
      </c>
    </row>
    <row r="50" spans="2:13" ht="27.75" customHeight="1" x14ac:dyDescent="0.15">
      <c r="B50" s="1299" t="s">
        <v>40</v>
      </c>
      <c r="C50" s="1300"/>
      <c r="D50" s="112"/>
      <c r="E50" s="1294" t="s">
        <v>41</v>
      </c>
      <c r="F50" s="1294"/>
      <c r="G50" s="1294"/>
      <c r="H50" s="1295"/>
      <c r="I50" s="107">
        <v>4358</v>
      </c>
      <c r="J50" s="108">
        <v>4579</v>
      </c>
      <c r="K50" s="108">
        <v>5449</v>
      </c>
      <c r="L50" s="108">
        <v>6873</v>
      </c>
      <c r="M50" s="109">
        <v>7442</v>
      </c>
    </row>
    <row r="51" spans="2:13" ht="27.75" customHeight="1" x14ac:dyDescent="0.15">
      <c r="B51" s="1288"/>
      <c r="C51" s="1289"/>
      <c r="D51" s="106"/>
      <c r="E51" s="1294" t="s">
        <v>42</v>
      </c>
      <c r="F51" s="1294"/>
      <c r="G51" s="1294"/>
      <c r="H51" s="1295"/>
      <c r="I51" s="107">
        <v>4697</v>
      </c>
      <c r="J51" s="108">
        <v>4627</v>
      </c>
      <c r="K51" s="108">
        <v>4432</v>
      </c>
      <c r="L51" s="108">
        <v>4500</v>
      </c>
      <c r="M51" s="109">
        <v>4415</v>
      </c>
    </row>
    <row r="52" spans="2:13" ht="27.75" customHeight="1" x14ac:dyDescent="0.15">
      <c r="B52" s="1290"/>
      <c r="C52" s="1291"/>
      <c r="D52" s="106"/>
      <c r="E52" s="1294" t="s">
        <v>43</v>
      </c>
      <c r="F52" s="1294"/>
      <c r="G52" s="1294"/>
      <c r="H52" s="1295"/>
      <c r="I52" s="107">
        <v>12725</v>
      </c>
      <c r="J52" s="108">
        <v>11847</v>
      </c>
      <c r="K52" s="108">
        <v>10985</v>
      </c>
      <c r="L52" s="108">
        <v>10055</v>
      </c>
      <c r="M52" s="109">
        <v>9087</v>
      </c>
    </row>
    <row r="53" spans="2:13" ht="27.75" customHeight="1" thickBot="1" x14ac:dyDescent="0.2">
      <c r="B53" s="1301" t="s">
        <v>44</v>
      </c>
      <c r="C53" s="1302"/>
      <c r="D53" s="113"/>
      <c r="E53" s="1303" t="s">
        <v>45</v>
      </c>
      <c r="F53" s="1303"/>
      <c r="G53" s="1303"/>
      <c r="H53" s="1304"/>
      <c r="I53" s="114">
        <v>-2831</v>
      </c>
      <c r="J53" s="115">
        <v>-3078</v>
      </c>
      <c r="K53" s="115">
        <v>-3838</v>
      </c>
      <c r="L53" s="115">
        <v>-5407</v>
      </c>
      <c r="M53" s="116">
        <v>-6301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mX7CaPE8R71BYcylZbZ187zIVQ8VHH7mBYxnY+UAgFFeofgtHRGl5Z3sVA7lYmBYBVHMcKBhIkJkf2PIlLueA==" saltValue="obU96d4A46EvLghas2l+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13" t="s">
        <v>48</v>
      </c>
      <c r="D55" s="1313"/>
      <c r="E55" s="1314"/>
      <c r="F55" s="128">
        <v>2002</v>
      </c>
      <c r="G55" s="128">
        <v>2514</v>
      </c>
      <c r="H55" s="129">
        <v>2877</v>
      </c>
    </row>
    <row r="56" spans="2:8" ht="52.5" customHeight="1" x14ac:dyDescent="0.15">
      <c r="B56" s="130"/>
      <c r="C56" s="1315" t="s">
        <v>49</v>
      </c>
      <c r="D56" s="1315"/>
      <c r="E56" s="1316"/>
      <c r="F56" s="131">
        <v>14</v>
      </c>
      <c r="G56" s="131">
        <v>14</v>
      </c>
      <c r="H56" s="132">
        <v>14</v>
      </c>
    </row>
    <row r="57" spans="2:8" ht="53.25" customHeight="1" x14ac:dyDescent="0.15">
      <c r="B57" s="130"/>
      <c r="C57" s="1317" t="s">
        <v>50</v>
      </c>
      <c r="D57" s="1317"/>
      <c r="E57" s="1318"/>
      <c r="F57" s="133">
        <v>2154</v>
      </c>
      <c r="G57" s="133">
        <v>2971</v>
      </c>
      <c r="H57" s="134">
        <v>2999</v>
      </c>
    </row>
    <row r="58" spans="2:8" ht="45.75" customHeight="1" x14ac:dyDescent="0.15">
      <c r="B58" s="135"/>
      <c r="C58" s="1305" t="s">
        <v>590</v>
      </c>
      <c r="D58" s="1306"/>
      <c r="E58" s="1307"/>
      <c r="F58" s="136">
        <v>1478</v>
      </c>
      <c r="G58" s="136">
        <v>1879</v>
      </c>
      <c r="H58" s="137">
        <v>2087</v>
      </c>
    </row>
    <row r="59" spans="2:8" ht="45.75" customHeight="1" x14ac:dyDescent="0.15">
      <c r="B59" s="135"/>
      <c r="C59" s="1305" t="s">
        <v>591</v>
      </c>
      <c r="D59" s="1306"/>
      <c r="E59" s="1307"/>
      <c r="F59" s="136">
        <v>253</v>
      </c>
      <c r="G59" s="136">
        <v>258</v>
      </c>
      <c r="H59" s="137">
        <v>258</v>
      </c>
    </row>
    <row r="60" spans="2:8" ht="45.75" customHeight="1" x14ac:dyDescent="0.15">
      <c r="B60" s="135"/>
      <c r="C60" s="1305" t="s">
        <v>592</v>
      </c>
      <c r="D60" s="1306"/>
      <c r="E60" s="1307"/>
      <c r="F60" s="136">
        <v>192</v>
      </c>
      <c r="G60" s="136">
        <v>174</v>
      </c>
      <c r="H60" s="137">
        <v>161</v>
      </c>
    </row>
    <row r="61" spans="2:8" ht="45.75" customHeight="1" x14ac:dyDescent="0.15">
      <c r="B61" s="135"/>
      <c r="C61" s="1305" t="s">
        <v>593</v>
      </c>
      <c r="D61" s="1306"/>
      <c r="E61" s="1307"/>
      <c r="F61" s="136">
        <v>145</v>
      </c>
      <c r="G61" s="136">
        <v>146</v>
      </c>
      <c r="H61" s="137">
        <v>146</v>
      </c>
    </row>
    <row r="62" spans="2:8" ht="45.75" customHeight="1" thickBot="1" x14ac:dyDescent="0.2">
      <c r="B62" s="138"/>
      <c r="C62" s="1308" t="s">
        <v>594</v>
      </c>
      <c r="D62" s="1309"/>
      <c r="E62" s="1310"/>
      <c r="F62" s="139" t="s">
        <v>595</v>
      </c>
      <c r="G62" s="139">
        <v>100</v>
      </c>
      <c r="H62" s="140">
        <v>130</v>
      </c>
    </row>
    <row r="63" spans="2:8" ht="52.5" customHeight="1" thickBot="1" x14ac:dyDescent="0.2">
      <c r="B63" s="141"/>
      <c r="C63" s="1311" t="s">
        <v>51</v>
      </c>
      <c r="D63" s="1311"/>
      <c r="E63" s="1312"/>
      <c r="F63" s="142">
        <v>4170</v>
      </c>
      <c r="G63" s="142">
        <v>5498</v>
      </c>
      <c r="H63" s="143">
        <v>5889</v>
      </c>
    </row>
    <row r="64" spans="2:8" ht="15" customHeight="1" x14ac:dyDescent="0.15"/>
  </sheetData>
  <sheetProtection algorithmName="SHA-512" hashValue="hicl6tbyBruKJz4BKHBKCT9Rpm+7K2ASxfFlNuGWaLZ0rKkIiq4G6PCfETOUCWR0Qw1eUZC0RDe4yfU8MkpBSw==" saltValue="LYiYM177h/UxLRYAquMx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28"/>
      <c r="H50" s="1328"/>
      <c r="I50" s="1328"/>
      <c r="J50" s="1328"/>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32" t="s">
        <v>556</v>
      </c>
      <c r="BQ50" s="1332"/>
      <c r="BR50" s="1332"/>
      <c r="BS50" s="1332"/>
      <c r="BT50" s="1332"/>
      <c r="BU50" s="1332"/>
      <c r="BV50" s="1332"/>
      <c r="BW50" s="1332"/>
      <c r="BX50" s="1332" t="s">
        <v>557</v>
      </c>
      <c r="BY50" s="1332"/>
      <c r="BZ50" s="1332"/>
      <c r="CA50" s="1332"/>
      <c r="CB50" s="1332"/>
      <c r="CC50" s="1332"/>
      <c r="CD50" s="1332"/>
      <c r="CE50" s="1332"/>
      <c r="CF50" s="1332" t="s">
        <v>558</v>
      </c>
      <c r="CG50" s="1332"/>
      <c r="CH50" s="1332"/>
      <c r="CI50" s="1332"/>
      <c r="CJ50" s="1332"/>
      <c r="CK50" s="1332"/>
      <c r="CL50" s="1332"/>
      <c r="CM50" s="1332"/>
      <c r="CN50" s="1332" t="s">
        <v>559</v>
      </c>
      <c r="CO50" s="1332"/>
      <c r="CP50" s="1332"/>
      <c r="CQ50" s="1332"/>
      <c r="CR50" s="1332"/>
      <c r="CS50" s="1332"/>
      <c r="CT50" s="1332"/>
      <c r="CU50" s="1332"/>
      <c r="CV50" s="1332" t="s">
        <v>560</v>
      </c>
      <c r="CW50" s="1332"/>
      <c r="CX50" s="1332"/>
      <c r="CY50" s="1332"/>
      <c r="CZ50" s="1332"/>
      <c r="DA50" s="1332"/>
      <c r="DB50" s="1332"/>
      <c r="DC50" s="1332"/>
    </row>
    <row r="51" spans="1:109" ht="13.5" customHeight="1" x14ac:dyDescent="0.15">
      <c r="B51" s="397"/>
      <c r="G51" s="1338"/>
      <c r="H51" s="1338"/>
      <c r="I51" s="1336"/>
      <c r="J51" s="1336"/>
      <c r="K51" s="1334"/>
      <c r="L51" s="1334"/>
      <c r="M51" s="1334"/>
      <c r="N51" s="1334"/>
      <c r="AM51" s="406"/>
      <c r="AN51" s="1335" t="s">
        <v>601</v>
      </c>
      <c r="AO51" s="1335"/>
      <c r="AP51" s="1335"/>
      <c r="AQ51" s="1335"/>
      <c r="AR51" s="1335"/>
      <c r="AS51" s="1335"/>
      <c r="AT51" s="1335"/>
      <c r="AU51" s="1335"/>
      <c r="AV51" s="1335"/>
      <c r="AW51" s="1335"/>
      <c r="AX51" s="1335"/>
      <c r="AY51" s="1335"/>
      <c r="AZ51" s="1335"/>
      <c r="BA51" s="1335"/>
      <c r="BB51" s="1335" t="s">
        <v>602</v>
      </c>
      <c r="BC51" s="1335"/>
      <c r="BD51" s="1335"/>
      <c r="BE51" s="1335"/>
      <c r="BF51" s="1335"/>
      <c r="BG51" s="1335"/>
      <c r="BH51" s="1335"/>
      <c r="BI51" s="1335"/>
      <c r="BJ51" s="1335"/>
      <c r="BK51" s="1335"/>
      <c r="BL51" s="1335"/>
      <c r="BM51" s="1335"/>
      <c r="BN51" s="1335"/>
      <c r="BO51" s="1335"/>
      <c r="BP51" s="1333"/>
      <c r="BQ51" s="1333"/>
      <c r="BR51" s="1333"/>
      <c r="BS51" s="1333"/>
      <c r="BT51" s="1333"/>
      <c r="BU51" s="1333"/>
      <c r="BV51" s="1333"/>
      <c r="BW51" s="1333"/>
      <c r="BX51" s="1333"/>
      <c r="BY51" s="1333"/>
      <c r="BZ51" s="1333"/>
      <c r="CA51" s="1333"/>
      <c r="CB51" s="1333"/>
      <c r="CC51" s="1333"/>
      <c r="CD51" s="1333"/>
      <c r="CE51" s="1333"/>
      <c r="CF51" s="1333"/>
      <c r="CG51" s="1333"/>
      <c r="CH51" s="1333"/>
      <c r="CI51" s="1333"/>
      <c r="CJ51" s="1333"/>
      <c r="CK51" s="1333"/>
      <c r="CL51" s="1333"/>
      <c r="CM51" s="1333"/>
      <c r="CN51" s="1333"/>
      <c r="CO51" s="1333"/>
      <c r="CP51" s="1333"/>
      <c r="CQ51" s="1333"/>
      <c r="CR51" s="1333"/>
      <c r="CS51" s="1333"/>
      <c r="CT51" s="1333"/>
      <c r="CU51" s="1333"/>
      <c r="CV51" s="1333"/>
      <c r="CW51" s="1333"/>
      <c r="CX51" s="1333"/>
      <c r="CY51" s="1333"/>
      <c r="CZ51" s="1333"/>
      <c r="DA51" s="1333"/>
      <c r="DB51" s="1333"/>
      <c r="DC51" s="1333"/>
    </row>
    <row r="52" spans="1:109" x14ac:dyDescent="0.15">
      <c r="B52" s="397"/>
      <c r="G52" s="1338"/>
      <c r="H52" s="1338"/>
      <c r="I52" s="1336"/>
      <c r="J52" s="1336"/>
      <c r="K52" s="1334"/>
      <c r="L52" s="1334"/>
      <c r="M52" s="1334"/>
      <c r="N52" s="1334"/>
      <c r="AM52" s="406"/>
      <c r="AN52" s="1335"/>
      <c r="AO52" s="1335"/>
      <c r="AP52" s="1335"/>
      <c r="AQ52" s="1335"/>
      <c r="AR52" s="1335"/>
      <c r="AS52" s="1335"/>
      <c r="AT52" s="1335"/>
      <c r="AU52" s="1335"/>
      <c r="AV52" s="1335"/>
      <c r="AW52" s="1335"/>
      <c r="AX52" s="1335"/>
      <c r="AY52" s="1335"/>
      <c r="AZ52" s="1335"/>
      <c r="BA52" s="1335"/>
      <c r="BB52" s="1335"/>
      <c r="BC52" s="1335"/>
      <c r="BD52" s="1335"/>
      <c r="BE52" s="1335"/>
      <c r="BF52" s="1335"/>
      <c r="BG52" s="1335"/>
      <c r="BH52" s="1335"/>
      <c r="BI52" s="1335"/>
      <c r="BJ52" s="1335"/>
      <c r="BK52" s="1335"/>
      <c r="BL52" s="1335"/>
      <c r="BM52" s="1335"/>
      <c r="BN52" s="1335"/>
      <c r="BO52" s="1335"/>
      <c r="BP52" s="1333"/>
      <c r="BQ52" s="1333"/>
      <c r="BR52" s="1333"/>
      <c r="BS52" s="1333"/>
      <c r="BT52" s="1333"/>
      <c r="BU52" s="1333"/>
      <c r="BV52" s="1333"/>
      <c r="BW52" s="1333"/>
      <c r="BX52" s="1333"/>
      <c r="BY52" s="1333"/>
      <c r="BZ52" s="1333"/>
      <c r="CA52" s="1333"/>
      <c r="CB52" s="1333"/>
      <c r="CC52" s="1333"/>
      <c r="CD52" s="1333"/>
      <c r="CE52" s="1333"/>
      <c r="CF52" s="1333"/>
      <c r="CG52" s="1333"/>
      <c r="CH52" s="1333"/>
      <c r="CI52" s="1333"/>
      <c r="CJ52" s="1333"/>
      <c r="CK52" s="1333"/>
      <c r="CL52" s="1333"/>
      <c r="CM52" s="1333"/>
      <c r="CN52" s="1333"/>
      <c r="CO52" s="1333"/>
      <c r="CP52" s="1333"/>
      <c r="CQ52" s="1333"/>
      <c r="CR52" s="1333"/>
      <c r="CS52" s="1333"/>
      <c r="CT52" s="1333"/>
      <c r="CU52" s="1333"/>
      <c r="CV52" s="1333"/>
      <c r="CW52" s="1333"/>
      <c r="CX52" s="1333"/>
      <c r="CY52" s="1333"/>
      <c r="CZ52" s="1333"/>
      <c r="DA52" s="1333"/>
      <c r="DB52" s="1333"/>
      <c r="DC52" s="1333"/>
    </row>
    <row r="53" spans="1:109" x14ac:dyDescent="0.15">
      <c r="A53" s="405"/>
      <c r="B53" s="397"/>
      <c r="G53" s="1338"/>
      <c r="H53" s="1338"/>
      <c r="I53" s="1328"/>
      <c r="J53" s="1328"/>
      <c r="K53" s="1334"/>
      <c r="L53" s="1334"/>
      <c r="M53" s="1334"/>
      <c r="N53" s="1334"/>
      <c r="AM53" s="406"/>
      <c r="AN53" s="1335"/>
      <c r="AO53" s="1335"/>
      <c r="AP53" s="1335"/>
      <c r="AQ53" s="1335"/>
      <c r="AR53" s="1335"/>
      <c r="AS53" s="1335"/>
      <c r="AT53" s="1335"/>
      <c r="AU53" s="1335"/>
      <c r="AV53" s="1335"/>
      <c r="AW53" s="1335"/>
      <c r="AX53" s="1335"/>
      <c r="AY53" s="1335"/>
      <c r="AZ53" s="1335"/>
      <c r="BA53" s="1335"/>
      <c r="BB53" s="1335" t="s">
        <v>603</v>
      </c>
      <c r="BC53" s="1335"/>
      <c r="BD53" s="1335"/>
      <c r="BE53" s="1335"/>
      <c r="BF53" s="1335"/>
      <c r="BG53" s="1335"/>
      <c r="BH53" s="1335"/>
      <c r="BI53" s="1335"/>
      <c r="BJ53" s="1335"/>
      <c r="BK53" s="1335"/>
      <c r="BL53" s="1335"/>
      <c r="BM53" s="1335"/>
      <c r="BN53" s="1335"/>
      <c r="BO53" s="1335"/>
      <c r="BP53" s="1333">
        <v>55.4</v>
      </c>
      <c r="BQ53" s="1333"/>
      <c r="BR53" s="1333"/>
      <c r="BS53" s="1333"/>
      <c r="BT53" s="1333"/>
      <c r="BU53" s="1333"/>
      <c r="BV53" s="1333"/>
      <c r="BW53" s="1333"/>
      <c r="BX53" s="1333">
        <v>56.7</v>
      </c>
      <c r="BY53" s="1333"/>
      <c r="BZ53" s="1333"/>
      <c r="CA53" s="1333"/>
      <c r="CB53" s="1333"/>
      <c r="CC53" s="1333"/>
      <c r="CD53" s="1333"/>
      <c r="CE53" s="1333"/>
      <c r="CF53" s="1333">
        <v>58.3</v>
      </c>
      <c r="CG53" s="1333"/>
      <c r="CH53" s="1333"/>
      <c r="CI53" s="1333"/>
      <c r="CJ53" s="1333"/>
      <c r="CK53" s="1333"/>
      <c r="CL53" s="1333"/>
      <c r="CM53" s="1333"/>
      <c r="CN53" s="1333">
        <v>59.5</v>
      </c>
      <c r="CO53" s="1333"/>
      <c r="CP53" s="1333"/>
      <c r="CQ53" s="1333"/>
      <c r="CR53" s="1333"/>
      <c r="CS53" s="1333"/>
      <c r="CT53" s="1333"/>
      <c r="CU53" s="1333"/>
      <c r="CV53" s="1333">
        <v>60.9</v>
      </c>
      <c r="CW53" s="1333"/>
      <c r="CX53" s="1333"/>
      <c r="CY53" s="1333"/>
      <c r="CZ53" s="1333"/>
      <c r="DA53" s="1333"/>
      <c r="DB53" s="1333"/>
      <c r="DC53" s="1333"/>
    </row>
    <row r="54" spans="1:109" x14ac:dyDescent="0.15">
      <c r="A54" s="405"/>
      <c r="B54" s="397"/>
      <c r="G54" s="1338"/>
      <c r="H54" s="1338"/>
      <c r="I54" s="1328"/>
      <c r="J54" s="1328"/>
      <c r="K54" s="1334"/>
      <c r="L54" s="1334"/>
      <c r="M54" s="1334"/>
      <c r="N54" s="1334"/>
      <c r="AM54" s="406"/>
      <c r="AN54" s="1335"/>
      <c r="AO54" s="1335"/>
      <c r="AP54" s="1335"/>
      <c r="AQ54" s="1335"/>
      <c r="AR54" s="1335"/>
      <c r="AS54" s="1335"/>
      <c r="AT54" s="1335"/>
      <c r="AU54" s="1335"/>
      <c r="AV54" s="1335"/>
      <c r="AW54" s="1335"/>
      <c r="AX54" s="1335"/>
      <c r="AY54" s="1335"/>
      <c r="AZ54" s="1335"/>
      <c r="BA54" s="1335"/>
      <c r="BB54" s="1335"/>
      <c r="BC54" s="1335"/>
      <c r="BD54" s="1335"/>
      <c r="BE54" s="1335"/>
      <c r="BF54" s="1335"/>
      <c r="BG54" s="1335"/>
      <c r="BH54" s="1335"/>
      <c r="BI54" s="1335"/>
      <c r="BJ54" s="1335"/>
      <c r="BK54" s="1335"/>
      <c r="BL54" s="1335"/>
      <c r="BM54" s="1335"/>
      <c r="BN54" s="1335"/>
      <c r="BO54" s="1335"/>
      <c r="BP54" s="1333"/>
      <c r="BQ54" s="1333"/>
      <c r="BR54" s="1333"/>
      <c r="BS54" s="1333"/>
      <c r="BT54" s="1333"/>
      <c r="BU54" s="1333"/>
      <c r="BV54" s="1333"/>
      <c r="BW54" s="1333"/>
      <c r="BX54" s="1333"/>
      <c r="BY54" s="1333"/>
      <c r="BZ54" s="1333"/>
      <c r="CA54" s="1333"/>
      <c r="CB54" s="1333"/>
      <c r="CC54" s="1333"/>
      <c r="CD54" s="1333"/>
      <c r="CE54" s="1333"/>
      <c r="CF54" s="1333"/>
      <c r="CG54" s="1333"/>
      <c r="CH54" s="1333"/>
      <c r="CI54" s="1333"/>
      <c r="CJ54" s="1333"/>
      <c r="CK54" s="1333"/>
      <c r="CL54" s="1333"/>
      <c r="CM54" s="1333"/>
      <c r="CN54" s="1333"/>
      <c r="CO54" s="1333"/>
      <c r="CP54" s="1333"/>
      <c r="CQ54" s="1333"/>
      <c r="CR54" s="1333"/>
      <c r="CS54" s="1333"/>
      <c r="CT54" s="1333"/>
      <c r="CU54" s="1333"/>
      <c r="CV54" s="1333"/>
      <c r="CW54" s="1333"/>
      <c r="CX54" s="1333"/>
      <c r="CY54" s="1333"/>
      <c r="CZ54" s="1333"/>
      <c r="DA54" s="1333"/>
      <c r="DB54" s="1333"/>
      <c r="DC54" s="1333"/>
    </row>
    <row r="55" spans="1:109" x14ac:dyDescent="0.15">
      <c r="A55" s="405"/>
      <c r="B55" s="397"/>
      <c r="G55" s="1328"/>
      <c r="H55" s="1328"/>
      <c r="I55" s="1328"/>
      <c r="J55" s="1328"/>
      <c r="K55" s="1334"/>
      <c r="L55" s="1334"/>
      <c r="M55" s="1334"/>
      <c r="N55" s="1334"/>
      <c r="AN55" s="1332" t="s">
        <v>604</v>
      </c>
      <c r="AO55" s="1332"/>
      <c r="AP55" s="1332"/>
      <c r="AQ55" s="1332"/>
      <c r="AR55" s="1332"/>
      <c r="AS55" s="1332"/>
      <c r="AT55" s="1332"/>
      <c r="AU55" s="1332"/>
      <c r="AV55" s="1332"/>
      <c r="AW55" s="1332"/>
      <c r="AX55" s="1332"/>
      <c r="AY55" s="1332"/>
      <c r="AZ55" s="1332"/>
      <c r="BA55" s="1332"/>
      <c r="BB55" s="1335" t="s">
        <v>602</v>
      </c>
      <c r="BC55" s="1335"/>
      <c r="BD55" s="1335"/>
      <c r="BE55" s="1335"/>
      <c r="BF55" s="1335"/>
      <c r="BG55" s="1335"/>
      <c r="BH55" s="1335"/>
      <c r="BI55" s="1335"/>
      <c r="BJ55" s="1335"/>
      <c r="BK55" s="1335"/>
      <c r="BL55" s="1335"/>
      <c r="BM55" s="1335"/>
      <c r="BN55" s="1335"/>
      <c r="BO55" s="1335"/>
      <c r="BP55" s="1333">
        <v>35.299999999999997</v>
      </c>
      <c r="BQ55" s="1333"/>
      <c r="BR55" s="1333"/>
      <c r="BS55" s="1333"/>
      <c r="BT55" s="1333"/>
      <c r="BU55" s="1333"/>
      <c r="BV55" s="1333"/>
      <c r="BW55" s="1333"/>
      <c r="BX55" s="1333">
        <v>31.9</v>
      </c>
      <c r="BY55" s="1333"/>
      <c r="BZ55" s="1333"/>
      <c r="CA55" s="1333"/>
      <c r="CB55" s="1333"/>
      <c r="CC55" s="1333"/>
      <c r="CD55" s="1333"/>
      <c r="CE55" s="1333"/>
      <c r="CF55" s="1333">
        <v>24.2</v>
      </c>
      <c r="CG55" s="1333"/>
      <c r="CH55" s="1333"/>
      <c r="CI55" s="1333"/>
      <c r="CJ55" s="1333"/>
      <c r="CK55" s="1333"/>
      <c r="CL55" s="1333"/>
      <c r="CM55" s="1333"/>
      <c r="CN55" s="1333">
        <v>22.1</v>
      </c>
      <c r="CO55" s="1333"/>
      <c r="CP55" s="1333"/>
      <c r="CQ55" s="1333"/>
      <c r="CR55" s="1333"/>
      <c r="CS55" s="1333"/>
      <c r="CT55" s="1333"/>
      <c r="CU55" s="1333"/>
      <c r="CV55" s="1333">
        <v>20.399999999999999</v>
      </c>
      <c r="CW55" s="1333"/>
      <c r="CX55" s="1333"/>
      <c r="CY55" s="1333"/>
      <c r="CZ55" s="1333"/>
      <c r="DA55" s="1333"/>
      <c r="DB55" s="1333"/>
      <c r="DC55" s="1333"/>
    </row>
    <row r="56" spans="1:109" x14ac:dyDescent="0.15">
      <c r="A56" s="405"/>
      <c r="B56" s="397"/>
      <c r="G56" s="1328"/>
      <c r="H56" s="1328"/>
      <c r="I56" s="1328"/>
      <c r="J56" s="1328"/>
      <c r="K56" s="1334"/>
      <c r="L56" s="1334"/>
      <c r="M56" s="1334"/>
      <c r="N56" s="1334"/>
      <c r="AN56" s="1332"/>
      <c r="AO56" s="1332"/>
      <c r="AP56" s="1332"/>
      <c r="AQ56" s="1332"/>
      <c r="AR56" s="1332"/>
      <c r="AS56" s="1332"/>
      <c r="AT56" s="1332"/>
      <c r="AU56" s="1332"/>
      <c r="AV56" s="1332"/>
      <c r="AW56" s="1332"/>
      <c r="AX56" s="1332"/>
      <c r="AY56" s="1332"/>
      <c r="AZ56" s="1332"/>
      <c r="BA56" s="1332"/>
      <c r="BB56" s="1335"/>
      <c r="BC56" s="1335"/>
      <c r="BD56" s="1335"/>
      <c r="BE56" s="1335"/>
      <c r="BF56" s="1335"/>
      <c r="BG56" s="1335"/>
      <c r="BH56" s="1335"/>
      <c r="BI56" s="1335"/>
      <c r="BJ56" s="1335"/>
      <c r="BK56" s="1335"/>
      <c r="BL56" s="1335"/>
      <c r="BM56" s="1335"/>
      <c r="BN56" s="1335"/>
      <c r="BO56" s="1335"/>
      <c r="BP56" s="1333"/>
      <c r="BQ56" s="1333"/>
      <c r="BR56" s="1333"/>
      <c r="BS56" s="1333"/>
      <c r="BT56" s="1333"/>
      <c r="BU56" s="1333"/>
      <c r="BV56" s="1333"/>
      <c r="BW56" s="1333"/>
      <c r="BX56" s="1333"/>
      <c r="BY56" s="1333"/>
      <c r="BZ56" s="1333"/>
      <c r="CA56" s="1333"/>
      <c r="CB56" s="1333"/>
      <c r="CC56" s="1333"/>
      <c r="CD56" s="1333"/>
      <c r="CE56" s="1333"/>
      <c r="CF56" s="1333"/>
      <c r="CG56" s="1333"/>
      <c r="CH56" s="1333"/>
      <c r="CI56" s="1333"/>
      <c r="CJ56" s="1333"/>
      <c r="CK56" s="1333"/>
      <c r="CL56" s="1333"/>
      <c r="CM56" s="1333"/>
      <c r="CN56" s="1333"/>
      <c r="CO56" s="1333"/>
      <c r="CP56" s="1333"/>
      <c r="CQ56" s="1333"/>
      <c r="CR56" s="1333"/>
      <c r="CS56" s="1333"/>
      <c r="CT56" s="1333"/>
      <c r="CU56" s="1333"/>
      <c r="CV56" s="1333"/>
      <c r="CW56" s="1333"/>
      <c r="CX56" s="1333"/>
      <c r="CY56" s="1333"/>
      <c r="CZ56" s="1333"/>
      <c r="DA56" s="1333"/>
      <c r="DB56" s="1333"/>
      <c r="DC56" s="1333"/>
    </row>
    <row r="57" spans="1:109" s="405" customFormat="1" x14ac:dyDescent="0.15">
      <c r="B57" s="409"/>
      <c r="G57" s="1328"/>
      <c r="H57" s="1328"/>
      <c r="I57" s="1337"/>
      <c r="J57" s="1337"/>
      <c r="K57" s="1334"/>
      <c r="L57" s="1334"/>
      <c r="M57" s="1334"/>
      <c r="N57" s="1334"/>
      <c r="AM57" s="390"/>
      <c r="AN57" s="1332"/>
      <c r="AO57" s="1332"/>
      <c r="AP57" s="1332"/>
      <c r="AQ57" s="1332"/>
      <c r="AR57" s="1332"/>
      <c r="AS57" s="1332"/>
      <c r="AT57" s="1332"/>
      <c r="AU57" s="1332"/>
      <c r="AV57" s="1332"/>
      <c r="AW57" s="1332"/>
      <c r="AX57" s="1332"/>
      <c r="AY57" s="1332"/>
      <c r="AZ57" s="1332"/>
      <c r="BA57" s="1332"/>
      <c r="BB57" s="1335" t="s">
        <v>603</v>
      </c>
      <c r="BC57" s="1335"/>
      <c r="BD57" s="1335"/>
      <c r="BE57" s="1335"/>
      <c r="BF57" s="1335"/>
      <c r="BG57" s="1335"/>
      <c r="BH57" s="1335"/>
      <c r="BI57" s="1335"/>
      <c r="BJ57" s="1335"/>
      <c r="BK57" s="1335"/>
      <c r="BL57" s="1335"/>
      <c r="BM57" s="1335"/>
      <c r="BN57" s="1335"/>
      <c r="BO57" s="1335"/>
      <c r="BP57" s="1333">
        <v>60.4</v>
      </c>
      <c r="BQ57" s="1333"/>
      <c r="BR57" s="1333"/>
      <c r="BS57" s="1333"/>
      <c r="BT57" s="1333"/>
      <c r="BU57" s="1333"/>
      <c r="BV57" s="1333"/>
      <c r="BW57" s="1333"/>
      <c r="BX57" s="1333">
        <v>59.4</v>
      </c>
      <c r="BY57" s="1333"/>
      <c r="BZ57" s="1333"/>
      <c r="CA57" s="1333"/>
      <c r="CB57" s="1333"/>
      <c r="CC57" s="1333"/>
      <c r="CD57" s="1333"/>
      <c r="CE57" s="1333"/>
      <c r="CF57" s="1333">
        <v>60.2</v>
      </c>
      <c r="CG57" s="1333"/>
      <c r="CH57" s="1333"/>
      <c r="CI57" s="1333"/>
      <c r="CJ57" s="1333"/>
      <c r="CK57" s="1333"/>
      <c r="CL57" s="1333"/>
      <c r="CM57" s="1333"/>
      <c r="CN57" s="1333">
        <v>61.5</v>
      </c>
      <c r="CO57" s="1333"/>
      <c r="CP57" s="1333"/>
      <c r="CQ57" s="1333"/>
      <c r="CR57" s="1333"/>
      <c r="CS57" s="1333"/>
      <c r="CT57" s="1333"/>
      <c r="CU57" s="1333"/>
      <c r="CV57" s="1333">
        <v>62.8</v>
      </c>
      <c r="CW57" s="1333"/>
      <c r="CX57" s="1333"/>
      <c r="CY57" s="1333"/>
      <c r="CZ57" s="1333"/>
      <c r="DA57" s="1333"/>
      <c r="DB57" s="1333"/>
      <c r="DC57" s="1333"/>
      <c r="DD57" s="410"/>
      <c r="DE57" s="409"/>
    </row>
    <row r="58" spans="1:109" s="405" customFormat="1" x14ac:dyDescent="0.15">
      <c r="A58" s="390"/>
      <c r="B58" s="409"/>
      <c r="G58" s="1328"/>
      <c r="H58" s="1328"/>
      <c r="I58" s="1337"/>
      <c r="J58" s="1337"/>
      <c r="K58" s="1334"/>
      <c r="L58" s="1334"/>
      <c r="M58" s="1334"/>
      <c r="N58" s="1334"/>
      <c r="AM58" s="390"/>
      <c r="AN58" s="1332"/>
      <c r="AO58" s="1332"/>
      <c r="AP58" s="1332"/>
      <c r="AQ58" s="1332"/>
      <c r="AR58" s="1332"/>
      <c r="AS58" s="1332"/>
      <c r="AT58" s="1332"/>
      <c r="AU58" s="1332"/>
      <c r="AV58" s="1332"/>
      <c r="AW58" s="1332"/>
      <c r="AX58" s="1332"/>
      <c r="AY58" s="1332"/>
      <c r="AZ58" s="1332"/>
      <c r="BA58" s="1332"/>
      <c r="BB58" s="1335"/>
      <c r="BC58" s="1335"/>
      <c r="BD58" s="1335"/>
      <c r="BE58" s="1335"/>
      <c r="BF58" s="1335"/>
      <c r="BG58" s="1335"/>
      <c r="BH58" s="1335"/>
      <c r="BI58" s="1335"/>
      <c r="BJ58" s="1335"/>
      <c r="BK58" s="1335"/>
      <c r="BL58" s="1335"/>
      <c r="BM58" s="1335"/>
      <c r="BN58" s="1335"/>
      <c r="BO58" s="1335"/>
      <c r="BP58" s="1333"/>
      <c r="BQ58" s="1333"/>
      <c r="BR58" s="1333"/>
      <c r="BS58" s="1333"/>
      <c r="BT58" s="1333"/>
      <c r="BU58" s="1333"/>
      <c r="BV58" s="1333"/>
      <c r="BW58" s="1333"/>
      <c r="BX58" s="1333"/>
      <c r="BY58" s="1333"/>
      <c r="BZ58" s="1333"/>
      <c r="CA58" s="1333"/>
      <c r="CB58" s="1333"/>
      <c r="CC58" s="1333"/>
      <c r="CD58" s="1333"/>
      <c r="CE58" s="1333"/>
      <c r="CF58" s="1333"/>
      <c r="CG58" s="1333"/>
      <c r="CH58" s="1333"/>
      <c r="CI58" s="1333"/>
      <c r="CJ58" s="1333"/>
      <c r="CK58" s="1333"/>
      <c r="CL58" s="1333"/>
      <c r="CM58" s="1333"/>
      <c r="CN58" s="1333"/>
      <c r="CO58" s="1333"/>
      <c r="CP58" s="1333"/>
      <c r="CQ58" s="1333"/>
      <c r="CR58" s="1333"/>
      <c r="CS58" s="1333"/>
      <c r="CT58" s="1333"/>
      <c r="CU58" s="1333"/>
      <c r="CV58" s="1333"/>
      <c r="CW58" s="1333"/>
      <c r="CX58" s="1333"/>
      <c r="CY58" s="1333"/>
      <c r="CZ58" s="1333"/>
      <c r="DA58" s="1333"/>
      <c r="DB58" s="1333"/>
      <c r="DC58" s="133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28"/>
      <c r="H72" s="1328"/>
      <c r="I72" s="1328"/>
      <c r="J72" s="1328"/>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32" t="s">
        <v>556</v>
      </c>
      <c r="BQ72" s="1332"/>
      <c r="BR72" s="1332"/>
      <c r="BS72" s="1332"/>
      <c r="BT72" s="1332"/>
      <c r="BU72" s="1332"/>
      <c r="BV72" s="1332"/>
      <c r="BW72" s="1332"/>
      <c r="BX72" s="1332" t="s">
        <v>557</v>
      </c>
      <c r="BY72" s="1332"/>
      <c r="BZ72" s="1332"/>
      <c r="CA72" s="1332"/>
      <c r="CB72" s="1332"/>
      <c r="CC72" s="1332"/>
      <c r="CD72" s="1332"/>
      <c r="CE72" s="1332"/>
      <c r="CF72" s="1332" t="s">
        <v>558</v>
      </c>
      <c r="CG72" s="1332"/>
      <c r="CH72" s="1332"/>
      <c r="CI72" s="1332"/>
      <c r="CJ72" s="1332"/>
      <c r="CK72" s="1332"/>
      <c r="CL72" s="1332"/>
      <c r="CM72" s="1332"/>
      <c r="CN72" s="1332" t="s">
        <v>559</v>
      </c>
      <c r="CO72" s="1332"/>
      <c r="CP72" s="1332"/>
      <c r="CQ72" s="1332"/>
      <c r="CR72" s="1332"/>
      <c r="CS72" s="1332"/>
      <c r="CT72" s="1332"/>
      <c r="CU72" s="1332"/>
      <c r="CV72" s="1332" t="s">
        <v>560</v>
      </c>
      <c r="CW72" s="1332"/>
      <c r="CX72" s="1332"/>
      <c r="CY72" s="1332"/>
      <c r="CZ72" s="1332"/>
      <c r="DA72" s="1332"/>
      <c r="DB72" s="1332"/>
      <c r="DC72" s="1332"/>
    </row>
    <row r="73" spans="2:107" x14ac:dyDescent="0.15">
      <c r="B73" s="397"/>
      <c r="G73" s="1338"/>
      <c r="H73" s="1338"/>
      <c r="I73" s="1338"/>
      <c r="J73" s="1338"/>
      <c r="K73" s="1339"/>
      <c r="L73" s="1339"/>
      <c r="M73" s="1339"/>
      <c r="N73" s="1339"/>
      <c r="AM73" s="406"/>
      <c r="AN73" s="1335" t="s">
        <v>601</v>
      </c>
      <c r="AO73" s="1335"/>
      <c r="AP73" s="1335"/>
      <c r="AQ73" s="1335"/>
      <c r="AR73" s="1335"/>
      <c r="AS73" s="1335"/>
      <c r="AT73" s="1335"/>
      <c r="AU73" s="1335"/>
      <c r="AV73" s="1335"/>
      <c r="AW73" s="1335"/>
      <c r="AX73" s="1335"/>
      <c r="AY73" s="1335"/>
      <c r="AZ73" s="1335"/>
      <c r="BA73" s="1335"/>
      <c r="BB73" s="1335" t="s">
        <v>602</v>
      </c>
      <c r="BC73" s="1335"/>
      <c r="BD73" s="1335"/>
      <c r="BE73" s="1335"/>
      <c r="BF73" s="1335"/>
      <c r="BG73" s="1335"/>
      <c r="BH73" s="1335"/>
      <c r="BI73" s="1335"/>
      <c r="BJ73" s="1335"/>
      <c r="BK73" s="1335"/>
      <c r="BL73" s="1335"/>
      <c r="BM73" s="1335"/>
      <c r="BN73" s="1335"/>
      <c r="BO73" s="1335"/>
      <c r="BP73" s="1333"/>
      <c r="BQ73" s="1333"/>
      <c r="BR73" s="1333"/>
      <c r="BS73" s="1333"/>
      <c r="BT73" s="1333"/>
      <c r="BU73" s="1333"/>
      <c r="BV73" s="1333"/>
      <c r="BW73" s="1333"/>
      <c r="BX73" s="1333"/>
      <c r="BY73" s="1333"/>
      <c r="BZ73" s="1333"/>
      <c r="CA73" s="1333"/>
      <c r="CB73" s="1333"/>
      <c r="CC73" s="1333"/>
      <c r="CD73" s="1333"/>
      <c r="CE73" s="1333"/>
      <c r="CF73" s="1333"/>
      <c r="CG73" s="1333"/>
      <c r="CH73" s="1333"/>
      <c r="CI73" s="1333"/>
      <c r="CJ73" s="1333"/>
      <c r="CK73" s="1333"/>
      <c r="CL73" s="1333"/>
      <c r="CM73" s="1333"/>
      <c r="CN73" s="1333"/>
      <c r="CO73" s="1333"/>
      <c r="CP73" s="1333"/>
      <c r="CQ73" s="1333"/>
      <c r="CR73" s="1333"/>
      <c r="CS73" s="1333"/>
      <c r="CT73" s="1333"/>
      <c r="CU73" s="1333"/>
      <c r="CV73" s="1333"/>
      <c r="CW73" s="1333"/>
      <c r="CX73" s="1333"/>
      <c r="CY73" s="1333"/>
      <c r="CZ73" s="1333"/>
      <c r="DA73" s="1333"/>
      <c r="DB73" s="1333"/>
      <c r="DC73" s="1333"/>
    </row>
    <row r="74" spans="2:107" x14ac:dyDescent="0.15">
      <c r="B74" s="397"/>
      <c r="G74" s="1338"/>
      <c r="H74" s="1338"/>
      <c r="I74" s="1338"/>
      <c r="J74" s="1338"/>
      <c r="K74" s="1339"/>
      <c r="L74" s="1339"/>
      <c r="M74" s="1339"/>
      <c r="N74" s="1339"/>
      <c r="AM74" s="406"/>
      <c r="AN74" s="1335"/>
      <c r="AO74" s="1335"/>
      <c r="AP74" s="1335"/>
      <c r="AQ74" s="1335"/>
      <c r="AR74" s="1335"/>
      <c r="AS74" s="1335"/>
      <c r="AT74" s="1335"/>
      <c r="AU74" s="1335"/>
      <c r="AV74" s="1335"/>
      <c r="AW74" s="1335"/>
      <c r="AX74" s="1335"/>
      <c r="AY74" s="1335"/>
      <c r="AZ74" s="1335"/>
      <c r="BA74" s="1335"/>
      <c r="BB74" s="1335"/>
      <c r="BC74" s="1335"/>
      <c r="BD74" s="1335"/>
      <c r="BE74" s="1335"/>
      <c r="BF74" s="1335"/>
      <c r="BG74" s="1335"/>
      <c r="BH74" s="1335"/>
      <c r="BI74" s="1335"/>
      <c r="BJ74" s="1335"/>
      <c r="BK74" s="1335"/>
      <c r="BL74" s="1335"/>
      <c r="BM74" s="1335"/>
      <c r="BN74" s="1335"/>
      <c r="BO74" s="1335"/>
      <c r="BP74" s="1333"/>
      <c r="BQ74" s="1333"/>
      <c r="BR74" s="1333"/>
      <c r="BS74" s="1333"/>
      <c r="BT74" s="1333"/>
      <c r="BU74" s="1333"/>
      <c r="BV74" s="1333"/>
      <c r="BW74" s="1333"/>
      <c r="BX74" s="1333"/>
      <c r="BY74" s="1333"/>
      <c r="BZ74" s="1333"/>
      <c r="CA74" s="1333"/>
      <c r="CB74" s="1333"/>
      <c r="CC74" s="1333"/>
      <c r="CD74" s="1333"/>
      <c r="CE74" s="1333"/>
      <c r="CF74" s="1333"/>
      <c r="CG74" s="1333"/>
      <c r="CH74" s="1333"/>
      <c r="CI74" s="1333"/>
      <c r="CJ74" s="1333"/>
      <c r="CK74" s="1333"/>
      <c r="CL74" s="1333"/>
      <c r="CM74" s="1333"/>
      <c r="CN74" s="1333"/>
      <c r="CO74" s="1333"/>
      <c r="CP74" s="1333"/>
      <c r="CQ74" s="1333"/>
      <c r="CR74" s="1333"/>
      <c r="CS74" s="1333"/>
      <c r="CT74" s="1333"/>
      <c r="CU74" s="1333"/>
      <c r="CV74" s="1333"/>
      <c r="CW74" s="1333"/>
      <c r="CX74" s="1333"/>
      <c r="CY74" s="1333"/>
      <c r="CZ74" s="1333"/>
      <c r="DA74" s="1333"/>
      <c r="DB74" s="1333"/>
      <c r="DC74" s="1333"/>
    </row>
    <row r="75" spans="2:107" x14ac:dyDescent="0.15">
      <c r="B75" s="397"/>
      <c r="G75" s="1338"/>
      <c r="H75" s="1338"/>
      <c r="I75" s="1328"/>
      <c r="J75" s="1328"/>
      <c r="K75" s="1334"/>
      <c r="L75" s="1334"/>
      <c r="M75" s="1334"/>
      <c r="N75" s="1334"/>
      <c r="AM75" s="406"/>
      <c r="AN75" s="1335"/>
      <c r="AO75" s="1335"/>
      <c r="AP75" s="1335"/>
      <c r="AQ75" s="1335"/>
      <c r="AR75" s="1335"/>
      <c r="AS75" s="1335"/>
      <c r="AT75" s="1335"/>
      <c r="AU75" s="1335"/>
      <c r="AV75" s="1335"/>
      <c r="AW75" s="1335"/>
      <c r="AX75" s="1335"/>
      <c r="AY75" s="1335"/>
      <c r="AZ75" s="1335"/>
      <c r="BA75" s="1335"/>
      <c r="BB75" s="1335" t="s">
        <v>607</v>
      </c>
      <c r="BC75" s="1335"/>
      <c r="BD75" s="1335"/>
      <c r="BE75" s="1335"/>
      <c r="BF75" s="1335"/>
      <c r="BG75" s="1335"/>
      <c r="BH75" s="1335"/>
      <c r="BI75" s="1335"/>
      <c r="BJ75" s="1335"/>
      <c r="BK75" s="1335"/>
      <c r="BL75" s="1335"/>
      <c r="BM75" s="1335"/>
      <c r="BN75" s="1335"/>
      <c r="BO75" s="1335"/>
      <c r="BP75" s="1333">
        <v>2</v>
      </c>
      <c r="BQ75" s="1333"/>
      <c r="BR75" s="1333"/>
      <c r="BS75" s="1333"/>
      <c r="BT75" s="1333"/>
      <c r="BU75" s="1333"/>
      <c r="BV75" s="1333"/>
      <c r="BW75" s="1333"/>
      <c r="BX75" s="1333">
        <v>1.7</v>
      </c>
      <c r="BY75" s="1333"/>
      <c r="BZ75" s="1333"/>
      <c r="CA75" s="1333"/>
      <c r="CB75" s="1333"/>
      <c r="CC75" s="1333"/>
      <c r="CD75" s="1333"/>
      <c r="CE75" s="1333"/>
      <c r="CF75" s="1333">
        <v>1.4</v>
      </c>
      <c r="CG75" s="1333"/>
      <c r="CH75" s="1333"/>
      <c r="CI75" s="1333"/>
      <c r="CJ75" s="1333"/>
      <c r="CK75" s="1333"/>
      <c r="CL75" s="1333"/>
      <c r="CM75" s="1333"/>
      <c r="CN75" s="1333">
        <v>1.2</v>
      </c>
      <c r="CO75" s="1333"/>
      <c r="CP75" s="1333"/>
      <c r="CQ75" s="1333"/>
      <c r="CR75" s="1333"/>
      <c r="CS75" s="1333"/>
      <c r="CT75" s="1333"/>
      <c r="CU75" s="1333"/>
      <c r="CV75" s="1333">
        <v>1</v>
      </c>
      <c r="CW75" s="1333"/>
      <c r="CX75" s="1333"/>
      <c r="CY75" s="1333"/>
      <c r="CZ75" s="1333"/>
      <c r="DA75" s="1333"/>
      <c r="DB75" s="1333"/>
      <c r="DC75" s="1333"/>
    </row>
    <row r="76" spans="2:107" x14ac:dyDescent="0.15">
      <c r="B76" s="397"/>
      <c r="G76" s="1338"/>
      <c r="H76" s="1338"/>
      <c r="I76" s="1328"/>
      <c r="J76" s="1328"/>
      <c r="K76" s="1334"/>
      <c r="L76" s="1334"/>
      <c r="M76" s="1334"/>
      <c r="N76" s="1334"/>
      <c r="AM76" s="406"/>
      <c r="AN76" s="1335"/>
      <c r="AO76" s="1335"/>
      <c r="AP76" s="1335"/>
      <c r="AQ76" s="1335"/>
      <c r="AR76" s="1335"/>
      <c r="AS76" s="1335"/>
      <c r="AT76" s="1335"/>
      <c r="AU76" s="1335"/>
      <c r="AV76" s="1335"/>
      <c r="AW76" s="1335"/>
      <c r="AX76" s="1335"/>
      <c r="AY76" s="1335"/>
      <c r="AZ76" s="1335"/>
      <c r="BA76" s="1335"/>
      <c r="BB76" s="1335"/>
      <c r="BC76" s="1335"/>
      <c r="BD76" s="1335"/>
      <c r="BE76" s="1335"/>
      <c r="BF76" s="1335"/>
      <c r="BG76" s="1335"/>
      <c r="BH76" s="1335"/>
      <c r="BI76" s="1335"/>
      <c r="BJ76" s="1335"/>
      <c r="BK76" s="1335"/>
      <c r="BL76" s="1335"/>
      <c r="BM76" s="1335"/>
      <c r="BN76" s="1335"/>
      <c r="BO76" s="1335"/>
      <c r="BP76" s="1333"/>
      <c r="BQ76" s="1333"/>
      <c r="BR76" s="1333"/>
      <c r="BS76" s="1333"/>
      <c r="BT76" s="1333"/>
      <c r="BU76" s="1333"/>
      <c r="BV76" s="1333"/>
      <c r="BW76" s="1333"/>
      <c r="BX76" s="1333"/>
      <c r="BY76" s="1333"/>
      <c r="BZ76" s="1333"/>
      <c r="CA76" s="1333"/>
      <c r="CB76" s="1333"/>
      <c r="CC76" s="1333"/>
      <c r="CD76" s="1333"/>
      <c r="CE76" s="1333"/>
      <c r="CF76" s="1333"/>
      <c r="CG76" s="1333"/>
      <c r="CH76" s="1333"/>
      <c r="CI76" s="1333"/>
      <c r="CJ76" s="1333"/>
      <c r="CK76" s="1333"/>
      <c r="CL76" s="1333"/>
      <c r="CM76" s="1333"/>
      <c r="CN76" s="1333"/>
      <c r="CO76" s="1333"/>
      <c r="CP76" s="1333"/>
      <c r="CQ76" s="1333"/>
      <c r="CR76" s="1333"/>
      <c r="CS76" s="1333"/>
      <c r="CT76" s="1333"/>
      <c r="CU76" s="1333"/>
      <c r="CV76" s="1333"/>
      <c r="CW76" s="1333"/>
      <c r="CX76" s="1333"/>
      <c r="CY76" s="1333"/>
      <c r="CZ76" s="1333"/>
      <c r="DA76" s="1333"/>
      <c r="DB76" s="1333"/>
      <c r="DC76" s="1333"/>
    </row>
    <row r="77" spans="2:107" x14ac:dyDescent="0.15">
      <c r="B77" s="397"/>
      <c r="G77" s="1328"/>
      <c r="H77" s="1328"/>
      <c r="I77" s="1328"/>
      <c r="J77" s="1328"/>
      <c r="K77" s="1339"/>
      <c r="L77" s="1339"/>
      <c r="M77" s="1339"/>
      <c r="N77" s="1339"/>
      <c r="AN77" s="1332" t="s">
        <v>604</v>
      </c>
      <c r="AO77" s="1332"/>
      <c r="AP77" s="1332"/>
      <c r="AQ77" s="1332"/>
      <c r="AR77" s="1332"/>
      <c r="AS77" s="1332"/>
      <c r="AT77" s="1332"/>
      <c r="AU77" s="1332"/>
      <c r="AV77" s="1332"/>
      <c r="AW77" s="1332"/>
      <c r="AX77" s="1332"/>
      <c r="AY77" s="1332"/>
      <c r="AZ77" s="1332"/>
      <c r="BA77" s="1332"/>
      <c r="BB77" s="1335" t="s">
        <v>602</v>
      </c>
      <c r="BC77" s="1335"/>
      <c r="BD77" s="1335"/>
      <c r="BE77" s="1335"/>
      <c r="BF77" s="1335"/>
      <c r="BG77" s="1335"/>
      <c r="BH77" s="1335"/>
      <c r="BI77" s="1335"/>
      <c r="BJ77" s="1335"/>
      <c r="BK77" s="1335"/>
      <c r="BL77" s="1335"/>
      <c r="BM77" s="1335"/>
      <c r="BN77" s="1335"/>
      <c r="BO77" s="1335"/>
      <c r="BP77" s="1333">
        <v>35.299999999999997</v>
      </c>
      <c r="BQ77" s="1333"/>
      <c r="BR77" s="1333"/>
      <c r="BS77" s="1333"/>
      <c r="BT77" s="1333"/>
      <c r="BU77" s="1333"/>
      <c r="BV77" s="1333"/>
      <c r="BW77" s="1333"/>
      <c r="BX77" s="1333">
        <v>31.9</v>
      </c>
      <c r="BY77" s="1333"/>
      <c r="BZ77" s="1333"/>
      <c r="CA77" s="1333"/>
      <c r="CB77" s="1333"/>
      <c r="CC77" s="1333"/>
      <c r="CD77" s="1333"/>
      <c r="CE77" s="1333"/>
      <c r="CF77" s="1333">
        <v>24.2</v>
      </c>
      <c r="CG77" s="1333"/>
      <c r="CH77" s="1333"/>
      <c r="CI77" s="1333"/>
      <c r="CJ77" s="1333"/>
      <c r="CK77" s="1333"/>
      <c r="CL77" s="1333"/>
      <c r="CM77" s="1333"/>
      <c r="CN77" s="1333">
        <v>22.1</v>
      </c>
      <c r="CO77" s="1333"/>
      <c r="CP77" s="1333"/>
      <c r="CQ77" s="1333"/>
      <c r="CR77" s="1333"/>
      <c r="CS77" s="1333"/>
      <c r="CT77" s="1333"/>
      <c r="CU77" s="1333"/>
      <c r="CV77" s="1333">
        <v>20.399999999999999</v>
      </c>
      <c r="CW77" s="1333"/>
      <c r="CX77" s="1333"/>
      <c r="CY77" s="1333"/>
      <c r="CZ77" s="1333"/>
      <c r="DA77" s="1333"/>
      <c r="DB77" s="1333"/>
      <c r="DC77" s="1333"/>
    </row>
    <row r="78" spans="2:107" x14ac:dyDescent="0.15">
      <c r="B78" s="397"/>
      <c r="G78" s="1328"/>
      <c r="H78" s="1328"/>
      <c r="I78" s="1328"/>
      <c r="J78" s="1328"/>
      <c r="K78" s="1339"/>
      <c r="L78" s="1339"/>
      <c r="M78" s="1339"/>
      <c r="N78" s="1339"/>
      <c r="AN78" s="1332"/>
      <c r="AO78" s="1332"/>
      <c r="AP78" s="1332"/>
      <c r="AQ78" s="1332"/>
      <c r="AR78" s="1332"/>
      <c r="AS78" s="1332"/>
      <c r="AT78" s="1332"/>
      <c r="AU78" s="1332"/>
      <c r="AV78" s="1332"/>
      <c r="AW78" s="1332"/>
      <c r="AX78" s="1332"/>
      <c r="AY78" s="1332"/>
      <c r="AZ78" s="1332"/>
      <c r="BA78" s="1332"/>
      <c r="BB78" s="1335"/>
      <c r="BC78" s="1335"/>
      <c r="BD78" s="1335"/>
      <c r="BE78" s="1335"/>
      <c r="BF78" s="1335"/>
      <c r="BG78" s="1335"/>
      <c r="BH78" s="1335"/>
      <c r="BI78" s="1335"/>
      <c r="BJ78" s="1335"/>
      <c r="BK78" s="1335"/>
      <c r="BL78" s="1335"/>
      <c r="BM78" s="1335"/>
      <c r="BN78" s="1335"/>
      <c r="BO78" s="1335"/>
      <c r="BP78" s="1333"/>
      <c r="BQ78" s="1333"/>
      <c r="BR78" s="1333"/>
      <c r="BS78" s="1333"/>
      <c r="BT78" s="1333"/>
      <c r="BU78" s="1333"/>
      <c r="BV78" s="1333"/>
      <c r="BW78" s="1333"/>
      <c r="BX78" s="1333"/>
      <c r="BY78" s="1333"/>
      <c r="BZ78" s="1333"/>
      <c r="CA78" s="1333"/>
      <c r="CB78" s="1333"/>
      <c r="CC78" s="1333"/>
      <c r="CD78" s="1333"/>
      <c r="CE78" s="1333"/>
      <c r="CF78" s="1333"/>
      <c r="CG78" s="1333"/>
      <c r="CH78" s="1333"/>
      <c r="CI78" s="1333"/>
      <c r="CJ78" s="1333"/>
      <c r="CK78" s="1333"/>
      <c r="CL78" s="1333"/>
      <c r="CM78" s="1333"/>
      <c r="CN78" s="1333"/>
      <c r="CO78" s="1333"/>
      <c r="CP78" s="1333"/>
      <c r="CQ78" s="1333"/>
      <c r="CR78" s="1333"/>
      <c r="CS78" s="1333"/>
      <c r="CT78" s="1333"/>
      <c r="CU78" s="1333"/>
      <c r="CV78" s="1333"/>
      <c r="CW78" s="1333"/>
      <c r="CX78" s="1333"/>
      <c r="CY78" s="1333"/>
      <c r="CZ78" s="1333"/>
      <c r="DA78" s="1333"/>
      <c r="DB78" s="1333"/>
      <c r="DC78" s="1333"/>
    </row>
    <row r="79" spans="2:107" x14ac:dyDescent="0.15">
      <c r="B79" s="397"/>
      <c r="G79" s="1328"/>
      <c r="H79" s="1328"/>
      <c r="I79" s="1337"/>
      <c r="J79" s="1337"/>
      <c r="K79" s="1340"/>
      <c r="L79" s="1340"/>
      <c r="M79" s="1340"/>
      <c r="N79" s="1340"/>
      <c r="AN79" s="1332"/>
      <c r="AO79" s="1332"/>
      <c r="AP79" s="1332"/>
      <c r="AQ79" s="1332"/>
      <c r="AR79" s="1332"/>
      <c r="AS79" s="1332"/>
      <c r="AT79" s="1332"/>
      <c r="AU79" s="1332"/>
      <c r="AV79" s="1332"/>
      <c r="AW79" s="1332"/>
      <c r="AX79" s="1332"/>
      <c r="AY79" s="1332"/>
      <c r="AZ79" s="1332"/>
      <c r="BA79" s="1332"/>
      <c r="BB79" s="1335" t="s">
        <v>607</v>
      </c>
      <c r="BC79" s="1335"/>
      <c r="BD79" s="1335"/>
      <c r="BE79" s="1335"/>
      <c r="BF79" s="1335"/>
      <c r="BG79" s="1335"/>
      <c r="BH79" s="1335"/>
      <c r="BI79" s="1335"/>
      <c r="BJ79" s="1335"/>
      <c r="BK79" s="1335"/>
      <c r="BL79" s="1335"/>
      <c r="BM79" s="1335"/>
      <c r="BN79" s="1335"/>
      <c r="BO79" s="1335"/>
      <c r="BP79" s="1333">
        <v>6.9</v>
      </c>
      <c r="BQ79" s="1333"/>
      <c r="BR79" s="1333"/>
      <c r="BS79" s="1333"/>
      <c r="BT79" s="1333"/>
      <c r="BU79" s="1333"/>
      <c r="BV79" s="1333"/>
      <c r="BW79" s="1333"/>
      <c r="BX79" s="1333">
        <v>6.6</v>
      </c>
      <c r="BY79" s="1333"/>
      <c r="BZ79" s="1333"/>
      <c r="CA79" s="1333"/>
      <c r="CB79" s="1333"/>
      <c r="CC79" s="1333"/>
      <c r="CD79" s="1333"/>
      <c r="CE79" s="1333"/>
      <c r="CF79" s="1333">
        <v>6.4</v>
      </c>
      <c r="CG79" s="1333"/>
      <c r="CH79" s="1333"/>
      <c r="CI79" s="1333"/>
      <c r="CJ79" s="1333"/>
      <c r="CK79" s="1333"/>
      <c r="CL79" s="1333"/>
      <c r="CM79" s="1333"/>
      <c r="CN79" s="1333">
        <v>6.3</v>
      </c>
      <c r="CO79" s="1333"/>
      <c r="CP79" s="1333"/>
      <c r="CQ79" s="1333"/>
      <c r="CR79" s="1333"/>
      <c r="CS79" s="1333"/>
      <c r="CT79" s="1333"/>
      <c r="CU79" s="1333"/>
      <c r="CV79" s="1333">
        <v>6.2</v>
      </c>
      <c r="CW79" s="1333"/>
      <c r="CX79" s="1333"/>
      <c r="CY79" s="1333"/>
      <c r="CZ79" s="1333"/>
      <c r="DA79" s="1333"/>
      <c r="DB79" s="1333"/>
      <c r="DC79" s="1333"/>
    </row>
    <row r="80" spans="2:107" x14ac:dyDescent="0.15">
      <c r="B80" s="397"/>
      <c r="G80" s="1328"/>
      <c r="H80" s="1328"/>
      <c r="I80" s="1337"/>
      <c r="J80" s="1337"/>
      <c r="K80" s="1340"/>
      <c r="L80" s="1340"/>
      <c r="M80" s="1340"/>
      <c r="N80" s="1340"/>
      <c r="AN80" s="1332"/>
      <c r="AO80" s="1332"/>
      <c r="AP80" s="1332"/>
      <c r="AQ80" s="1332"/>
      <c r="AR80" s="1332"/>
      <c r="AS80" s="1332"/>
      <c r="AT80" s="1332"/>
      <c r="AU80" s="1332"/>
      <c r="AV80" s="1332"/>
      <c r="AW80" s="1332"/>
      <c r="AX80" s="1332"/>
      <c r="AY80" s="1332"/>
      <c r="AZ80" s="1332"/>
      <c r="BA80" s="1332"/>
      <c r="BB80" s="1335"/>
      <c r="BC80" s="1335"/>
      <c r="BD80" s="1335"/>
      <c r="BE80" s="1335"/>
      <c r="BF80" s="1335"/>
      <c r="BG80" s="1335"/>
      <c r="BH80" s="1335"/>
      <c r="BI80" s="1335"/>
      <c r="BJ80" s="1335"/>
      <c r="BK80" s="1335"/>
      <c r="BL80" s="1335"/>
      <c r="BM80" s="1335"/>
      <c r="BN80" s="1335"/>
      <c r="BO80" s="1335"/>
      <c r="BP80" s="1333"/>
      <c r="BQ80" s="1333"/>
      <c r="BR80" s="1333"/>
      <c r="BS80" s="1333"/>
      <c r="BT80" s="1333"/>
      <c r="BU80" s="1333"/>
      <c r="BV80" s="1333"/>
      <c r="BW80" s="1333"/>
      <c r="BX80" s="1333"/>
      <c r="BY80" s="1333"/>
      <c r="BZ80" s="1333"/>
      <c r="CA80" s="1333"/>
      <c r="CB80" s="1333"/>
      <c r="CC80" s="1333"/>
      <c r="CD80" s="1333"/>
      <c r="CE80" s="1333"/>
      <c r="CF80" s="1333"/>
      <c r="CG80" s="1333"/>
      <c r="CH80" s="1333"/>
      <c r="CI80" s="1333"/>
      <c r="CJ80" s="1333"/>
      <c r="CK80" s="1333"/>
      <c r="CL80" s="1333"/>
      <c r="CM80" s="1333"/>
      <c r="CN80" s="1333"/>
      <c r="CO80" s="1333"/>
      <c r="CP80" s="1333"/>
      <c r="CQ80" s="1333"/>
      <c r="CR80" s="1333"/>
      <c r="CS80" s="1333"/>
      <c r="CT80" s="1333"/>
      <c r="CU80" s="1333"/>
      <c r="CV80" s="1333"/>
      <c r="CW80" s="1333"/>
      <c r="CX80" s="1333"/>
      <c r="CY80" s="1333"/>
      <c r="CZ80" s="1333"/>
      <c r="DA80" s="1333"/>
      <c r="DB80" s="1333"/>
      <c r="DC80" s="133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X1NhnZ7upIJul7WhnqaxMYG6FtOvojweS8FIVQtF7S2YpNFAaG1RJ+5HLY21XkUD2JA3ZyYF30+1Ct98gWwEA==" saltValue="M0ohyvuEi8jlzb34UDeq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IIz+ie7o3wyjF1BZtLbwbnvjTkFe+JDdJmQFhzavsN82h5VMn0INgihUNYM0gVr1Y5DW02xYBk5mzjSgdSMz2g==" saltValue="KZZMEWfq70b+v/3CR1K3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pbJHNhK7292HKJLuKxtaxevNZyfNgSAF3aH41CouXawK2i0PmTmfH1p/kp/vqZCxmrCgOmiz2ktUuOy7gmQFxg==" saltValue="/CpoOgEWbhQ/rnBkIwHt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15845</v>
      </c>
      <c r="E3" s="162"/>
      <c r="F3" s="163">
        <v>44504</v>
      </c>
      <c r="G3" s="164"/>
      <c r="H3" s="165"/>
    </row>
    <row r="4" spans="1:8" x14ac:dyDescent="0.15">
      <c r="A4" s="166"/>
      <c r="B4" s="167"/>
      <c r="C4" s="168"/>
      <c r="D4" s="169">
        <v>11152</v>
      </c>
      <c r="E4" s="170"/>
      <c r="F4" s="171">
        <v>25876</v>
      </c>
      <c r="G4" s="172"/>
      <c r="H4" s="173"/>
    </row>
    <row r="5" spans="1:8" x14ac:dyDescent="0.15">
      <c r="A5" s="154" t="s">
        <v>548</v>
      </c>
      <c r="B5" s="159"/>
      <c r="C5" s="160"/>
      <c r="D5" s="161">
        <v>24940</v>
      </c>
      <c r="E5" s="162"/>
      <c r="F5" s="163">
        <v>47820</v>
      </c>
      <c r="G5" s="164"/>
      <c r="H5" s="165"/>
    </row>
    <row r="6" spans="1:8" x14ac:dyDescent="0.15">
      <c r="A6" s="166"/>
      <c r="B6" s="167"/>
      <c r="C6" s="168"/>
      <c r="D6" s="169">
        <v>17383</v>
      </c>
      <c r="E6" s="170"/>
      <c r="F6" s="171">
        <v>25855</v>
      </c>
      <c r="G6" s="172"/>
      <c r="H6" s="173"/>
    </row>
    <row r="7" spans="1:8" x14ac:dyDescent="0.15">
      <c r="A7" s="154" t="s">
        <v>549</v>
      </c>
      <c r="B7" s="159"/>
      <c r="C7" s="160"/>
      <c r="D7" s="161">
        <v>18823</v>
      </c>
      <c r="E7" s="162"/>
      <c r="F7" s="163">
        <v>41934</v>
      </c>
      <c r="G7" s="164"/>
      <c r="H7" s="165"/>
    </row>
    <row r="8" spans="1:8" x14ac:dyDescent="0.15">
      <c r="A8" s="166"/>
      <c r="B8" s="167"/>
      <c r="C8" s="168"/>
      <c r="D8" s="169">
        <v>11655</v>
      </c>
      <c r="E8" s="170"/>
      <c r="F8" s="171">
        <v>23352</v>
      </c>
      <c r="G8" s="172"/>
      <c r="H8" s="173"/>
    </row>
    <row r="9" spans="1:8" x14ac:dyDescent="0.15">
      <c r="A9" s="154" t="s">
        <v>550</v>
      </c>
      <c r="B9" s="159"/>
      <c r="C9" s="160"/>
      <c r="D9" s="161">
        <v>26333</v>
      </c>
      <c r="E9" s="162"/>
      <c r="F9" s="163">
        <v>45588</v>
      </c>
      <c r="G9" s="164"/>
      <c r="H9" s="165"/>
    </row>
    <row r="10" spans="1:8" x14ac:dyDescent="0.15">
      <c r="A10" s="166"/>
      <c r="B10" s="167"/>
      <c r="C10" s="168"/>
      <c r="D10" s="169">
        <v>11341</v>
      </c>
      <c r="E10" s="170"/>
      <c r="F10" s="171">
        <v>24150</v>
      </c>
      <c r="G10" s="172"/>
      <c r="H10" s="173"/>
    </row>
    <row r="11" spans="1:8" x14ac:dyDescent="0.15">
      <c r="A11" s="154" t="s">
        <v>551</v>
      </c>
      <c r="B11" s="159"/>
      <c r="C11" s="160"/>
      <c r="D11" s="161">
        <v>16864</v>
      </c>
      <c r="E11" s="162"/>
      <c r="F11" s="163">
        <v>45483</v>
      </c>
      <c r="G11" s="164"/>
      <c r="H11" s="165"/>
    </row>
    <row r="12" spans="1:8" x14ac:dyDescent="0.15">
      <c r="A12" s="166"/>
      <c r="B12" s="167"/>
      <c r="C12" s="174"/>
      <c r="D12" s="169">
        <v>9345</v>
      </c>
      <c r="E12" s="170"/>
      <c r="F12" s="171">
        <v>24241</v>
      </c>
      <c r="G12" s="172"/>
      <c r="H12" s="173"/>
    </row>
    <row r="13" spans="1:8" x14ac:dyDescent="0.15">
      <c r="A13" s="154"/>
      <c r="B13" s="159"/>
      <c r="C13" s="175"/>
      <c r="D13" s="176">
        <v>20561</v>
      </c>
      <c r="E13" s="177"/>
      <c r="F13" s="178">
        <v>45066</v>
      </c>
      <c r="G13" s="179"/>
      <c r="H13" s="165"/>
    </row>
    <row r="14" spans="1:8" x14ac:dyDescent="0.15">
      <c r="A14" s="166"/>
      <c r="B14" s="167"/>
      <c r="C14" s="168"/>
      <c r="D14" s="169">
        <v>12175</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6.65</v>
      </c>
      <c r="C19" s="180">
        <f>ROUND(VALUE(SUBSTITUTE(実質収支比率等に係る経年分析!G$48,"▲","-")),2)</f>
        <v>4.74</v>
      </c>
      <c r="D19" s="180">
        <f>ROUND(VALUE(SUBSTITUTE(実質収支比率等に係る経年分析!H$48,"▲","-")),2)</f>
        <v>6.53</v>
      </c>
      <c r="E19" s="180">
        <f>ROUND(VALUE(SUBSTITUTE(実質収支比率等に係る経年分析!I$48,"▲","-")),2)</f>
        <v>6.37</v>
      </c>
      <c r="F19" s="180">
        <f>ROUND(VALUE(SUBSTITUTE(実質収支比率等に係る経年分析!J$48,"▲","-")),2)</f>
        <v>6.89</v>
      </c>
    </row>
    <row r="20" spans="1:11" x14ac:dyDescent="0.15">
      <c r="A20" s="180" t="s">
        <v>55</v>
      </c>
      <c r="B20" s="180">
        <f>ROUND(VALUE(SUBSTITUTE(実質収支比率等に係る経年分析!F$47,"▲","-")),2)</f>
        <v>13.07</v>
      </c>
      <c r="C20" s="180">
        <f>ROUND(VALUE(SUBSTITUTE(実質収支比率等に係る経年分析!G$47,"▲","-")),2)</f>
        <v>11.4</v>
      </c>
      <c r="D20" s="180">
        <f>ROUND(VALUE(SUBSTITUTE(実質収支比率等に係る経年分析!H$47,"▲","-")),2)</f>
        <v>11.99</v>
      </c>
      <c r="E20" s="180">
        <f>ROUND(VALUE(SUBSTITUTE(実質収支比率等に係る経年分析!I$47,"▲","-")),2)</f>
        <v>14.14</v>
      </c>
      <c r="F20" s="180">
        <f>ROUND(VALUE(SUBSTITUTE(実質収支比率等に係る経年分析!J$47,"▲","-")),2)</f>
        <v>15.92</v>
      </c>
    </row>
    <row r="21" spans="1:11" x14ac:dyDescent="0.15">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-3.56</v>
      </c>
      <c r="D21" s="180">
        <f>IF(ISNUMBER(VALUE(SUBSTITUTE(実質収支比率等に係る経年分析!H$49,"▲","-"))),ROUND(VALUE(SUBSTITUTE(実質収支比率等に係る経年分析!H$49,"▲","-")),2),NA())</f>
        <v>2.19</v>
      </c>
      <c r="E21" s="180">
        <f>IF(ISNUMBER(VALUE(SUBSTITUTE(実質収支比率等に係る経年分析!I$49,"▲","-"))),ROUND(VALUE(SUBSTITUTE(実質収支比率等に係る経年分析!I$49,"▲","-")),2),NA())</f>
        <v>3.11</v>
      </c>
      <c r="F21" s="180">
        <f>IF(ISNUMBER(VALUE(SUBSTITUTE(実質収支比率等に係る経年分析!J$49,"▲","-"))),ROUND(VALUE(SUBSTITUTE(実質収支比率等に係る経年分析!J$49,"▲","-")),2),NA())</f>
        <v>2.62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三ケ峯台団地汚水処理事業特別会計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南山エピック団地汚水処理事業特別会計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五色園団地汚水処理事業特別会計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2.4500000000000002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2.5099999999999998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1570</v>
      </c>
      <c r="E42" s="182"/>
      <c r="F42" s="182"/>
      <c r="G42" s="182">
        <f>'実質公債費比率（分子）の構造'!L$52</f>
        <v>1576</v>
      </c>
      <c r="H42" s="182"/>
      <c r="I42" s="182"/>
      <c r="J42" s="182">
        <f>'実質公債費比率（分子）の構造'!M$52</f>
        <v>1569</v>
      </c>
      <c r="K42" s="182"/>
      <c r="L42" s="182"/>
      <c r="M42" s="182">
        <f>'実質公債費比率（分子）の構造'!N$52</f>
        <v>1554</v>
      </c>
      <c r="N42" s="182"/>
      <c r="O42" s="182"/>
      <c r="P42" s="182">
        <f>'実質公債費比率（分子）の構造'!O$52</f>
        <v>1511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57</v>
      </c>
      <c r="C45" s="182"/>
      <c r="D45" s="182"/>
      <c r="E45" s="182">
        <f>'実質公債費比率（分子）の構造'!L$49</f>
        <v>49</v>
      </c>
      <c r="F45" s="182"/>
      <c r="G45" s="182"/>
      <c r="H45" s="182">
        <f>'実質公債費比率（分子）の構造'!M$49</f>
        <v>46</v>
      </c>
      <c r="I45" s="182"/>
      <c r="J45" s="182"/>
      <c r="K45" s="182">
        <f>'実質公債費比率（分子）の構造'!N$49</f>
        <v>35</v>
      </c>
      <c r="L45" s="182"/>
      <c r="M45" s="182"/>
      <c r="N45" s="182">
        <f>'実質公債費比率（分子）の構造'!O$49</f>
        <v>44</v>
      </c>
      <c r="O45" s="182"/>
      <c r="P45" s="182"/>
    </row>
    <row r="46" spans="1:16" x14ac:dyDescent="0.15">
      <c r="A46" s="182" t="s">
        <v>67</v>
      </c>
      <c r="B46" s="182">
        <f>'実質公債費比率（分子）の構造'!K$48</f>
        <v>392</v>
      </c>
      <c r="C46" s="182"/>
      <c r="D46" s="182"/>
      <c r="E46" s="182">
        <f>'実質公債費比率（分子）の構造'!L$48</f>
        <v>437</v>
      </c>
      <c r="F46" s="182"/>
      <c r="G46" s="182"/>
      <c r="H46" s="182">
        <f>'実質公債費比率（分子）の構造'!M$48</f>
        <v>477</v>
      </c>
      <c r="I46" s="182"/>
      <c r="J46" s="182"/>
      <c r="K46" s="182">
        <f>'実質公債費比率（分子）の構造'!N$48</f>
        <v>471</v>
      </c>
      <c r="L46" s="182"/>
      <c r="M46" s="182"/>
      <c r="N46" s="182">
        <f>'実質公債費比率（分子）の構造'!O$48</f>
        <v>502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1344</v>
      </c>
      <c r="C49" s="182"/>
      <c r="D49" s="182"/>
      <c r="E49" s="182">
        <f>'実質公債費比率（分子）の構造'!L$45</f>
        <v>1333</v>
      </c>
      <c r="F49" s="182"/>
      <c r="G49" s="182"/>
      <c r="H49" s="182">
        <f>'実質公債費比率（分子）の構造'!M$45</f>
        <v>1229</v>
      </c>
      <c r="I49" s="182"/>
      <c r="J49" s="182"/>
      <c r="K49" s="182">
        <f>'実質公債費比率（分子）の構造'!N$45</f>
        <v>1193</v>
      </c>
      <c r="L49" s="182"/>
      <c r="M49" s="182"/>
      <c r="N49" s="182">
        <f>'実質公債費比率（分子）の構造'!O$45</f>
        <v>1168</v>
      </c>
      <c r="O49" s="182"/>
      <c r="P49" s="182"/>
    </row>
    <row r="50" spans="1:16" x14ac:dyDescent="0.15">
      <c r="A50" s="182" t="s">
        <v>71</v>
      </c>
      <c r="B50" s="182" t="e">
        <f>NA()</f>
        <v>#N/A</v>
      </c>
      <c r="C50" s="182">
        <f>IF(ISNUMBER('実質公債費比率（分子）の構造'!K$53),'実質公債費比率（分子）の構造'!K$53,NA())</f>
        <v>229</v>
      </c>
      <c r="D50" s="182" t="e">
        <f>NA()</f>
        <v>#N/A</v>
      </c>
      <c r="E50" s="182" t="e">
        <f>NA()</f>
        <v>#N/A</v>
      </c>
      <c r="F50" s="182">
        <f>IF(ISNUMBER('実質公債費比率（分子）の構造'!L$53),'実質公債費比率（分子）の構造'!L$53,NA())</f>
        <v>243</v>
      </c>
      <c r="G50" s="182" t="e">
        <f>NA()</f>
        <v>#N/A</v>
      </c>
      <c r="H50" s="182" t="e">
        <f>NA()</f>
        <v>#N/A</v>
      </c>
      <c r="I50" s="182">
        <f>IF(ISNUMBER('実質公債費比率（分子）の構造'!M$53),'実質公債費比率（分子）の構造'!M$53,NA())</f>
        <v>183</v>
      </c>
      <c r="J50" s="182" t="e">
        <f>NA()</f>
        <v>#N/A</v>
      </c>
      <c r="K50" s="182" t="e">
        <f>NA()</f>
        <v>#N/A</v>
      </c>
      <c r="L50" s="182">
        <f>IF(ISNUMBER('実質公債費比率（分子）の構造'!N$53),'実質公債費比率（分子）の構造'!N$53,NA())</f>
        <v>145</v>
      </c>
      <c r="M50" s="182" t="e">
        <f>NA()</f>
        <v>#N/A</v>
      </c>
      <c r="N50" s="182" t="e">
        <f>NA()</f>
        <v>#N/A</v>
      </c>
      <c r="O50" s="182">
        <f>IF(ISNUMBER('実質公債費比率（分子）の構造'!O$53),'実質公債費比率（分子）の構造'!O$53,NA())</f>
        <v>203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12725</v>
      </c>
      <c r="E56" s="181"/>
      <c r="F56" s="181"/>
      <c r="G56" s="181">
        <f>'将来負担比率（分子）の構造'!J$52</f>
        <v>11847</v>
      </c>
      <c r="H56" s="181"/>
      <c r="I56" s="181"/>
      <c r="J56" s="181">
        <f>'将来負担比率（分子）の構造'!K$52</f>
        <v>10985</v>
      </c>
      <c r="K56" s="181"/>
      <c r="L56" s="181"/>
      <c r="M56" s="181">
        <f>'将来負担比率（分子）の構造'!L$52</f>
        <v>10055</v>
      </c>
      <c r="N56" s="181"/>
      <c r="O56" s="181"/>
      <c r="P56" s="181">
        <f>'将来負担比率（分子）の構造'!M$52</f>
        <v>9087</v>
      </c>
    </row>
    <row r="57" spans="1:16" x14ac:dyDescent="0.15">
      <c r="A57" s="181" t="s">
        <v>42</v>
      </c>
      <c r="B57" s="181"/>
      <c r="C57" s="181"/>
      <c r="D57" s="181">
        <f>'将来負担比率（分子）の構造'!I$51</f>
        <v>4697</v>
      </c>
      <c r="E57" s="181"/>
      <c r="F57" s="181"/>
      <c r="G57" s="181">
        <f>'将来負担比率（分子）の構造'!J$51</f>
        <v>4627</v>
      </c>
      <c r="H57" s="181"/>
      <c r="I57" s="181"/>
      <c r="J57" s="181">
        <f>'将来負担比率（分子）の構造'!K$51</f>
        <v>4432</v>
      </c>
      <c r="K57" s="181"/>
      <c r="L57" s="181"/>
      <c r="M57" s="181">
        <f>'将来負担比率（分子）の構造'!L$51</f>
        <v>4500</v>
      </c>
      <c r="N57" s="181"/>
      <c r="O57" s="181"/>
      <c r="P57" s="181">
        <f>'将来負担比率（分子）の構造'!M$51</f>
        <v>4415</v>
      </c>
    </row>
    <row r="58" spans="1:16" x14ac:dyDescent="0.15">
      <c r="A58" s="181" t="s">
        <v>41</v>
      </c>
      <c r="B58" s="181"/>
      <c r="C58" s="181"/>
      <c r="D58" s="181">
        <f>'将来負担比率（分子）の構造'!I$50</f>
        <v>4358</v>
      </c>
      <c r="E58" s="181"/>
      <c r="F58" s="181"/>
      <c r="G58" s="181">
        <f>'将来負担比率（分子）の構造'!J$50</f>
        <v>4579</v>
      </c>
      <c r="H58" s="181"/>
      <c r="I58" s="181"/>
      <c r="J58" s="181">
        <f>'将来負担比率（分子）の構造'!K$50</f>
        <v>5449</v>
      </c>
      <c r="K58" s="181"/>
      <c r="L58" s="181"/>
      <c r="M58" s="181">
        <f>'将来負担比率（分子）の構造'!L$50</f>
        <v>6873</v>
      </c>
      <c r="N58" s="181"/>
      <c r="O58" s="181"/>
      <c r="P58" s="181">
        <f>'将来負担比率（分子）の構造'!M$50</f>
        <v>7442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177</v>
      </c>
      <c r="C63" s="181"/>
      <c r="D63" s="181"/>
      <c r="E63" s="181">
        <f>'将来負担比率（分子）の構造'!J$44</f>
        <v>202</v>
      </c>
      <c r="F63" s="181"/>
      <c r="G63" s="181"/>
      <c r="H63" s="181">
        <f>'将来負担比率（分子）の構造'!K$44</f>
        <v>226</v>
      </c>
      <c r="I63" s="181"/>
      <c r="J63" s="181"/>
      <c r="K63" s="181">
        <f>'将来負担比率（分子）の構造'!L$44</f>
        <v>253</v>
      </c>
      <c r="L63" s="181"/>
      <c r="M63" s="181"/>
      <c r="N63" s="181">
        <f>'将来負担比率（分子）の構造'!M$44</f>
        <v>244</v>
      </c>
      <c r="O63" s="181"/>
      <c r="P63" s="181"/>
    </row>
    <row r="64" spans="1:16" x14ac:dyDescent="0.15">
      <c r="A64" s="181" t="s">
        <v>33</v>
      </c>
      <c r="B64" s="181">
        <f>'将来負担比率（分子）の構造'!I$43</f>
        <v>6554</v>
      </c>
      <c r="C64" s="181"/>
      <c r="D64" s="181"/>
      <c r="E64" s="181">
        <f>'将来負担比率（分子）の構造'!J$43</f>
        <v>6534</v>
      </c>
      <c r="F64" s="181"/>
      <c r="G64" s="181"/>
      <c r="H64" s="181">
        <f>'将来負担比率（分子）の構造'!K$43</f>
        <v>6512</v>
      </c>
      <c r="I64" s="181"/>
      <c r="J64" s="181"/>
      <c r="K64" s="181">
        <f>'将来負担比率（分子）の構造'!L$43</f>
        <v>6411</v>
      </c>
      <c r="L64" s="181"/>
      <c r="M64" s="181"/>
      <c r="N64" s="181">
        <f>'将来負担比率（分子）の構造'!M$43</f>
        <v>6102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12218</v>
      </c>
      <c r="C66" s="181"/>
      <c r="D66" s="181"/>
      <c r="E66" s="181">
        <f>'将来負担比率（分子）の構造'!J$41</f>
        <v>11239</v>
      </c>
      <c r="F66" s="181"/>
      <c r="G66" s="181"/>
      <c r="H66" s="181">
        <f>'将来負担比率（分子）の構造'!K$41</f>
        <v>10289</v>
      </c>
      <c r="I66" s="181"/>
      <c r="J66" s="181"/>
      <c r="K66" s="181">
        <f>'将来負担比率（分子）の構造'!L$41</f>
        <v>9357</v>
      </c>
      <c r="L66" s="181"/>
      <c r="M66" s="181"/>
      <c r="N66" s="181">
        <f>'将来負担比率（分子）の構造'!M$41</f>
        <v>8297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2002</v>
      </c>
      <c r="C72" s="185">
        <f>基金残高に係る経年分析!G55</f>
        <v>2514</v>
      </c>
      <c r="D72" s="185">
        <f>基金残高に係る経年分析!H55</f>
        <v>2877</v>
      </c>
    </row>
    <row r="73" spans="1:16" x14ac:dyDescent="0.15">
      <c r="A73" s="184" t="s">
        <v>78</v>
      </c>
      <c r="B73" s="185">
        <f>基金残高に係る経年分析!F56</f>
        <v>14</v>
      </c>
      <c r="C73" s="185">
        <f>基金残高に係る経年分析!G56</f>
        <v>14</v>
      </c>
      <c r="D73" s="185">
        <f>基金残高に係る経年分析!H56</f>
        <v>14</v>
      </c>
    </row>
    <row r="74" spans="1:16" x14ac:dyDescent="0.15">
      <c r="A74" s="184" t="s">
        <v>79</v>
      </c>
      <c r="B74" s="185">
        <f>基金残高に係る経年分析!F57</f>
        <v>2154</v>
      </c>
      <c r="C74" s="185">
        <f>基金残高に係る経年分析!G57</f>
        <v>2971</v>
      </c>
      <c r="D74" s="185">
        <f>基金残高に係る経年分析!H57</f>
        <v>2999</v>
      </c>
    </row>
  </sheetData>
  <sheetProtection algorithmName="SHA-512" hashValue="yB6CuFuDgtRmgJHJJz4NUyzYSG9cLivCT4Cazvg6c0j5yr/xj5c3egLE8gLAy9IH/zAKRTP4m3cuM9wwcmEEYA==" saltValue="bvQEEEnGiCcXABAGw6Fe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16042217</v>
      </c>
      <c r="S5" s="675"/>
      <c r="T5" s="675"/>
      <c r="U5" s="675"/>
      <c r="V5" s="675"/>
      <c r="W5" s="675"/>
      <c r="X5" s="675"/>
      <c r="Y5" s="676"/>
      <c r="Z5" s="677">
        <v>42.9</v>
      </c>
      <c r="AA5" s="677"/>
      <c r="AB5" s="677"/>
      <c r="AC5" s="677"/>
      <c r="AD5" s="678">
        <v>15454483</v>
      </c>
      <c r="AE5" s="678"/>
      <c r="AF5" s="678"/>
      <c r="AG5" s="678"/>
      <c r="AH5" s="678"/>
      <c r="AI5" s="678"/>
      <c r="AJ5" s="678"/>
      <c r="AK5" s="678"/>
      <c r="AL5" s="679">
        <v>85.4</v>
      </c>
      <c r="AM5" s="680"/>
      <c r="AN5" s="680"/>
      <c r="AO5" s="681"/>
      <c r="AP5" s="671" t="s">
        <v>226</v>
      </c>
      <c r="AQ5" s="672"/>
      <c r="AR5" s="672"/>
      <c r="AS5" s="672"/>
      <c r="AT5" s="672"/>
      <c r="AU5" s="672"/>
      <c r="AV5" s="672"/>
      <c r="AW5" s="672"/>
      <c r="AX5" s="672"/>
      <c r="AY5" s="672"/>
      <c r="AZ5" s="672"/>
      <c r="BA5" s="672"/>
      <c r="BB5" s="672"/>
      <c r="BC5" s="672"/>
      <c r="BD5" s="672"/>
      <c r="BE5" s="672"/>
      <c r="BF5" s="673"/>
      <c r="BG5" s="685">
        <v>15454483</v>
      </c>
      <c r="BH5" s="686"/>
      <c r="BI5" s="686"/>
      <c r="BJ5" s="686"/>
      <c r="BK5" s="686"/>
      <c r="BL5" s="686"/>
      <c r="BM5" s="686"/>
      <c r="BN5" s="687"/>
      <c r="BO5" s="688">
        <v>96.3</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222517</v>
      </c>
      <c r="S6" s="686"/>
      <c r="T6" s="686"/>
      <c r="U6" s="686"/>
      <c r="V6" s="686"/>
      <c r="W6" s="686"/>
      <c r="X6" s="686"/>
      <c r="Y6" s="687"/>
      <c r="Z6" s="688">
        <v>0.6</v>
      </c>
      <c r="AA6" s="688"/>
      <c r="AB6" s="688"/>
      <c r="AC6" s="688"/>
      <c r="AD6" s="689">
        <v>222517</v>
      </c>
      <c r="AE6" s="689"/>
      <c r="AF6" s="689"/>
      <c r="AG6" s="689"/>
      <c r="AH6" s="689"/>
      <c r="AI6" s="689"/>
      <c r="AJ6" s="689"/>
      <c r="AK6" s="689"/>
      <c r="AL6" s="690">
        <v>1.2</v>
      </c>
      <c r="AM6" s="691"/>
      <c r="AN6" s="691"/>
      <c r="AO6" s="692"/>
      <c r="AP6" s="682" t="s">
        <v>232</v>
      </c>
      <c r="AQ6" s="683"/>
      <c r="AR6" s="683"/>
      <c r="AS6" s="683"/>
      <c r="AT6" s="683"/>
      <c r="AU6" s="683"/>
      <c r="AV6" s="683"/>
      <c r="AW6" s="683"/>
      <c r="AX6" s="683"/>
      <c r="AY6" s="683"/>
      <c r="AZ6" s="683"/>
      <c r="BA6" s="683"/>
      <c r="BB6" s="683"/>
      <c r="BC6" s="683"/>
      <c r="BD6" s="683"/>
      <c r="BE6" s="683"/>
      <c r="BF6" s="684"/>
      <c r="BG6" s="685">
        <v>15454483</v>
      </c>
      <c r="BH6" s="686"/>
      <c r="BI6" s="686"/>
      <c r="BJ6" s="686"/>
      <c r="BK6" s="686"/>
      <c r="BL6" s="686"/>
      <c r="BM6" s="686"/>
      <c r="BN6" s="687"/>
      <c r="BO6" s="688">
        <v>96.3</v>
      </c>
      <c r="BP6" s="688"/>
      <c r="BQ6" s="688"/>
      <c r="BR6" s="688"/>
      <c r="BS6" s="689" t="s">
        <v>227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246605</v>
      </c>
      <c r="CS6" s="686"/>
      <c r="CT6" s="686"/>
      <c r="CU6" s="686"/>
      <c r="CV6" s="686"/>
      <c r="CW6" s="686"/>
      <c r="CX6" s="686"/>
      <c r="CY6" s="687"/>
      <c r="CZ6" s="679">
        <v>0.7</v>
      </c>
      <c r="DA6" s="680"/>
      <c r="DB6" s="680"/>
      <c r="DC6" s="699"/>
      <c r="DD6" s="694" t="s">
        <v>227</v>
      </c>
      <c r="DE6" s="686"/>
      <c r="DF6" s="686"/>
      <c r="DG6" s="686"/>
      <c r="DH6" s="686"/>
      <c r="DI6" s="686"/>
      <c r="DJ6" s="686"/>
      <c r="DK6" s="686"/>
      <c r="DL6" s="686"/>
      <c r="DM6" s="686"/>
      <c r="DN6" s="686"/>
      <c r="DO6" s="686"/>
      <c r="DP6" s="687"/>
      <c r="DQ6" s="694">
        <v>246550</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18417</v>
      </c>
      <c r="S7" s="686"/>
      <c r="T7" s="686"/>
      <c r="U7" s="686"/>
      <c r="V7" s="686"/>
      <c r="W7" s="686"/>
      <c r="X7" s="686"/>
      <c r="Y7" s="687"/>
      <c r="Z7" s="688">
        <v>0</v>
      </c>
      <c r="AA7" s="688"/>
      <c r="AB7" s="688"/>
      <c r="AC7" s="688"/>
      <c r="AD7" s="689">
        <v>18417</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8147835</v>
      </c>
      <c r="BH7" s="686"/>
      <c r="BI7" s="686"/>
      <c r="BJ7" s="686"/>
      <c r="BK7" s="686"/>
      <c r="BL7" s="686"/>
      <c r="BM7" s="686"/>
      <c r="BN7" s="687"/>
      <c r="BO7" s="688">
        <v>50.8</v>
      </c>
      <c r="BP7" s="688"/>
      <c r="BQ7" s="688"/>
      <c r="BR7" s="688"/>
      <c r="BS7" s="689" t="s">
        <v>227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12318369</v>
      </c>
      <c r="CS7" s="686"/>
      <c r="CT7" s="686"/>
      <c r="CU7" s="686"/>
      <c r="CV7" s="686"/>
      <c r="CW7" s="686"/>
      <c r="CX7" s="686"/>
      <c r="CY7" s="687"/>
      <c r="CZ7" s="688">
        <v>34.299999999999997</v>
      </c>
      <c r="DA7" s="688"/>
      <c r="DB7" s="688"/>
      <c r="DC7" s="688"/>
      <c r="DD7" s="694">
        <v>88879</v>
      </c>
      <c r="DE7" s="686"/>
      <c r="DF7" s="686"/>
      <c r="DG7" s="686"/>
      <c r="DH7" s="686"/>
      <c r="DI7" s="686"/>
      <c r="DJ7" s="686"/>
      <c r="DK7" s="686"/>
      <c r="DL7" s="686"/>
      <c r="DM7" s="686"/>
      <c r="DN7" s="686"/>
      <c r="DO7" s="686"/>
      <c r="DP7" s="687"/>
      <c r="DQ7" s="694">
        <v>2720349</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107927</v>
      </c>
      <c r="S8" s="686"/>
      <c r="T8" s="686"/>
      <c r="U8" s="686"/>
      <c r="V8" s="686"/>
      <c r="W8" s="686"/>
      <c r="X8" s="686"/>
      <c r="Y8" s="687"/>
      <c r="Z8" s="688">
        <v>0.3</v>
      </c>
      <c r="AA8" s="688"/>
      <c r="AB8" s="688"/>
      <c r="AC8" s="688"/>
      <c r="AD8" s="689">
        <v>107927</v>
      </c>
      <c r="AE8" s="689"/>
      <c r="AF8" s="689"/>
      <c r="AG8" s="689"/>
      <c r="AH8" s="689"/>
      <c r="AI8" s="689"/>
      <c r="AJ8" s="689"/>
      <c r="AK8" s="689"/>
      <c r="AL8" s="690">
        <v>0.6</v>
      </c>
      <c r="AM8" s="691"/>
      <c r="AN8" s="691"/>
      <c r="AO8" s="692"/>
      <c r="AP8" s="682" t="s">
        <v>238</v>
      </c>
      <c r="AQ8" s="683"/>
      <c r="AR8" s="683"/>
      <c r="AS8" s="683"/>
      <c r="AT8" s="683"/>
      <c r="AU8" s="683"/>
      <c r="AV8" s="683"/>
      <c r="AW8" s="683"/>
      <c r="AX8" s="683"/>
      <c r="AY8" s="683"/>
      <c r="AZ8" s="683"/>
      <c r="BA8" s="683"/>
      <c r="BB8" s="683"/>
      <c r="BC8" s="683"/>
      <c r="BD8" s="683"/>
      <c r="BE8" s="683"/>
      <c r="BF8" s="684"/>
      <c r="BG8" s="685">
        <v>165604</v>
      </c>
      <c r="BH8" s="686"/>
      <c r="BI8" s="686"/>
      <c r="BJ8" s="686"/>
      <c r="BK8" s="686"/>
      <c r="BL8" s="686"/>
      <c r="BM8" s="686"/>
      <c r="BN8" s="687"/>
      <c r="BO8" s="688">
        <v>1</v>
      </c>
      <c r="BP8" s="688"/>
      <c r="BQ8" s="688"/>
      <c r="BR8" s="688"/>
      <c r="BS8" s="694" t="s">
        <v>227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12082789</v>
      </c>
      <c r="CS8" s="686"/>
      <c r="CT8" s="686"/>
      <c r="CU8" s="686"/>
      <c r="CV8" s="686"/>
      <c r="CW8" s="686"/>
      <c r="CX8" s="686"/>
      <c r="CY8" s="687"/>
      <c r="CZ8" s="688">
        <v>33.6</v>
      </c>
      <c r="DA8" s="688"/>
      <c r="DB8" s="688"/>
      <c r="DC8" s="688"/>
      <c r="DD8" s="694">
        <v>227360</v>
      </c>
      <c r="DE8" s="686"/>
      <c r="DF8" s="686"/>
      <c r="DG8" s="686"/>
      <c r="DH8" s="686"/>
      <c r="DI8" s="686"/>
      <c r="DJ8" s="686"/>
      <c r="DK8" s="686"/>
      <c r="DL8" s="686"/>
      <c r="DM8" s="686"/>
      <c r="DN8" s="686"/>
      <c r="DO8" s="686"/>
      <c r="DP8" s="687"/>
      <c r="DQ8" s="694">
        <v>7011629</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102177</v>
      </c>
      <c r="S9" s="686"/>
      <c r="T9" s="686"/>
      <c r="U9" s="686"/>
      <c r="V9" s="686"/>
      <c r="W9" s="686"/>
      <c r="X9" s="686"/>
      <c r="Y9" s="687"/>
      <c r="Z9" s="688">
        <v>0.3</v>
      </c>
      <c r="AA9" s="688"/>
      <c r="AB9" s="688"/>
      <c r="AC9" s="688"/>
      <c r="AD9" s="689">
        <v>102177</v>
      </c>
      <c r="AE9" s="689"/>
      <c r="AF9" s="689"/>
      <c r="AG9" s="689"/>
      <c r="AH9" s="689"/>
      <c r="AI9" s="689"/>
      <c r="AJ9" s="689"/>
      <c r="AK9" s="689"/>
      <c r="AL9" s="690">
        <v>0.6</v>
      </c>
      <c r="AM9" s="691"/>
      <c r="AN9" s="691"/>
      <c r="AO9" s="692"/>
      <c r="AP9" s="682" t="s">
        <v>241</v>
      </c>
      <c r="AQ9" s="683"/>
      <c r="AR9" s="683"/>
      <c r="AS9" s="683"/>
      <c r="AT9" s="683"/>
      <c r="AU9" s="683"/>
      <c r="AV9" s="683"/>
      <c r="AW9" s="683"/>
      <c r="AX9" s="683"/>
      <c r="AY9" s="683"/>
      <c r="AZ9" s="683"/>
      <c r="BA9" s="683"/>
      <c r="BB9" s="683"/>
      <c r="BC9" s="683"/>
      <c r="BD9" s="683"/>
      <c r="BE9" s="683"/>
      <c r="BF9" s="684"/>
      <c r="BG9" s="685">
        <v>7289612</v>
      </c>
      <c r="BH9" s="686"/>
      <c r="BI9" s="686"/>
      <c r="BJ9" s="686"/>
      <c r="BK9" s="686"/>
      <c r="BL9" s="686"/>
      <c r="BM9" s="686"/>
      <c r="BN9" s="687"/>
      <c r="BO9" s="688">
        <v>45.4</v>
      </c>
      <c r="BP9" s="688"/>
      <c r="BQ9" s="688"/>
      <c r="BR9" s="688"/>
      <c r="BS9" s="694" t="s">
        <v>174</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2318141</v>
      </c>
      <c r="CS9" s="686"/>
      <c r="CT9" s="686"/>
      <c r="CU9" s="686"/>
      <c r="CV9" s="686"/>
      <c r="CW9" s="686"/>
      <c r="CX9" s="686"/>
      <c r="CY9" s="687"/>
      <c r="CZ9" s="688">
        <v>6.4</v>
      </c>
      <c r="DA9" s="688"/>
      <c r="DB9" s="688"/>
      <c r="DC9" s="688"/>
      <c r="DD9" s="694">
        <v>217541</v>
      </c>
      <c r="DE9" s="686"/>
      <c r="DF9" s="686"/>
      <c r="DG9" s="686"/>
      <c r="DH9" s="686"/>
      <c r="DI9" s="686"/>
      <c r="DJ9" s="686"/>
      <c r="DK9" s="686"/>
      <c r="DL9" s="686"/>
      <c r="DM9" s="686"/>
      <c r="DN9" s="686"/>
      <c r="DO9" s="686"/>
      <c r="DP9" s="687"/>
      <c r="DQ9" s="694">
        <v>1786862</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227</v>
      </c>
      <c r="S10" s="686"/>
      <c r="T10" s="686"/>
      <c r="U10" s="686"/>
      <c r="V10" s="686"/>
      <c r="W10" s="686"/>
      <c r="X10" s="686"/>
      <c r="Y10" s="687"/>
      <c r="Z10" s="688" t="s">
        <v>227</v>
      </c>
      <c r="AA10" s="688"/>
      <c r="AB10" s="688"/>
      <c r="AC10" s="688"/>
      <c r="AD10" s="689" t="s">
        <v>227</v>
      </c>
      <c r="AE10" s="689"/>
      <c r="AF10" s="689"/>
      <c r="AG10" s="689"/>
      <c r="AH10" s="689"/>
      <c r="AI10" s="689"/>
      <c r="AJ10" s="689"/>
      <c r="AK10" s="689"/>
      <c r="AL10" s="690" t="s">
        <v>174</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236840</v>
      </c>
      <c r="BH10" s="686"/>
      <c r="BI10" s="686"/>
      <c r="BJ10" s="686"/>
      <c r="BK10" s="686"/>
      <c r="BL10" s="686"/>
      <c r="BM10" s="686"/>
      <c r="BN10" s="687"/>
      <c r="BO10" s="688">
        <v>1.5</v>
      </c>
      <c r="BP10" s="688"/>
      <c r="BQ10" s="688"/>
      <c r="BR10" s="688"/>
      <c r="BS10" s="694" t="s">
        <v>174</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141950</v>
      </c>
      <c r="CS10" s="686"/>
      <c r="CT10" s="686"/>
      <c r="CU10" s="686"/>
      <c r="CV10" s="686"/>
      <c r="CW10" s="686"/>
      <c r="CX10" s="686"/>
      <c r="CY10" s="687"/>
      <c r="CZ10" s="688">
        <v>0.4</v>
      </c>
      <c r="DA10" s="688"/>
      <c r="DB10" s="688"/>
      <c r="DC10" s="688"/>
      <c r="DD10" s="694" t="s">
        <v>174</v>
      </c>
      <c r="DE10" s="686"/>
      <c r="DF10" s="686"/>
      <c r="DG10" s="686"/>
      <c r="DH10" s="686"/>
      <c r="DI10" s="686"/>
      <c r="DJ10" s="686"/>
      <c r="DK10" s="686"/>
      <c r="DL10" s="686"/>
      <c r="DM10" s="686"/>
      <c r="DN10" s="686"/>
      <c r="DO10" s="686"/>
      <c r="DP10" s="687"/>
      <c r="DQ10" s="694">
        <v>138169</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1835618</v>
      </c>
      <c r="S11" s="686"/>
      <c r="T11" s="686"/>
      <c r="U11" s="686"/>
      <c r="V11" s="686"/>
      <c r="W11" s="686"/>
      <c r="X11" s="686"/>
      <c r="Y11" s="687"/>
      <c r="Z11" s="690">
        <v>4.9000000000000004</v>
      </c>
      <c r="AA11" s="691"/>
      <c r="AB11" s="691"/>
      <c r="AC11" s="703"/>
      <c r="AD11" s="694">
        <v>1835618</v>
      </c>
      <c r="AE11" s="686"/>
      <c r="AF11" s="686"/>
      <c r="AG11" s="686"/>
      <c r="AH11" s="686"/>
      <c r="AI11" s="686"/>
      <c r="AJ11" s="686"/>
      <c r="AK11" s="687"/>
      <c r="AL11" s="690">
        <v>10.1</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455779</v>
      </c>
      <c r="BH11" s="686"/>
      <c r="BI11" s="686"/>
      <c r="BJ11" s="686"/>
      <c r="BK11" s="686"/>
      <c r="BL11" s="686"/>
      <c r="BM11" s="686"/>
      <c r="BN11" s="687"/>
      <c r="BO11" s="688">
        <v>2.8</v>
      </c>
      <c r="BP11" s="688"/>
      <c r="BQ11" s="688"/>
      <c r="BR11" s="688"/>
      <c r="BS11" s="694" t="s">
        <v>174</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136237</v>
      </c>
      <c r="CS11" s="686"/>
      <c r="CT11" s="686"/>
      <c r="CU11" s="686"/>
      <c r="CV11" s="686"/>
      <c r="CW11" s="686"/>
      <c r="CX11" s="686"/>
      <c r="CY11" s="687"/>
      <c r="CZ11" s="688">
        <v>0.4</v>
      </c>
      <c r="DA11" s="688"/>
      <c r="DB11" s="688"/>
      <c r="DC11" s="688"/>
      <c r="DD11" s="694">
        <v>23884</v>
      </c>
      <c r="DE11" s="686"/>
      <c r="DF11" s="686"/>
      <c r="DG11" s="686"/>
      <c r="DH11" s="686"/>
      <c r="DI11" s="686"/>
      <c r="DJ11" s="686"/>
      <c r="DK11" s="686"/>
      <c r="DL11" s="686"/>
      <c r="DM11" s="686"/>
      <c r="DN11" s="686"/>
      <c r="DO11" s="686"/>
      <c r="DP11" s="687"/>
      <c r="DQ11" s="694">
        <v>127959</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1637</v>
      </c>
      <c r="S12" s="686"/>
      <c r="T12" s="686"/>
      <c r="U12" s="686"/>
      <c r="V12" s="686"/>
      <c r="W12" s="686"/>
      <c r="X12" s="686"/>
      <c r="Y12" s="687"/>
      <c r="Z12" s="688">
        <v>0</v>
      </c>
      <c r="AA12" s="688"/>
      <c r="AB12" s="688"/>
      <c r="AC12" s="688"/>
      <c r="AD12" s="689">
        <v>1637</v>
      </c>
      <c r="AE12" s="689"/>
      <c r="AF12" s="689"/>
      <c r="AG12" s="689"/>
      <c r="AH12" s="689"/>
      <c r="AI12" s="689"/>
      <c r="AJ12" s="689"/>
      <c r="AK12" s="689"/>
      <c r="AL12" s="690">
        <v>0</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6780310</v>
      </c>
      <c r="BH12" s="686"/>
      <c r="BI12" s="686"/>
      <c r="BJ12" s="686"/>
      <c r="BK12" s="686"/>
      <c r="BL12" s="686"/>
      <c r="BM12" s="686"/>
      <c r="BN12" s="687"/>
      <c r="BO12" s="688">
        <v>42.3</v>
      </c>
      <c r="BP12" s="688"/>
      <c r="BQ12" s="688"/>
      <c r="BR12" s="688"/>
      <c r="BS12" s="694" t="s">
        <v>227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562224</v>
      </c>
      <c r="CS12" s="686"/>
      <c r="CT12" s="686"/>
      <c r="CU12" s="686"/>
      <c r="CV12" s="686"/>
      <c r="CW12" s="686"/>
      <c r="CX12" s="686"/>
      <c r="CY12" s="687"/>
      <c r="CZ12" s="688">
        <v>1.6</v>
      </c>
      <c r="DA12" s="688"/>
      <c r="DB12" s="688"/>
      <c r="DC12" s="688"/>
      <c r="DD12" s="694" t="s">
        <v>227</v>
      </c>
      <c r="DE12" s="686"/>
      <c r="DF12" s="686"/>
      <c r="DG12" s="686"/>
      <c r="DH12" s="686"/>
      <c r="DI12" s="686"/>
      <c r="DJ12" s="686"/>
      <c r="DK12" s="686"/>
      <c r="DL12" s="686"/>
      <c r="DM12" s="686"/>
      <c r="DN12" s="686"/>
      <c r="DO12" s="686"/>
      <c r="DP12" s="687"/>
      <c r="DQ12" s="694">
        <v>332423</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227</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227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6767069</v>
      </c>
      <c r="BH13" s="686"/>
      <c r="BI13" s="686"/>
      <c r="BJ13" s="686"/>
      <c r="BK13" s="686"/>
      <c r="BL13" s="686"/>
      <c r="BM13" s="686"/>
      <c r="BN13" s="687"/>
      <c r="BO13" s="688">
        <v>42.2</v>
      </c>
      <c r="BP13" s="688"/>
      <c r="BQ13" s="688"/>
      <c r="BR13" s="688"/>
      <c r="BS13" s="694" t="s">
        <v>174</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2203307</v>
      </c>
      <c r="CS13" s="686"/>
      <c r="CT13" s="686"/>
      <c r="CU13" s="686"/>
      <c r="CV13" s="686"/>
      <c r="CW13" s="686"/>
      <c r="CX13" s="686"/>
      <c r="CY13" s="687"/>
      <c r="CZ13" s="688">
        <v>6.1</v>
      </c>
      <c r="DA13" s="688"/>
      <c r="DB13" s="688"/>
      <c r="DC13" s="688"/>
      <c r="DD13" s="694">
        <v>663173</v>
      </c>
      <c r="DE13" s="686"/>
      <c r="DF13" s="686"/>
      <c r="DG13" s="686"/>
      <c r="DH13" s="686"/>
      <c r="DI13" s="686"/>
      <c r="DJ13" s="686"/>
      <c r="DK13" s="686"/>
      <c r="DL13" s="686"/>
      <c r="DM13" s="686"/>
      <c r="DN13" s="686"/>
      <c r="DO13" s="686"/>
      <c r="DP13" s="687"/>
      <c r="DQ13" s="694">
        <v>2041489</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174</v>
      </c>
      <c r="S14" s="686"/>
      <c r="T14" s="686"/>
      <c r="U14" s="686"/>
      <c r="V14" s="686"/>
      <c r="W14" s="686"/>
      <c r="X14" s="686"/>
      <c r="Y14" s="687"/>
      <c r="Z14" s="688" t="s">
        <v>227</v>
      </c>
      <c r="AA14" s="688"/>
      <c r="AB14" s="688"/>
      <c r="AC14" s="688"/>
      <c r="AD14" s="689" t="s">
        <v>227</v>
      </c>
      <c r="AE14" s="689"/>
      <c r="AF14" s="689"/>
      <c r="AG14" s="689"/>
      <c r="AH14" s="689"/>
      <c r="AI14" s="689"/>
      <c r="AJ14" s="689"/>
      <c r="AK14" s="689"/>
      <c r="AL14" s="690" t="s">
        <v>227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154363</v>
      </c>
      <c r="BH14" s="686"/>
      <c r="BI14" s="686"/>
      <c r="BJ14" s="686"/>
      <c r="BK14" s="686"/>
      <c r="BL14" s="686"/>
      <c r="BM14" s="686"/>
      <c r="BN14" s="687"/>
      <c r="BO14" s="688">
        <v>1</v>
      </c>
      <c r="BP14" s="688"/>
      <c r="BQ14" s="688"/>
      <c r="BR14" s="688"/>
      <c r="BS14" s="694" t="s">
        <v>174</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906410</v>
      </c>
      <c r="CS14" s="686"/>
      <c r="CT14" s="686"/>
      <c r="CU14" s="686"/>
      <c r="CV14" s="686"/>
      <c r="CW14" s="686"/>
      <c r="CX14" s="686"/>
      <c r="CY14" s="687"/>
      <c r="CZ14" s="688">
        <v>2.5</v>
      </c>
      <c r="DA14" s="688"/>
      <c r="DB14" s="688"/>
      <c r="DC14" s="688"/>
      <c r="DD14" s="694">
        <v>660</v>
      </c>
      <c r="DE14" s="686"/>
      <c r="DF14" s="686"/>
      <c r="DG14" s="686"/>
      <c r="DH14" s="686"/>
      <c r="DI14" s="686"/>
      <c r="DJ14" s="686"/>
      <c r="DK14" s="686"/>
      <c r="DL14" s="686"/>
      <c r="DM14" s="686"/>
      <c r="DN14" s="686"/>
      <c r="DO14" s="686"/>
      <c r="DP14" s="687"/>
      <c r="DQ14" s="694">
        <v>897750</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174</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371975</v>
      </c>
      <c r="BH15" s="686"/>
      <c r="BI15" s="686"/>
      <c r="BJ15" s="686"/>
      <c r="BK15" s="686"/>
      <c r="BL15" s="686"/>
      <c r="BM15" s="686"/>
      <c r="BN15" s="687"/>
      <c r="BO15" s="688">
        <v>2.2999999999999998</v>
      </c>
      <c r="BP15" s="688"/>
      <c r="BQ15" s="688"/>
      <c r="BR15" s="688"/>
      <c r="BS15" s="694" t="s">
        <v>227</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3878699</v>
      </c>
      <c r="CS15" s="686"/>
      <c r="CT15" s="686"/>
      <c r="CU15" s="686"/>
      <c r="CV15" s="686"/>
      <c r="CW15" s="686"/>
      <c r="CX15" s="686"/>
      <c r="CY15" s="687"/>
      <c r="CZ15" s="688">
        <v>10.8</v>
      </c>
      <c r="DA15" s="688"/>
      <c r="DB15" s="688"/>
      <c r="DC15" s="688"/>
      <c r="DD15" s="694">
        <v>336561</v>
      </c>
      <c r="DE15" s="686"/>
      <c r="DF15" s="686"/>
      <c r="DG15" s="686"/>
      <c r="DH15" s="686"/>
      <c r="DI15" s="686"/>
      <c r="DJ15" s="686"/>
      <c r="DK15" s="686"/>
      <c r="DL15" s="686"/>
      <c r="DM15" s="686"/>
      <c r="DN15" s="686"/>
      <c r="DO15" s="686"/>
      <c r="DP15" s="687"/>
      <c r="DQ15" s="694">
        <v>3008188</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43564</v>
      </c>
      <c r="S16" s="686"/>
      <c r="T16" s="686"/>
      <c r="U16" s="686"/>
      <c r="V16" s="686"/>
      <c r="W16" s="686"/>
      <c r="X16" s="686"/>
      <c r="Y16" s="687"/>
      <c r="Z16" s="688">
        <v>0.1</v>
      </c>
      <c r="AA16" s="688"/>
      <c r="AB16" s="688"/>
      <c r="AC16" s="688"/>
      <c r="AD16" s="689">
        <v>43564</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227</v>
      </c>
      <c r="BP16" s="688"/>
      <c r="BQ16" s="688"/>
      <c r="BR16" s="688"/>
      <c r="BS16" s="694" t="s">
        <v>174</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174</v>
      </c>
      <c r="CS16" s="686"/>
      <c r="CT16" s="686"/>
      <c r="CU16" s="686"/>
      <c r="CV16" s="686"/>
      <c r="CW16" s="686"/>
      <c r="CX16" s="686"/>
      <c r="CY16" s="687"/>
      <c r="CZ16" s="688" t="s">
        <v>174</v>
      </c>
      <c r="DA16" s="688"/>
      <c r="DB16" s="688"/>
      <c r="DC16" s="688"/>
      <c r="DD16" s="694" t="s">
        <v>227</v>
      </c>
      <c r="DE16" s="686"/>
      <c r="DF16" s="686"/>
      <c r="DG16" s="686"/>
      <c r="DH16" s="686"/>
      <c r="DI16" s="686"/>
      <c r="DJ16" s="686"/>
      <c r="DK16" s="686"/>
      <c r="DL16" s="686"/>
      <c r="DM16" s="686"/>
      <c r="DN16" s="686"/>
      <c r="DO16" s="686"/>
      <c r="DP16" s="687"/>
      <c r="DQ16" s="694" t="s">
        <v>227</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76278</v>
      </c>
      <c r="S17" s="686"/>
      <c r="T17" s="686"/>
      <c r="U17" s="686"/>
      <c r="V17" s="686"/>
      <c r="W17" s="686"/>
      <c r="X17" s="686"/>
      <c r="Y17" s="687"/>
      <c r="Z17" s="688">
        <v>0.2</v>
      </c>
      <c r="AA17" s="688"/>
      <c r="AB17" s="688"/>
      <c r="AC17" s="688"/>
      <c r="AD17" s="689">
        <v>76278</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227</v>
      </c>
      <c r="BP17" s="688"/>
      <c r="BQ17" s="688"/>
      <c r="BR17" s="688"/>
      <c r="BS17" s="694" t="s">
        <v>174</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1167574</v>
      </c>
      <c r="CS17" s="686"/>
      <c r="CT17" s="686"/>
      <c r="CU17" s="686"/>
      <c r="CV17" s="686"/>
      <c r="CW17" s="686"/>
      <c r="CX17" s="686"/>
      <c r="CY17" s="687"/>
      <c r="CZ17" s="688">
        <v>3.2</v>
      </c>
      <c r="DA17" s="688"/>
      <c r="DB17" s="688"/>
      <c r="DC17" s="688"/>
      <c r="DD17" s="694" t="s">
        <v>227</v>
      </c>
      <c r="DE17" s="686"/>
      <c r="DF17" s="686"/>
      <c r="DG17" s="686"/>
      <c r="DH17" s="686"/>
      <c r="DI17" s="686"/>
      <c r="DJ17" s="686"/>
      <c r="DK17" s="686"/>
      <c r="DL17" s="686"/>
      <c r="DM17" s="686"/>
      <c r="DN17" s="686"/>
      <c r="DO17" s="686"/>
      <c r="DP17" s="687"/>
      <c r="DQ17" s="694">
        <v>1167574</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144423</v>
      </c>
      <c r="S18" s="686"/>
      <c r="T18" s="686"/>
      <c r="U18" s="686"/>
      <c r="V18" s="686"/>
      <c r="W18" s="686"/>
      <c r="X18" s="686"/>
      <c r="Y18" s="687"/>
      <c r="Z18" s="688">
        <v>0.4</v>
      </c>
      <c r="AA18" s="688"/>
      <c r="AB18" s="688"/>
      <c r="AC18" s="688"/>
      <c r="AD18" s="689">
        <v>144423</v>
      </c>
      <c r="AE18" s="689"/>
      <c r="AF18" s="689"/>
      <c r="AG18" s="689"/>
      <c r="AH18" s="689"/>
      <c r="AI18" s="689"/>
      <c r="AJ18" s="689"/>
      <c r="AK18" s="689"/>
      <c r="AL18" s="690">
        <v>0.8</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174</v>
      </c>
      <c r="BP18" s="688"/>
      <c r="BQ18" s="688"/>
      <c r="BR18" s="688"/>
      <c r="BS18" s="694" t="s">
        <v>227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227</v>
      </c>
      <c r="CS18" s="686"/>
      <c r="CT18" s="686"/>
      <c r="CU18" s="686"/>
      <c r="CV18" s="686"/>
      <c r="CW18" s="686"/>
      <c r="CX18" s="686"/>
      <c r="CY18" s="687"/>
      <c r="CZ18" s="688" t="s">
        <v>174</v>
      </c>
      <c r="DA18" s="688"/>
      <c r="DB18" s="688"/>
      <c r="DC18" s="688"/>
      <c r="DD18" s="694" t="s">
        <v>227</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119611</v>
      </c>
      <c r="S19" s="686"/>
      <c r="T19" s="686"/>
      <c r="U19" s="686"/>
      <c r="V19" s="686"/>
      <c r="W19" s="686"/>
      <c r="X19" s="686"/>
      <c r="Y19" s="687"/>
      <c r="Z19" s="688">
        <v>0.3</v>
      </c>
      <c r="AA19" s="688"/>
      <c r="AB19" s="688"/>
      <c r="AC19" s="688"/>
      <c r="AD19" s="689">
        <v>119611</v>
      </c>
      <c r="AE19" s="689"/>
      <c r="AF19" s="689"/>
      <c r="AG19" s="689"/>
      <c r="AH19" s="689"/>
      <c r="AI19" s="689"/>
      <c r="AJ19" s="689"/>
      <c r="AK19" s="689"/>
      <c r="AL19" s="690">
        <v>0.7</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587734</v>
      </c>
      <c r="BH19" s="686"/>
      <c r="BI19" s="686"/>
      <c r="BJ19" s="686"/>
      <c r="BK19" s="686"/>
      <c r="BL19" s="686"/>
      <c r="BM19" s="686"/>
      <c r="BN19" s="687"/>
      <c r="BO19" s="688">
        <v>3.7</v>
      </c>
      <c r="BP19" s="688"/>
      <c r="BQ19" s="688"/>
      <c r="BR19" s="688"/>
      <c r="BS19" s="694" t="s">
        <v>174</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227</v>
      </c>
      <c r="CS19" s="686"/>
      <c r="CT19" s="686"/>
      <c r="CU19" s="686"/>
      <c r="CV19" s="686"/>
      <c r="CW19" s="686"/>
      <c r="CX19" s="686"/>
      <c r="CY19" s="687"/>
      <c r="CZ19" s="688" t="s">
        <v>227</v>
      </c>
      <c r="DA19" s="688"/>
      <c r="DB19" s="688"/>
      <c r="DC19" s="688"/>
      <c r="DD19" s="694" t="s">
        <v>174</v>
      </c>
      <c r="DE19" s="686"/>
      <c r="DF19" s="686"/>
      <c r="DG19" s="686"/>
      <c r="DH19" s="686"/>
      <c r="DI19" s="686"/>
      <c r="DJ19" s="686"/>
      <c r="DK19" s="686"/>
      <c r="DL19" s="686"/>
      <c r="DM19" s="686"/>
      <c r="DN19" s="686"/>
      <c r="DO19" s="686"/>
      <c r="DP19" s="687"/>
      <c r="DQ19" s="694" t="s">
        <v>227</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20634</v>
      </c>
      <c r="S20" s="686"/>
      <c r="T20" s="686"/>
      <c r="U20" s="686"/>
      <c r="V20" s="686"/>
      <c r="W20" s="686"/>
      <c r="X20" s="686"/>
      <c r="Y20" s="687"/>
      <c r="Z20" s="688">
        <v>0.1</v>
      </c>
      <c r="AA20" s="688"/>
      <c r="AB20" s="688"/>
      <c r="AC20" s="688"/>
      <c r="AD20" s="689">
        <v>20634</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587734</v>
      </c>
      <c r="BH20" s="686"/>
      <c r="BI20" s="686"/>
      <c r="BJ20" s="686"/>
      <c r="BK20" s="686"/>
      <c r="BL20" s="686"/>
      <c r="BM20" s="686"/>
      <c r="BN20" s="687"/>
      <c r="BO20" s="688">
        <v>3.7</v>
      </c>
      <c r="BP20" s="688"/>
      <c r="BQ20" s="688"/>
      <c r="BR20" s="688"/>
      <c r="BS20" s="694" t="s">
        <v>174</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35962305</v>
      </c>
      <c r="CS20" s="686"/>
      <c r="CT20" s="686"/>
      <c r="CU20" s="686"/>
      <c r="CV20" s="686"/>
      <c r="CW20" s="686"/>
      <c r="CX20" s="686"/>
      <c r="CY20" s="687"/>
      <c r="CZ20" s="688">
        <v>100</v>
      </c>
      <c r="DA20" s="688"/>
      <c r="DB20" s="688"/>
      <c r="DC20" s="688"/>
      <c r="DD20" s="694">
        <v>1558058</v>
      </c>
      <c r="DE20" s="686"/>
      <c r="DF20" s="686"/>
      <c r="DG20" s="686"/>
      <c r="DH20" s="686"/>
      <c r="DI20" s="686"/>
      <c r="DJ20" s="686"/>
      <c r="DK20" s="686"/>
      <c r="DL20" s="686"/>
      <c r="DM20" s="686"/>
      <c r="DN20" s="686"/>
      <c r="DO20" s="686"/>
      <c r="DP20" s="687"/>
      <c r="DQ20" s="694">
        <v>19478942</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4178</v>
      </c>
      <c r="S21" s="686"/>
      <c r="T21" s="686"/>
      <c r="U21" s="686"/>
      <c r="V21" s="686"/>
      <c r="W21" s="686"/>
      <c r="X21" s="686"/>
      <c r="Y21" s="687"/>
      <c r="Z21" s="688">
        <v>0</v>
      </c>
      <c r="AA21" s="688"/>
      <c r="AB21" s="688"/>
      <c r="AC21" s="688"/>
      <c r="AD21" s="689">
        <v>4178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227</v>
      </c>
      <c r="BH21" s="686"/>
      <c r="BI21" s="686"/>
      <c r="BJ21" s="686"/>
      <c r="BK21" s="686"/>
      <c r="BL21" s="686"/>
      <c r="BM21" s="686"/>
      <c r="BN21" s="687"/>
      <c r="BO21" s="688" t="s">
        <v>227</v>
      </c>
      <c r="BP21" s="688"/>
      <c r="BQ21" s="688"/>
      <c r="BR21" s="688"/>
      <c r="BS21" s="694" t="s">
        <v>227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39151</v>
      </c>
      <c r="S22" s="686"/>
      <c r="T22" s="686"/>
      <c r="U22" s="686"/>
      <c r="V22" s="686"/>
      <c r="W22" s="686"/>
      <c r="X22" s="686"/>
      <c r="Y22" s="687"/>
      <c r="Z22" s="688">
        <v>0.1</v>
      </c>
      <c r="AA22" s="688"/>
      <c r="AB22" s="688"/>
      <c r="AC22" s="688"/>
      <c r="AD22" s="689" t="s">
        <v>227</v>
      </c>
      <c r="AE22" s="689"/>
      <c r="AF22" s="689"/>
      <c r="AG22" s="689"/>
      <c r="AH22" s="689"/>
      <c r="AI22" s="689"/>
      <c r="AJ22" s="689"/>
      <c r="AK22" s="689"/>
      <c r="AL22" s="690" t="s">
        <v>174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227</v>
      </c>
      <c r="BH22" s="686"/>
      <c r="BI22" s="686"/>
      <c r="BJ22" s="686"/>
      <c r="BK22" s="686"/>
      <c r="BL22" s="686"/>
      <c r="BM22" s="686"/>
      <c r="BN22" s="687"/>
      <c r="BO22" s="688" t="s">
        <v>227</v>
      </c>
      <c r="BP22" s="688"/>
      <c r="BQ22" s="688"/>
      <c r="BR22" s="688"/>
      <c r="BS22" s="694" t="s">
        <v>174</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t="s">
        <v>227</v>
      </c>
      <c r="S23" s="686"/>
      <c r="T23" s="686"/>
      <c r="U23" s="686"/>
      <c r="V23" s="686"/>
      <c r="W23" s="686"/>
      <c r="X23" s="686"/>
      <c r="Y23" s="687"/>
      <c r="Z23" s="688" t="s">
        <v>227</v>
      </c>
      <c r="AA23" s="688"/>
      <c r="AB23" s="688"/>
      <c r="AC23" s="688"/>
      <c r="AD23" s="689" t="s">
        <v>174</v>
      </c>
      <c r="AE23" s="689"/>
      <c r="AF23" s="689"/>
      <c r="AG23" s="689"/>
      <c r="AH23" s="689"/>
      <c r="AI23" s="689"/>
      <c r="AJ23" s="689"/>
      <c r="AK23" s="689"/>
      <c r="AL23" s="690" t="s">
        <v>174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587734</v>
      </c>
      <c r="BH23" s="686"/>
      <c r="BI23" s="686"/>
      <c r="BJ23" s="686"/>
      <c r="BK23" s="686"/>
      <c r="BL23" s="686"/>
      <c r="BM23" s="686"/>
      <c r="BN23" s="687"/>
      <c r="BO23" s="688">
        <v>3.7</v>
      </c>
      <c r="BP23" s="688"/>
      <c r="BQ23" s="688"/>
      <c r="BR23" s="688"/>
      <c r="BS23" s="694" t="s">
        <v>174</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39151</v>
      </c>
      <c r="S24" s="686"/>
      <c r="T24" s="686"/>
      <c r="U24" s="686"/>
      <c r="V24" s="686"/>
      <c r="W24" s="686"/>
      <c r="X24" s="686"/>
      <c r="Y24" s="687"/>
      <c r="Z24" s="688">
        <v>0.1</v>
      </c>
      <c r="AA24" s="688"/>
      <c r="AB24" s="688"/>
      <c r="AC24" s="688"/>
      <c r="AD24" s="689" t="s">
        <v>174</v>
      </c>
      <c r="AE24" s="689"/>
      <c r="AF24" s="689"/>
      <c r="AG24" s="689"/>
      <c r="AH24" s="689"/>
      <c r="AI24" s="689"/>
      <c r="AJ24" s="689"/>
      <c r="AK24" s="689"/>
      <c r="AL24" s="690" t="s">
        <v>174</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174</v>
      </c>
      <c r="BP24" s="688"/>
      <c r="BQ24" s="688"/>
      <c r="BR24" s="688"/>
      <c r="BS24" s="694" t="s">
        <v>227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11938548</v>
      </c>
      <c r="CS24" s="675"/>
      <c r="CT24" s="675"/>
      <c r="CU24" s="675"/>
      <c r="CV24" s="675"/>
      <c r="CW24" s="675"/>
      <c r="CX24" s="675"/>
      <c r="CY24" s="676"/>
      <c r="CZ24" s="679">
        <v>33.200000000000003</v>
      </c>
      <c r="DA24" s="680"/>
      <c r="DB24" s="680"/>
      <c r="DC24" s="699"/>
      <c r="DD24" s="724">
        <v>7514392</v>
      </c>
      <c r="DE24" s="675"/>
      <c r="DF24" s="675"/>
      <c r="DG24" s="675"/>
      <c r="DH24" s="675"/>
      <c r="DI24" s="675"/>
      <c r="DJ24" s="675"/>
      <c r="DK24" s="676"/>
      <c r="DL24" s="724">
        <v>7476542</v>
      </c>
      <c r="DM24" s="675"/>
      <c r="DN24" s="675"/>
      <c r="DO24" s="675"/>
      <c r="DP24" s="675"/>
      <c r="DQ24" s="675"/>
      <c r="DR24" s="675"/>
      <c r="DS24" s="675"/>
      <c r="DT24" s="675"/>
      <c r="DU24" s="675"/>
      <c r="DV24" s="676"/>
      <c r="DW24" s="679">
        <v>41.3</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227</v>
      </c>
      <c r="S25" s="686"/>
      <c r="T25" s="686"/>
      <c r="U25" s="686"/>
      <c r="V25" s="686"/>
      <c r="W25" s="686"/>
      <c r="X25" s="686"/>
      <c r="Y25" s="687"/>
      <c r="Z25" s="688" t="s">
        <v>174</v>
      </c>
      <c r="AA25" s="688"/>
      <c r="AB25" s="688"/>
      <c r="AC25" s="688"/>
      <c r="AD25" s="689" t="s">
        <v>174</v>
      </c>
      <c r="AE25" s="689"/>
      <c r="AF25" s="689"/>
      <c r="AG25" s="689"/>
      <c r="AH25" s="689"/>
      <c r="AI25" s="689"/>
      <c r="AJ25" s="689"/>
      <c r="AK25" s="689"/>
      <c r="AL25" s="690" t="s">
        <v>174</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227</v>
      </c>
      <c r="BP25" s="688"/>
      <c r="BQ25" s="688"/>
      <c r="BR25" s="688"/>
      <c r="BS25" s="694" t="s">
        <v>174</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4649428</v>
      </c>
      <c r="CS25" s="721"/>
      <c r="CT25" s="721"/>
      <c r="CU25" s="721"/>
      <c r="CV25" s="721"/>
      <c r="CW25" s="721"/>
      <c r="CX25" s="721"/>
      <c r="CY25" s="722"/>
      <c r="CZ25" s="690">
        <v>12.9</v>
      </c>
      <c r="DA25" s="719"/>
      <c r="DB25" s="719"/>
      <c r="DC25" s="723"/>
      <c r="DD25" s="694">
        <v>4241773</v>
      </c>
      <c r="DE25" s="721"/>
      <c r="DF25" s="721"/>
      <c r="DG25" s="721"/>
      <c r="DH25" s="721"/>
      <c r="DI25" s="721"/>
      <c r="DJ25" s="721"/>
      <c r="DK25" s="722"/>
      <c r="DL25" s="694">
        <v>4235709</v>
      </c>
      <c r="DM25" s="721"/>
      <c r="DN25" s="721"/>
      <c r="DO25" s="721"/>
      <c r="DP25" s="721"/>
      <c r="DQ25" s="721"/>
      <c r="DR25" s="721"/>
      <c r="DS25" s="721"/>
      <c r="DT25" s="721"/>
      <c r="DU25" s="721"/>
      <c r="DV25" s="722"/>
      <c r="DW25" s="690">
        <v>23.4</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18633926</v>
      </c>
      <c r="S26" s="686"/>
      <c r="T26" s="686"/>
      <c r="U26" s="686"/>
      <c r="V26" s="686"/>
      <c r="W26" s="686"/>
      <c r="X26" s="686"/>
      <c r="Y26" s="687"/>
      <c r="Z26" s="688">
        <v>49.9</v>
      </c>
      <c r="AA26" s="688"/>
      <c r="AB26" s="688"/>
      <c r="AC26" s="688"/>
      <c r="AD26" s="689">
        <v>18007041</v>
      </c>
      <c r="AE26" s="689"/>
      <c r="AF26" s="689"/>
      <c r="AG26" s="689"/>
      <c r="AH26" s="689"/>
      <c r="AI26" s="689"/>
      <c r="AJ26" s="689"/>
      <c r="AK26" s="689"/>
      <c r="AL26" s="690">
        <v>99.5</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227</v>
      </c>
      <c r="BH26" s="686"/>
      <c r="BI26" s="686"/>
      <c r="BJ26" s="686"/>
      <c r="BK26" s="686"/>
      <c r="BL26" s="686"/>
      <c r="BM26" s="686"/>
      <c r="BN26" s="687"/>
      <c r="BO26" s="688" t="s">
        <v>227</v>
      </c>
      <c r="BP26" s="688"/>
      <c r="BQ26" s="688"/>
      <c r="BR26" s="688"/>
      <c r="BS26" s="694" t="s">
        <v>227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2813938</v>
      </c>
      <c r="CS26" s="686"/>
      <c r="CT26" s="686"/>
      <c r="CU26" s="686"/>
      <c r="CV26" s="686"/>
      <c r="CW26" s="686"/>
      <c r="CX26" s="686"/>
      <c r="CY26" s="687"/>
      <c r="CZ26" s="690">
        <v>7.8</v>
      </c>
      <c r="DA26" s="719"/>
      <c r="DB26" s="719"/>
      <c r="DC26" s="723"/>
      <c r="DD26" s="694">
        <v>2530972</v>
      </c>
      <c r="DE26" s="686"/>
      <c r="DF26" s="686"/>
      <c r="DG26" s="686"/>
      <c r="DH26" s="686"/>
      <c r="DI26" s="686"/>
      <c r="DJ26" s="686"/>
      <c r="DK26" s="687"/>
      <c r="DL26" s="694" t="s">
        <v>174</v>
      </c>
      <c r="DM26" s="686"/>
      <c r="DN26" s="686"/>
      <c r="DO26" s="686"/>
      <c r="DP26" s="686"/>
      <c r="DQ26" s="686"/>
      <c r="DR26" s="686"/>
      <c r="DS26" s="686"/>
      <c r="DT26" s="686"/>
      <c r="DU26" s="686"/>
      <c r="DV26" s="687"/>
      <c r="DW26" s="690" t="s">
        <v>227</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12763</v>
      </c>
      <c r="S27" s="686"/>
      <c r="T27" s="686"/>
      <c r="U27" s="686"/>
      <c r="V27" s="686"/>
      <c r="W27" s="686"/>
      <c r="X27" s="686"/>
      <c r="Y27" s="687"/>
      <c r="Z27" s="688">
        <v>0</v>
      </c>
      <c r="AA27" s="688"/>
      <c r="AB27" s="688"/>
      <c r="AC27" s="688"/>
      <c r="AD27" s="689">
        <v>12763</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16042217</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6121546</v>
      </c>
      <c r="CS27" s="721"/>
      <c r="CT27" s="721"/>
      <c r="CU27" s="721"/>
      <c r="CV27" s="721"/>
      <c r="CW27" s="721"/>
      <c r="CX27" s="721"/>
      <c r="CY27" s="722"/>
      <c r="CZ27" s="690">
        <v>17</v>
      </c>
      <c r="DA27" s="719"/>
      <c r="DB27" s="719"/>
      <c r="DC27" s="723"/>
      <c r="DD27" s="694">
        <v>2105045</v>
      </c>
      <c r="DE27" s="721"/>
      <c r="DF27" s="721"/>
      <c r="DG27" s="721"/>
      <c r="DH27" s="721"/>
      <c r="DI27" s="721"/>
      <c r="DJ27" s="721"/>
      <c r="DK27" s="722"/>
      <c r="DL27" s="694">
        <v>2073259</v>
      </c>
      <c r="DM27" s="721"/>
      <c r="DN27" s="721"/>
      <c r="DO27" s="721"/>
      <c r="DP27" s="721"/>
      <c r="DQ27" s="721"/>
      <c r="DR27" s="721"/>
      <c r="DS27" s="721"/>
      <c r="DT27" s="721"/>
      <c r="DU27" s="721"/>
      <c r="DV27" s="722"/>
      <c r="DW27" s="690">
        <v>11.5</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140522</v>
      </c>
      <c r="S28" s="686"/>
      <c r="T28" s="686"/>
      <c r="U28" s="686"/>
      <c r="V28" s="686"/>
      <c r="W28" s="686"/>
      <c r="X28" s="686"/>
      <c r="Y28" s="687"/>
      <c r="Z28" s="688">
        <v>0.4</v>
      </c>
      <c r="AA28" s="688"/>
      <c r="AB28" s="688"/>
      <c r="AC28" s="688"/>
      <c r="AD28" s="689" t="s">
        <v>227</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1167574</v>
      </c>
      <c r="CS28" s="686"/>
      <c r="CT28" s="686"/>
      <c r="CU28" s="686"/>
      <c r="CV28" s="686"/>
      <c r="CW28" s="686"/>
      <c r="CX28" s="686"/>
      <c r="CY28" s="687"/>
      <c r="CZ28" s="690">
        <v>3.2</v>
      </c>
      <c r="DA28" s="719"/>
      <c r="DB28" s="719"/>
      <c r="DC28" s="723"/>
      <c r="DD28" s="694">
        <v>1167574</v>
      </c>
      <c r="DE28" s="686"/>
      <c r="DF28" s="686"/>
      <c r="DG28" s="686"/>
      <c r="DH28" s="686"/>
      <c r="DI28" s="686"/>
      <c r="DJ28" s="686"/>
      <c r="DK28" s="687"/>
      <c r="DL28" s="694">
        <v>1167574</v>
      </c>
      <c r="DM28" s="686"/>
      <c r="DN28" s="686"/>
      <c r="DO28" s="686"/>
      <c r="DP28" s="686"/>
      <c r="DQ28" s="686"/>
      <c r="DR28" s="686"/>
      <c r="DS28" s="686"/>
      <c r="DT28" s="686"/>
      <c r="DU28" s="686"/>
      <c r="DV28" s="687"/>
      <c r="DW28" s="690">
        <v>6.5</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259144</v>
      </c>
      <c r="S29" s="686"/>
      <c r="T29" s="686"/>
      <c r="U29" s="686"/>
      <c r="V29" s="686"/>
      <c r="W29" s="686"/>
      <c r="X29" s="686"/>
      <c r="Y29" s="687"/>
      <c r="Z29" s="688">
        <v>0.7</v>
      </c>
      <c r="AA29" s="688"/>
      <c r="AB29" s="688"/>
      <c r="AC29" s="688"/>
      <c r="AD29" s="689">
        <v>52993</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303</v>
      </c>
      <c r="CE29" s="730"/>
      <c r="CF29" s="700" t="s">
        <v>70</v>
      </c>
      <c r="CG29" s="701"/>
      <c r="CH29" s="701"/>
      <c r="CI29" s="701"/>
      <c r="CJ29" s="701"/>
      <c r="CK29" s="701"/>
      <c r="CL29" s="701"/>
      <c r="CM29" s="701"/>
      <c r="CN29" s="701"/>
      <c r="CO29" s="701"/>
      <c r="CP29" s="701"/>
      <c r="CQ29" s="702"/>
      <c r="CR29" s="685">
        <v>1167574</v>
      </c>
      <c r="CS29" s="721"/>
      <c r="CT29" s="721"/>
      <c r="CU29" s="721"/>
      <c r="CV29" s="721"/>
      <c r="CW29" s="721"/>
      <c r="CX29" s="721"/>
      <c r="CY29" s="722"/>
      <c r="CZ29" s="690">
        <v>3.2</v>
      </c>
      <c r="DA29" s="719"/>
      <c r="DB29" s="719"/>
      <c r="DC29" s="723"/>
      <c r="DD29" s="694">
        <v>1167574</v>
      </c>
      <c r="DE29" s="721"/>
      <c r="DF29" s="721"/>
      <c r="DG29" s="721"/>
      <c r="DH29" s="721"/>
      <c r="DI29" s="721"/>
      <c r="DJ29" s="721"/>
      <c r="DK29" s="722"/>
      <c r="DL29" s="694">
        <v>1167574</v>
      </c>
      <c r="DM29" s="721"/>
      <c r="DN29" s="721"/>
      <c r="DO29" s="721"/>
      <c r="DP29" s="721"/>
      <c r="DQ29" s="721"/>
      <c r="DR29" s="721"/>
      <c r="DS29" s="721"/>
      <c r="DT29" s="721"/>
      <c r="DU29" s="721"/>
      <c r="DV29" s="722"/>
      <c r="DW29" s="690">
        <v>6.5</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144340</v>
      </c>
      <c r="S30" s="686"/>
      <c r="T30" s="686"/>
      <c r="U30" s="686"/>
      <c r="V30" s="686"/>
      <c r="W30" s="686"/>
      <c r="X30" s="686"/>
      <c r="Y30" s="687"/>
      <c r="Z30" s="688">
        <v>0.4</v>
      </c>
      <c r="AA30" s="688"/>
      <c r="AB30" s="688"/>
      <c r="AC30" s="688"/>
      <c r="AD30" s="689" t="s">
        <v>174</v>
      </c>
      <c r="AE30" s="689"/>
      <c r="AF30" s="689"/>
      <c r="AG30" s="689"/>
      <c r="AH30" s="689"/>
      <c r="AI30" s="689"/>
      <c r="AJ30" s="689"/>
      <c r="AK30" s="689"/>
      <c r="AL30" s="690" t="s">
        <v>174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1059890</v>
      </c>
      <c r="CS30" s="686"/>
      <c r="CT30" s="686"/>
      <c r="CU30" s="686"/>
      <c r="CV30" s="686"/>
      <c r="CW30" s="686"/>
      <c r="CX30" s="686"/>
      <c r="CY30" s="687"/>
      <c r="CZ30" s="690">
        <v>2.9</v>
      </c>
      <c r="DA30" s="719"/>
      <c r="DB30" s="719"/>
      <c r="DC30" s="723"/>
      <c r="DD30" s="694">
        <v>1059890</v>
      </c>
      <c r="DE30" s="686"/>
      <c r="DF30" s="686"/>
      <c r="DG30" s="686"/>
      <c r="DH30" s="686"/>
      <c r="DI30" s="686"/>
      <c r="DJ30" s="686"/>
      <c r="DK30" s="687"/>
      <c r="DL30" s="694">
        <v>1059890</v>
      </c>
      <c r="DM30" s="686"/>
      <c r="DN30" s="686"/>
      <c r="DO30" s="686"/>
      <c r="DP30" s="686"/>
      <c r="DQ30" s="686"/>
      <c r="DR30" s="686"/>
      <c r="DS30" s="686"/>
      <c r="DT30" s="686"/>
      <c r="DU30" s="686"/>
      <c r="DV30" s="687"/>
      <c r="DW30" s="690">
        <v>5.9</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13574939</v>
      </c>
      <c r="S31" s="686"/>
      <c r="T31" s="686"/>
      <c r="U31" s="686"/>
      <c r="V31" s="686"/>
      <c r="W31" s="686"/>
      <c r="X31" s="686"/>
      <c r="Y31" s="687"/>
      <c r="Z31" s="688">
        <v>36.299999999999997</v>
      </c>
      <c r="AA31" s="688"/>
      <c r="AB31" s="688"/>
      <c r="AC31" s="688"/>
      <c r="AD31" s="689" t="s">
        <v>174</v>
      </c>
      <c r="AE31" s="689"/>
      <c r="AF31" s="689"/>
      <c r="AG31" s="689"/>
      <c r="AH31" s="689"/>
      <c r="AI31" s="689"/>
      <c r="AJ31" s="689"/>
      <c r="AK31" s="689"/>
      <c r="AL31" s="690" t="s">
        <v>227</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99</v>
      </c>
      <c r="BH31" s="740"/>
      <c r="BI31" s="740"/>
      <c r="BJ31" s="740"/>
      <c r="BK31" s="740"/>
      <c r="BL31" s="740"/>
      <c r="BM31" s="680">
        <v>97.6</v>
      </c>
      <c r="BN31" s="740"/>
      <c r="BO31" s="740"/>
      <c r="BP31" s="740"/>
      <c r="BQ31" s="741"/>
      <c r="BR31" s="753">
        <v>99.2</v>
      </c>
      <c r="BS31" s="740"/>
      <c r="BT31" s="740"/>
      <c r="BU31" s="740"/>
      <c r="BV31" s="740"/>
      <c r="BW31" s="740"/>
      <c r="BX31" s="680">
        <v>97.8</v>
      </c>
      <c r="BY31" s="740"/>
      <c r="BZ31" s="740"/>
      <c r="CA31" s="740"/>
      <c r="CB31" s="741"/>
      <c r="CD31" s="731"/>
      <c r="CE31" s="732"/>
      <c r="CF31" s="700" t="s">
        <v>311</v>
      </c>
      <c r="CG31" s="701"/>
      <c r="CH31" s="701"/>
      <c r="CI31" s="701"/>
      <c r="CJ31" s="701"/>
      <c r="CK31" s="701"/>
      <c r="CL31" s="701"/>
      <c r="CM31" s="701"/>
      <c r="CN31" s="701"/>
      <c r="CO31" s="701"/>
      <c r="CP31" s="701"/>
      <c r="CQ31" s="702"/>
      <c r="CR31" s="685">
        <v>107684</v>
      </c>
      <c r="CS31" s="721"/>
      <c r="CT31" s="721"/>
      <c r="CU31" s="721"/>
      <c r="CV31" s="721"/>
      <c r="CW31" s="721"/>
      <c r="CX31" s="721"/>
      <c r="CY31" s="722"/>
      <c r="CZ31" s="690">
        <v>0.3</v>
      </c>
      <c r="DA31" s="719"/>
      <c r="DB31" s="719"/>
      <c r="DC31" s="723"/>
      <c r="DD31" s="694">
        <v>107684</v>
      </c>
      <c r="DE31" s="721"/>
      <c r="DF31" s="721"/>
      <c r="DG31" s="721"/>
      <c r="DH31" s="721"/>
      <c r="DI31" s="721"/>
      <c r="DJ31" s="721"/>
      <c r="DK31" s="722"/>
      <c r="DL31" s="694">
        <v>107684</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5" t="s">
        <v>312</v>
      </c>
      <c r="C32" s="736"/>
      <c r="D32" s="736"/>
      <c r="E32" s="736"/>
      <c r="F32" s="736"/>
      <c r="G32" s="736"/>
      <c r="H32" s="736"/>
      <c r="I32" s="736"/>
      <c r="J32" s="736"/>
      <c r="K32" s="736"/>
      <c r="L32" s="736"/>
      <c r="M32" s="736"/>
      <c r="N32" s="736"/>
      <c r="O32" s="736"/>
      <c r="P32" s="736"/>
      <c r="Q32" s="737"/>
      <c r="R32" s="685" t="s">
        <v>174</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227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98.9</v>
      </c>
      <c r="BH32" s="721"/>
      <c r="BI32" s="721"/>
      <c r="BJ32" s="721"/>
      <c r="BK32" s="721"/>
      <c r="BL32" s="721"/>
      <c r="BM32" s="691">
        <v>97.5</v>
      </c>
      <c r="BN32" s="751"/>
      <c r="BO32" s="751"/>
      <c r="BP32" s="751"/>
      <c r="BQ32" s="752"/>
      <c r="BR32" s="754">
        <v>99.1</v>
      </c>
      <c r="BS32" s="721"/>
      <c r="BT32" s="721"/>
      <c r="BU32" s="721"/>
      <c r="BV32" s="721"/>
      <c r="BW32" s="721"/>
      <c r="BX32" s="691">
        <v>97.8</v>
      </c>
      <c r="BY32" s="751"/>
      <c r="BZ32" s="751"/>
      <c r="CA32" s="751"/>
      <c r="CB32" s="752"/>
      <c r="CD32" s="733"/>
      <c r="CE32" s="734"/>
      <c r="CF32" s="700" t="s">
        <v>315</v>
      </c>
      <c r="CG32" s="701"/>
      <c r="CH32" s="701"/>
      <c r="CI32" s="701"/>
      <c r="CJ32" s="701"/>
      <c r="CK32" s="701"/>
      <c r="CL32" s="701"/>
      <c r="CM32" s="701"/>
      <c r="CN32" s="701"/>
      <c r="CO32" s="701"/>
      <c r="CP32" s="701"/>
      <c r="CQ32" s="702"/>
      <c r="CR32" s="685" t="s">
        <v>174</v>
      </c>
      <c r="CS32" s="686"/>
      <c r="CT32" s="686"/>
      <c r="CU32" s="686"/>
      <c r="CV32" s="686"/>
      <c r="CW32" s="686"/>
      <c r="CX32" s="686"/>
      <c r="CY32" s="687"/>
      <c r="CZ32" s="690" t="s">
        <v>174</v>
      </c>
      <c r="DA32" s="719"/>
      <c r="DB32" s="719"/>
      <c r="DC32" s="723"/>
      <c r="DD32" s="694" t="s">
        <v>174</v>
      </c>
      <c r="DE32" s="686"/>
      <c r="DF32" s="686"/>
      <c r="DG32" s="686"/>
      <c r="DH32" s="686"/>
      <c r="DI32" s="686"/>
      <c r="DJ32" s="686"/>
      <c r="DK32" s="687"/>
      <c r="DL32" s="694" t="s">
        <v>227</v>
      </c>
      <c r="DM32" s="686"/>
      <c r="DN32" s="686"/>
      <c r="DO32" s="686"/>
      <c r="DP32" s="686"/>
      <c r="DQ32" s="686"/>
      <c r="DR32" s="686"/>
      <c r="DS32" s="686"/>
      <c r="DT32" s="686"/>
      <c r="DU32" s="686"/>
      <c r="DV32" s="687"/>
      <c r="DW32" s="690" t="s">
        <v>227</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2045051</v>
      </c>
      <c r="S33" s="686"/>
      <c r="T33" s="686"/>
      <c r="U33" s="686"/>
      <c r="V33" s="686"/>
      <c r="W33" s="686"/>
      <c r="X33" s="686"/>
      <c r="Y33" s="687"/>
      <c r="Z33" s="688">
        <v>5.5</v>
      </c>
      <c r="AA33" s="688"/>
      <c r="AB33" s="688"/>
      <c r="AC33" s="688"/>
      <c r="AD33" s="689" t="s">
        <v>174</v>
      </c>
      <c r="AE33" s="689"/>
      <c r="AF33" s="689"/>
      <c r="AG33" s="689"/>
      <c r="AH33" s="689"/>
      <c r="AI33" s="689"/>
      <c r="AJ33" s="689"/>
      <c r="AK33" s="689"/>
      <c r="AL33" s="690" t="s">
        <v>174</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99.1</v>
      </c>
      <c r="BH33" s="756"/>
      <c r="BI33" s="756"/>
      <c r="BJ33" s="756"/>
      <c r="BK33" s="756"/>
      <c r="BL33" s="756"/>
      <c r="BM33" s="757">
        <v>97.7</v>
      </c>
      <c r="BN33" s="756"/>
      <c r="BO33" s="756"/>
      <c r="BP33" s="756"/>
      <c r="BQ33" s="758"/>
      <c r="BR33" s="755">
        <v>99.2</v>
      </c>
      <c r="BS33" s="756"/>
      <c r="BT33" s="756"/>
      <c r="BU33" s="756"/>
      <c r="BV33" s="756"/>
      <c r="BW33" s="756"/>
      <c r="BX33" s="757">
        <v>97.8</v>
      </c>
      <c r="BY33" s="756"/>
      <c r="BZ33" s="756"/>
      <c r="CA33" s="756"/>
      <c r="CB33" s="758"/>
      <c r="CD33" s="700" t="s">
        <v>318</v>
      </c>
      <c r="CE33" s="701"/>
      <c r="CF33" s="701"/>
      <c r="CG33" s="701"/>
      <c r="CH33" s="701"/>
      <c r="CI33" s="701"/>
      <c r="CJ33" s="701"/>
      <c r="CK33" s="701"/>
      <c r="CL33" s="701"/>
      <c r="CM33" s="701"/>
      <c r="CN33" s="701"/>
      <c r="CO33" s="701"/>
      <c r="CP33" s="701"/>
      <c r="CQ33" s="702"/>
      <c r="CR33" s="685">
        <v>22465699</v>
      </c>
      <c r="CS33" s="721"/>
      <c r="CT33" s="721"/>
      <c r="CU33" s="721"/>
      <c r="CV33" s="721"/>
      <c r="CW33" s="721"/>
      <c r="CX33" s="721"/>
      <c r="CY33" s="722"/>
      <c r="CZ33" s="690">
        <v>62.5</v>
      </c>
      <c r="DA33" s="719"/>
      <c r="DB33" s="719"/>
      <c r="DC33" s="723"/>
      <c r="DD33" s="694">
        <v>10881753</v>
      </c>
      <c r="DE33" s="721"/>
      <c r="DF33" s="721"/>
      <c r="DG33" s="721"/>
      <c r="DH33" s="721"/>
      <c r="DI33" s="721"/>
      <c r="DJ33" s="721"/>
      <c r="DK33" s="722"/>
      <c r="DL33" s="694">
        <v>7691965</v>
      </c>
      <c r="DM33" s="721"/>
      <c r="DN33" s="721"/>
      <c r="DO33" s="721"/>
      <c r="DP33" s="721"/>
      <c r="DQ33" s="721"/>
      <c r="DR33" s="721"/>
      <c r="DS33" s="721"/>
      <c r="DT33" s="721"/>
      <c r="DU33" s="721"/>
      <c r="DV33" s="722"/>
      <c r="DW33" s="690">
        <v>42.5</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41813</v>
      </c>
      <c r="S34" s="686"/>
      <c r="T34" s="686"/>
      <c r="U34" s="686"/>
      <c r="V34" s="686"/>
      <c r="W34" s="686"/>
      <c r="X34" s="686"/>
      <c r="Y34" s="687"/>
      <c r="Z34" s="688">
        <v>0.1</v>
      </c>
      <c r="AA34" s="688"/>
      <c r="AB34" s="688"/>
      <c r="AC34" s="688"/>
      <c r="AD34" s="689">
        <v>15154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6323130</v>
      </c>
      <c r="CS34" s="686"/>
      <c r="CT34" s="686"/>
      <c r="CU34" s="686"/>
      <c r="CV34" s="686"/>
      <c r="CW34" s="686"/>
      <c r="CX34" s="686"/>
      <c r="CY34" s="687"/>
      <c r="CZ34" s="690">
        <v>17.600000000000001</v>
      </c>
      <c r="DA34" s="719"/>
      <c r="DB34" s="719"/>
      <c r="DC34" s="723"/>
      <c r="DD34" s="694">
        <v>4776463</v>
      </c>
      <c r="DE34" s="686"/>
      <c r="DF34" s="686"/>
      <c r="DG34" s="686"/>
      <c r="DH34" s="686"/>
      <c r="DI34" s="686"/>
      <c r="DJ34" s="686"/>
      <c r="DK34" s="687"/>
      <c r="DL34" s="694">
        <v>4347491</v>
      </c>
      <c r="DM34" s="686"/>
      <c r="DN34" s="686"/>
      <c r="DO34" s="686"/>
      <c r="DP34" s="686"/>
      <c r="DQ34" s="686"/>
      <c r="DR34" s="686"/>
      <c r="DS34" s="686"/>
      <c r="DT34" s="686"/>
      <c r="DU34" s="686"/>
      <c r="DV34" s="687"/>
      <c r="DW34" s="690">
        <v>24</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99505</v>
      </c>
      <c r="S35" s="686"/>
      <c r="T35" s="686"/>
      <c r="U35" s="686"/>
      <c r="V35" s="686"/>
      <c r="W35" s="686"/>
      <c r="X35" s="686"/>
      <c r="Y35" s="687"/>
      <c r="Z35" s="688">
        <v>0.3</v>
      </c>
      <c r="AA35" s="688"/>
      <c r="AB35" s="688"/>
      <c r="AC35" s="688"/>
      <c r="AD35" s="689" t="s">
        <v>227</v>
      </c>
      <c r="AE35" s="689"/>
      <c r="AF35" s="689"/>
      <c r="AG35" s="689"/>
      <c r="AH35" s="689"/>
      <c r="AI35" s="689"/>
      <c r="AJ35" s="689"/>
      <c r="AK35" s="689"/>
      <c r="AL35" s="690" t="s">
        <v>174</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265649</v>
      </c>
      <c r="CS35" s="721"/>
      <c r="CT35" s="721"/>
      <c r="CU35" s="721"/>
      <c r="CV35" s="721"/>
      <c r="CW35" s="721"/>
      <c r="CX35" s="721"/>
      <c r="CY35" s="722"/>
      <c r="CZ35" s="690">
        <v>0.7</v>
      </c>
      <c r="DA35" s="719"/>
      <c r="DB35" s="719"/>
      <c r="DC35" s="723"/>
      <c r="DD35" s="694">
        <v>228118</v>
      </c>
      <c r="DE35" s="721"/>
      <c r="DF35" s="721"/>
      <c r="DG35" s="721"/>
      <c r="DH35" s="721"/>
      <c r="DI35" s="721"/>
      <c r="DJ35" s="721"/>
      <c r="DK35" s="722"/>
      <c r="DL35" s="694">
        <v>227371</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311846</v>
      </c>
      <c r="S36" s="686"/>
      <c r="T36" s="686"/>
      <c r="U36" s="686"/>
      <c r="V36" s="686"/>
      <c r="W36" s="686"/>
      <c r="X36" s="686"/>
      <c r="Y36" s="687"/>
      <c r="Z36" s="688">
        <v>0.8</v>
      </c>
      <c r="AA36" s="688"/>
      <c r="AB36" s="688"/>
      <c r="AC36" s="688"/>
      <c r="AD36" s="689" t="s">
        <v>174</v>
      </c>
      <c r="AE36" s="689"/>
      <c r="AF36" s="689"/>
      <c r="AG36" s="689"/>
      <c r="AH36" s="689"/>
      <c r="AI36" s="689"/>
      <c r="AJ36" s="689"/>
      <c r="AK36" s="689"/>
      <c r="AL36" s="690" t="s">
        <v>227</v>
      </c>
      <c r="AM36" s="691"/>
      <c r="AN36" s="691"/>
      <c r="AO36" s="692"/>
      <c r="AP36" s="235"/>
      <c r="AQ36" s="759" t="s">
        <v>326</v>
      </c>
      <c r="AR36" s="760"/>
      <c r="AS36" s="760"/>
      <c r="AT36" s="760"/>
      <c r="AU36" s="760"/>
      <c r="AV36" s="760"/>
      <c r="AW36" s="760"/>
      <c r="AX36" s="760"/>
      <c r="AY36" s="761"/>
      <c r="AZ36" s="674">
        <v>3303605</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141178</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12536095</v>
      </c>
      <c r="CS36" s="686"/>
      <c r="CT36" s="686"/>
      <c r="CU36" s="686"/>
      <c r="CV36" s="686"/>
      <c r="CW36" s="686"/>
      <c r="CX36" s="686"/>
      <c r="CY36" s="687"/>
      <c r="CZ36" s="690">
        <v>34.9</v>
      </c>
      <c r="DA36" s="719"/>
      <c r="DB36" s="719"/>
      <c r="DC36" s="723"/>
      <c r="DD36" s="694">
        <v>2989324</v>
      </c>
      <c r="DE36" s="686"/>
      <c r="DF36" s="686"/>
      <c r="DG36" s="686"/>
      <c r="DH36" s="686"/>
      <c r="DI36" s="686"/>
      <c r="DJ36" s="686"/>
      <c r="DK36" s="687"/>
      <c r="DL36" s="694">
        <v>2006654</v>
      </c>
      <c r="DM36" s="686"/>
      <c r="DN36" s="686"/>
      <c r="DO36" s="686"/>
      <c r="DP36" s="686"/>
      <c r="DQ36" s="686"/>
      <c r="DR36" s="686"/>
      <c r="DS36" s="686"/>
      <c r="DT36" s="686"/>
      <c r="DU36" s="686"/>
      <c r="DV36" s="687"/>
      <c r="DW36" s="690">
        <v>11.1</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1298422</v>
      </c>
      <c r="S37" s="686"/>
      <c r="T37" s="686"/>
      <c r="U37" s="686"/>
      <c r="V37" s="686"/>
      <c r="W37" s="686"/>
      <c r="X37" s="686"/>
      <c r="Y37" s="687"/>
      <c r="Z37" s="688">
        <v>3.5</v>
      </c>
      <c r="AA37" s="688"/>
      <c r="AB37" s="688"/>
      <c r="AC37" s="688"/>
      <c r="AD37" s="689" t="s">
        <v>227</v>
      </c>
      <c r="AE37" s="689"/>
      <c r="AF37" s="689"/>
      <c r="AG37" s="689"/>
      <c r="AH37" s="689"/>
      <c r="AI37" s="689"/>
      <c r="AJ37" s="689"/>
      <c r="AK37" s="689"/>
      <c r="AL37" s="690" t="s">
        <v>227</v>
      </c>
      <c r="AM37" s="691"/>
      <c r="AN37" s="691"/>
      <c r="AO37" s="692"/>
      <c r="AQ37" s="763" t="s">
        <v>330</v>
      </c>
      <c r="AR37" s="764"/>
      <c r="AS37" s="764"/>
      <c r="AT37" s="764"/>
      <c r="AU37" s="764"/>
      <c r="AV37" s="764"/>
      <c r="AW37" s="764"/>
      <c r="AX37" s="764"/>
      <c r="AY37" s="765"/>
      <c r="AZ37" s="685">
        <v>707344</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-238422</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1281924</v>
      </c>
      <c r="CS37" s="721"/>
      <c r="CT37" s="721"/>
      <c r="CU37" s="721"/>
      <c r="CV37" s="721"/>
      <c r="CW37" s="721"/>
      <c r="CX37" s="721"/>
      <c r="CY37" s="722"/>
      <c r="CZ37" s="690">
        <v>3.6</v>
      </c>
      <c r="DA37" s="719"/>
      <c r="DB37" s="719"/>
      <c r="DC37" s="723"/>
      <c r="DD37" s="694">
        <v>1231230</v>
      </c>
      <c r="DE37" s="721"/>
      <c r="DF37" s="721"/>
      <c r="DG37" s="721"/>
      <c r="DH37" s="721"/>
      <c r="DI37" s="721"/>
      <c r="DJ37" s="721"/>
      <c r="DK37" s="722"/>
      <c r="DL37" s="694">
        <v>1223455</v>
      </c>
      <c r="DM37" s="721"/>
      <c r="DN37" s="721"/>
      <c r="DO37" s="721"/>
      <c r="DP37" s="721"/>
      <c r="DQ37" s="721"/>
      <c r="DR37" s="721"/>
      <c r="DS37" s="721"/>
      <c r="DT37" s="721"/>
      <c r="DU37" s="721"/>
      <c r="DV37" s="722"/>
      <c r="DW37" s="690">
        <v>6.8</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793471</v>
      </c>
      <c r="S38" s="686"/>
      <c r="T38" s="686"/>
      <c r="U38" s="686"/>
      <c r="V38" s="686"/>
      <c r="W38" s="686"/>
      <c r="X38" s="686"/>
      <c r="Y38" s="687"/>
      <c r="Z38" s="688">
        <v>2.1</v>
      </c>
      <c r="AA38" s="688"/>
      <c r="AB38" s="688"/>
      <c r="AC38" s="688"/>
      <c r="AD38" s="689">
        <v>1702</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4281</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8981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2591980</v>
      </c>
      <c r="CS38" s="686"/>
      <c r="CT38" s="686"/>
      <c r="CU38" s="686"/>
      <c r="CV38" s="686"/>
      <c r="CW38" s="686"/>
      <c r="CX38" s="686"/>
      <c r="CY38" s="687"/>
      <c r="CZ38" s="690">
        <v>7.2</v>
      </c>
      <c r="DA38" s="719"/>
      <c r="DB38" s="719"/>
      <c r="DC38" s="723"/>
      <c r="DD38" s="694">
        <v>2281021</v>
      </c>
      <c r="DE38" s="686"/>
      <c r="DF38" s="686"/>
      <c r="DG38" s="686"/>
      <c r="DH38" s="686"/>
      <c r="DI38" s="686"/>
      <c r="DJ38" s="686"/>
      <c r="DK38" s="687"/>
      <c r="DL38" s="694">
        <v>1110449</v>
      </c>
      <c r="DM38" s="686"/>
      <c r="DN38" s="686"/>
      <c r="DO38" s="686"/>
      <c r="DP38" s="686"/>
      <c r="DQ38" s="686"/>
      <c r="DR38" s="686"/>
      <c r="DS38" s="686"/>
      <c r="DT38" s="686"/>
      <c r="DU38" s="686"/>
      <c r="DV38" s="687"/>
      <c r="DW38" s="690">
        <v>6.1</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t="s">
        <v>174</v>
      </c>
      <c r="S39" s="686"/>
      <c r="T39" s="686"/>
      <c r="U39" s="686"/>
      <c r="V39" s="686"/>
      <c r="W39" s="686"/>
      <c r="X39" s="686"/>
      <c r="Y39" s="687"/>
      <c r="Z39" s="688" t="s">
        <v>174</v>
      </c>
      <c r="AA39" s="688"/>
      <c r="AB39" s="688"/>
      <c r="AC39" s="688"/>
      <c r="AD39" s="689" t="s">
        <v>174</v>
      </c>
      <c r="AE39" s="689"/>
      <c r="AF39" s="689"/>
      <c r="AG39" s="689"/>
      <c r="AH39" s="689"/>
      <c r="AI39" s="689"/>
      <c r="AJ39" s="689"/>
      <c r="AK39" s="689"/>
      <c r="AL39" s="690" t="s">
        <v>227</v>
      </c>
      <c r="AM39" s="691"/>
      <c r="AN39" s="691"/>
      <c r="AO39" s="692"/>
      <c r="AQ39" s="763" t="s">
        <v>338</v>
      </c>
      <c r="AR39" s="764"/>
      <c r="AS39" s="764"/>
      <c r="AT39" s="764"/>
      <c r="AU39" s="764"/>
      <c r="AV39" s="764"/>
      <c r="AW39" s="764"/>
      <c r="AX39" s="764"/>
      <c r="AY39" s="765"/>
      <c r="AZ39" s="685" t="s">
        <v>227</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13926</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628845</v>
      </c>
      <c r="CS39" s="721"/>
      <c r="CT39" s="721"/>
      <c r="CU39" s="721"/>
      <c r="CV39" s="721"/>
      <c r="CW39" s="721"/>
      <c r="CX39" s="721"/>
      <c r="CY39" s="722"/>
      <c r="CZ39" s="690">
        <v>1.7</v>
      </c>
      <c r="DA39" s="719"/>
      <c r="DB39" s="719"/>
      <c r="DC39" s="723"/>
      <c r="DD39" s="694">
        <v>606827</v>
      </c>
      <c r="DE39" s="721"/>
      <c r="DF39" s="721"/>
      <c r="DG39" s="721"/>
      <c r="DH39" s="721"/>
      <c r="DI39" s="721"/>
      <c r="DJ39" s="721"/>
      <c r="DK39" s="722"/>
      <c r="DL39" s="694" t="s">
        <v>227</v>
      </c>
      <c r="DM39" s="721"/>
      <c r="DN39" s="721"/>
      <c r="DO39" s="721"/>
      <c r="DP39" s="721"/>
      <c r="DQ39" s="721"/>
      <c r="DR39" s="721"/>
      <c r="DS39" s="721"/>
      <c r="DT39" s="721"/>
      <c r="DU39" s="721"/>
      <c r="DV39" s="722"/>
      <c r="DW39" s="690" t="s">
        <v>174</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227</v>
      </c>
      <c r="AA40" s="688"/>
      <c r="AB40" s="688"/>
      <c r="AC40" s="688"/>
      <c r="AD40" s="689" t="s">
        <v>174</v>
      </c>
      <c r="AE40" s="689"/>
      <c r="AF40" s="689"/>
      <c r="AG40" s="689"/>
      <c r="AH40" s="689"/>
      <c r="AI40" s="689"/>
      <c r="AJ40" s="689"/>
      <c r="AK40" s="689"/>
      <c r="AL40" s="690" t="s">
        <v>227</v>
      </c>
      <c r="AM40" s="691"/>
      <c r="AN40" s="691"/>
      <c r="AO40" s="692"/>
      <c r="AQ40" s="763" t="s">
        <v>342</v>
      </c>
      <c r="AR40" s="764"/>
      <c r="AS40" s="764"/>
      <c r="AT40" s="764"/>
      <c r="AU40" s="764"/>
      <c r="AV40" s="764"/>
      <c r="AW40" s="764"/>
      <c r="AX40" s="764"/>
      <c r="AY40" s="765"/>
      <c r="AZ40" s="685" t="s">
        <v>174</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106</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120000</v>
      </c>
      <c r="CS40" s="686"/>
      <c r="CT40" s="686"/>
      <c r="CU40" s="686"/>
      <c r="CV40" s="686"/>
      <c r="CW40" s="686"/>
      <c r="CX40" s="686"/>
      <c r="CY40" s="687"/>
      <c r="CZ40" s="690">
        <v>0.3</v>
      </c>
      <c r="DA40" s="719"/>
      <c r="DB40" s="719"/>
      <c r="DC40" s="723"/>
      <c r="DD40" s="694" t="s">
        <v>174</v>
      </c>
      <c r="DE40" s="686"/>
      <c r="DF40" s="686"/>
      <c r="DG40" s="686"/>
      <c r="DH40" s="686"/>
      <c r="DI40" s="686"/>
      <c r="DJ40" s="686"/>
      <c r="DK40" s="687"/>
      <c r="DL40" s="694" t="s">
        <v>174</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174</v>
      </c>
      <c r="AM41" s="691"/>
      <c r="AN41" s="691"/>
      <c r="AO41" s="692"/>
      <c r="AQ41" s="763" t="s">
        <v>347</v>
      </c>
      <c r="AR41" s="764"/>
      <c r="AS41" s="764"/>
      <c r="AT41" s="764"/>
      <c r="AU41" s="764"/>
      <c r="AV41" s="764"/>
      <c r="AW41" s="764"/>
      <c r="AX41" s="764"/>
      <c r="AY41" s="765"/>
      <c r="AZ41" s="685">
        <v>795586</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227</v>
      </c>
      <c r="CS41" s="721"/>
      <c r="CT41" s="721"/>
      <c r="CU41" s="721"/>
      <c r="CV41" s="721"/>
      <c r="CW41" s="721"/>
      <c r="CX41" s="721"/>
      <c r="CY41" s="722"/>
      <c r="CZ41" s="690" t="s">
        <v>174</v>
      </c>
      <c r="DA41" s="719"/>
      <c r="DB41" s="719"/>
      <c r="DC41" s="723"/>
      <c r="DD41" s="694" t="s">
        <v>227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t="s">
        <v>174</v>
      </c>
      <c r="S42" s="686"/>
      <c r="T42" s="686"/>
      <c r="U42" s="686"/>
      <c r="V42" s="686"/>
      <c r="W42" s="686"/>
      <c r="X42" s="686"/>
      <c r="Y42" s="687"/>
      <c r="Z42" s="688" t="s">
        <v>174</v>
      </c>
      <c r="AA42" s="688"/>
      <c r="AB42" s="688"/>
      <c r="AC42" s="688"/>
      <c r="AD42" s="689" t="s">
        <v>174</v>
      </c>
      <c r="AE42" s="689"/>
      <c r="AF42" s="689"/>
      <c r="AG42" s="689"/>
      <c r="AH42" s="689"/>
      <c r="AI42" s="689"/>
      <c r="AJ42" s="689"/>
      <c r="AK42" s="689"/>
      <c r="AL42" s="690" t="s">
        <v>174</v>
      </c>
      <c r="AM42" s="691"/>
      <c r="AN42" s="691"/>
      <c r="AO42" s="692"/>
      <c r="AQ42" s="784" t="s">
        <v>351</v>
      </c>
      <c r="AR42" s="785"/>
      <c r="AS42" s="785"/>
      <c r="AT42" s="785"/>
      <c r="AU42" s="785"/>
      <c r="AV42" s="785"/>
      <c r="AW42" s="785"/>
      <c r="AX42" s="785"/>
      <c r="AY42" s="786"/>
      <c r="AZ42" s="776">
        <v>1796394</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292</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1558058</v>
      </c>
      <c r="CS42" s="686"/>
      <c r="CT42" s="686"/>
      <c r="CU42" s="686"/>
      <c r="CV42" s="686"/>
      <c r="CW42" s="686"/>
      <c r="CX42" s="686"/>
      <c r="CY42" s="687"/>
      <c r="CZ42" s="690">
        <v>4.3</v>
      </c>
      <c r="DA42" s="691"/>
      <c r="DB42" s="691"/>
      <c r="DC42" s="703"/>
      <c r="DD42" s="694">
        <v>1082797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354</v>
      </c>
      <c r="C43" s="727"/>
      <c r="D43" s="727"/>
      <c r="E43" s="727"/>
      <c r="F43" s="727"/>
      <c r="G43" s="727"/>
      <c r="H43" s="727"/>
      <c r="I43" s="727"/>
      <c r="J43" s="727"/>
      <c r="K43" s="727"/>
      <c r="L43" s="727"/>
      <c r="M43" s="727"/>
      <c r="N43" s="727"/>
      <c r="O43" s="727"/>
      <c r="P43" s="727"/>
      <c r="Q43" s="728"/>
      <c r="R43" s="776">
        <v>37355742</v>
      </c>
      <c r="S43" s="777"/>
      <c r="T43" s="777"/>
      <c r="U43" s="777"/>
      <c r="V43" s="777"/>
      <c r="W43" s="777"/>
      <c r="X43" s="777"/>
      <c r="Y43" s="778"/>
      <c r="Z43" s="779">
        <v>100</v>
      </c>
      <c r="AA43" s="779"/>
      <c r="AB43" s="779"/>
      <c r="AC43" s="779"/>
      <c r="AD43" s="780">
        <v>18089653</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76798</v>
      </c>
      <c r="CS43" s="721"/>
      <c r="CT43" s="721"/>
      <c r="CU43" s="721"/>
      <c r="CV43" s="721"/>
      <c r="CW43" s="721"/>
      <c r="CX43" s="721"/>
      <c r="CY43" s="722"/>
      <c r="CZ43" s="690">
        <v>0.2</v>
      </c>
      <c r="DA43" s="719"/>
      <c r="DB43" s="719"/>
      <c r="DC43" s="723"/>
      <c r="DD43" s="694">
        <v>76798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1558058</v>
      </c>
      <c r="CS44" s="686"/>
      <c r="CT44" s="686"/>
      <c r="CU44" s="686"/>
      <c r="CV44" s="686"/>
      <c r="CW44" s="686"/>
      <c r="CX44" s="686"/>
      <c r="CY44" s="687"/>
      <c r="CZ44" s="690">
        <v>4.3</v>
      </c>
      <c r="DA44" s="691"/>
      <c r="DB44" s="691"/>
      <c r="DC44" s="703"/>
      <c r="DD44" s="694">
        <v>1082797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694686</v>
      </c>
      <c r="CS45" s="721"/>
      <c r="CT45" s="721"/>
      <c r="CU45" s="721"/>
      <c r="CV45" s="721"/>
      <c r="CW45" s="721"/>
      <c r="CX45" s="721"/>
      <c r="CY45" s="722"/>
      <c r="CZ45" s="690">
        <v>1.9</v>
      </c>
      <c r="DA45" s="719"/>
      <c r="DB45" s="719"/>
      <c r="DC45" s="723"/>
      <c r="DD45" s="694">
        <v>446717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863372</v>
      </c>
      <c r="CS46" s="686"/>
      <c r="CT46" s="686"/>
      <c r="CU46" s="686"/>
      <c r="CV46" s="686"/>
      <c r="CW46" s="686"/>
      <c r="CX46" s="686"/>
      <c r="CY46" s="687"/>
      <c r="CZ46" s="690">
        <v>2.4</v>
      </c>
      <c r="DA46" s="691"/>
      <c r="DB46" s="691"/>
      <c r="DC46" s="703"/>
      <c r="DD46" s="694">
        <v>636080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227</v>
      </c>
      <c r="CS47" s="721"/>
      <c r="CT47" s="721"/>
      <c r="CU47" s="721"/>
      <c r="CV47" s="721"/>
      <c r="CW47" s="721"/>
      <c r="CX47" s="721"/>
      <c r="CY47" s="722"/>
      <c r="CZ47" s="690" t="s">
        <v>227</v>
      </c>
      <c r="DA47" s="719"/>
      <c r="DB47" s="719"/>
      <c r="DC47" s="723"/>
      <c r="DD47" s="694" t="s">
        <v>174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227</v>
      </c>
      <c r="CS48" s="686"/>
      <c r="CT48" s="686"/>
      <c r="CU48" s="686"/>
      <c r="CV48" s="686"/>
      <c r="CW48" s="686"/>
      <c r="CX48" s="686"/>
      <c r="CY48" s="687"/>
      <c r="CZ48" s="690" t="s">
        <v>227</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35962305</v>
      </c>
      <c r="CS49" s="756"/>
      <c r="CT49" s="756"/>
      <c r="CU49" s="756"/>
      <c r="CV49" s="756"/>
      <c r="CW49" s="756"/>
      <c r="CX49" s="756"/>
      <c r="CY49" s="787"/>
      <c r="CZ49" s="781">
        <v>100</v>
      </c>
      <c r="DA49" s="788"/>
      <c r="DB49" s="788"/>
      <c r="DC49" s="789"/>
      <c r="DD49" s="790">
        <v>19478942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98cfzBnDOgnhE3Ox4fEDa2S7rAc+Hg9jDWtW/X+XAYaDb1oApncA9QT7HQf7p05JL+QeHW3PrVw7S3Hn01QCg==" saltValue="CZfIzWXggWjEpLqrflC0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37253</v>
      </c>
      <c r="R7" s="821"/>
      <c r="S7" s="821"/>
      <c r="T7" s="821"/>
      <c r="U7" s="821"/>
      <c r="V7" s="821">
        <v>35875</v>
      </c>
      <c r="W7" s="821"/>
      <c r="X7" s="821"/>
      <c r="Y7" s="821"/>
      <c r="Z7" s="821"/>
      <c r="AA7" s="821">
        <v>1378</v>
      </c>
      <c r="AB7" s="821"/>
      <c r="AC7" s="821"/>
      <c r="AD7" s="821"/>
      <c r="AE7" s="822"/>
      <c r="AF7" s="823">
        <v>1228</v>
      </c>
      <c r="AG7" s="824"/>
      <c r="AH7" s="824"/>
      <c r="AI7" s="824"/>
      <c r="AJ7" s="825"/>
      <c r="AK7" s="860">
        <v>284</v>
      </c>
      <c r="AL7" s="861"/>
      <c r="AM7" s="861"/>
      <c r="AN7" s="861"/>
      <c r="AO7" s="861"/>
      <c r="AP7" s="861">
        <v>8297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1</v>
      </c>
      <c r="CI7" s="858"/>
      <c r="CJ7" s="858"/>
      <c r="CK7" s="858"/>
      <c r="CL7" s="859"/>
      <c r="CM7" s="857">
        <v>27</v>
      </c>
      <c r="CN7" s="858"/>
      <c r="CO7" s="858"/>
      <c r="CP7" s="858"/>
      <c r="CQ7" s="859"/>
      <c r="CR7" s="857">
        <v>3</v>
      </c>
      <c r="CS7" s="858"/>
      <c r="CT7" s="858"/>
      <c r="CU7" s="858"/>
      <c r="CV7" s="859"/>
      <c r="CW7" s="857" t="s">
        <v>515</v>
      </c>
      <c r="CX7" s="858"/>
      <c r="CY7" s="858"/>
      <c r="CZ7" s="858"/>
      <c r="DA7" s="859"/>
      <c r="DB7" s="857" t="s">
        <v>515</v>
      </c>
      <c r="DC7" s="858"/>
      <c r="DD7" s="858"/>
      <c r="DE7" s="858"/>
      <c r="DF7" s="859"/>
      <c r="DG7" s="857">
        <v>66</v>
      </c>
      <c r="DH7" s="858"/>
      <c r="DI7" s="858"/>
      <c r="DJ7" s="858"/>
      <c r="DK7" s="859"/>
      <c r="DL7" s="857" t="s">
        <v>515</v>
      </c>
      <c r="DM7" s="858"/>
      <c r="DN7" s="858"/>
      <c r="DO7" s="858"/>
      <c r="DP7" s="859"/>
      <c r="DQ7" s="857" t="s">
        <v>515</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11</v>
      </c>
      <c r="R8" s="845"/>
      <c r="S8" s="845"/>
      <c r="T8" s="845"/>
      <c r="U8" s="845"/>
      <c r="V8" s="845">
        <v>8</v>
      </c>
      <c r="W8" s="845"/>
      <c r="X8" s="845"/>
      <c r="Y8" s="845"/>
      <c r="Z8" s="845"/>
      <c r="AA8" s="845">
        <v>3</v>
      </c>
      <c r="AB8" s="845"/>
      <c r="AC8" s="845"/>
      <c r="AD8" s="845"/>
      <c r="AE8" s="846"/>
      <c r="AF8" s="847">
        <v>3</v>
      </c>
      <c r="AG8" s="848"/>
      <c r="AH8" s="848"/>
      <c r="AI8" s="848"/>
      <c r="AJ8" s="849"/>
      <c r="AK8" s="850">
        <v>3</v>
      </c>
      <c r="AL8" s="851"/>
      <c r="AM8" s="851"/>
      <c r="AN8" s="851"/>
      <c r="AO8" s="851"/>
      <c r="AP8" s="851" t="s">
        <v>579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7</v>
      </c>
      <c r="CI8" s="868"/>
      <c r="CJ8" s="868"/>
      <c r="CK8" s="868"/>
      <c r="CL8" s="869"/>
      <c r="CM8" s="867">
        <v>297</v>
      </c>
      <c r="CN8" s="868"/>
      <c r="CO8" s="868"/>
      <c r="CP8" s="868"/>
      <c r="CQ8" s="869"/>
      <c r="CR8" s="867">
        <v>0</v>
      </c>
      <c r="CS8" s="868"/>
      <c r="CT8" s="868"/>
      <c r="CU8" s="868"/>
      <c r="CV8" s="869"/>
      <c r="CW8" s="867" t="s">
        <v>515</v>
      </c>
      <c r="CX8" s="868"/>
      <c r="CY8" s="868"/>
      <c r="CZ8" s="868"/>
      <c r="DA8" s="869"/>
      <c r="DB8" s="867" t="s">
        <v>515</v>
      </c>
      <c r="DC8" s="868"/>
      <c r="DD8" s="868"/>
      <c r="DE8" s="868"/>
      <c r="DF8" s="869"/>
      <c r="DG8" s="867" t="s">
        <v>515</v>
      </c>
      <c r="DH8" s="868"/>
      <c r="DI8" s="868"/>
      <c r="DJ8" s="868"/>
      <c r="DK8" s="869"/>
      <c r="DL8" s="867" t="s">
        <v>515</v>
      </c>
      <c r="DM8" s="868"/>
      <c r="DN8" s="868"/>
      <c r="DO8" s="868"/>
      <c r="DP8" s="869"/>
      <c r="DQ8" s="867" t="s">
        <v>515</v>
      </c>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10</v>
      </c>
      <c r="R9" s="845"/>
      <c r="S9" s="845"/>
      <c r="T9" s="845"/>
      <c r="U9" s="845"/>
      <c r="V9" s="845">
        <v>2</v>
      </c>
      <c r="W9" s="845"/>
      <c r="X9" s="845"/>
      <c r="Y9" s="845"/>
      <c r="Z9" s="845"/>
      <c r="AA9" s="845">
        <v>8</v>
      </c>
      <c r="AB9" s="845"/>
      <c r="AC9" s="845"/>
      <c r="AD9" s="845"/>
      <c r="AE9" s="846"/>
      <c r="AF9" s="847">
        <v>8</v>
      </c>
      <c r="AG9" s="848"/>
      <c r="AH9" s="848"/>
      <c r="AI9" s="848"/>
      <c r="AJ9" s="849"/>
      <c r="AK9" s="850">
        <v>1</v>
      </c>
      <c r="AL9" s="851"/>
      <c r="AM9" s="851"/>
      <c r="AN9" s="851"/>
      <c r="AO9" s="851"/>
      <c r="AP9" s="851" t="s">
        <v>579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390</v>
      </c>
      <c r="C10" s="842"/>
      <c r="D10" s="842"/>
      <c r="E10" s="842"/>
      <c r="F10" s="842"/>
      <c r="G10" s="842"/>
      <c r="H10" s="842"/>
      <c r="I10" s="842"/>
      <c r="J10" s="842"/>
      <c r="K10" s="842"/>
      <c r="L10" s="842"/>
      <c r="M10" s="842"/>
      <c r="N10" s="842"/>
      <c r="O10" s="842"/>
      <c r="P10" s="843"/>
      <c r="Q10" s="844">
        <v>82</v>
      </c>
      <c r="R10" s="845"/>
      <c r="S10" s="845"/>
      <c r="T10" s="845"/>
      <c r="U10" s="845"/>
      <c r="V10" s="845">
        <v>71</v>
      </c>
      <c r="W10" s="845"/>
      <c r="X10" s="845"/>
      <c r="Y10" s="845"/>
      <c r="Z10" s="845"/>
      <c r="AA10" s="845">
        <v>11</v>
      </c>
      <c r="AB10" s="845"/>
      <c r="AC10" s="845"/>
      <c r="AD10" s="845"/>
      <c r="AE10" s="846"/>
      <c r="AF10" s="847">
        <v>11</v>
      </c>
      <c r="AG10" s="848"/>
      <c r="AH10" s="848"/>
      <c r="AI10" s="848"/>
      <c r="AJ10" s="849"/>
      <c r="AK10" s="850">
        <v>24</v>
      </c>
      <c r="AL10" s="851"/>
      <c r="AM10" s="851"/>
      <c r="AN10" s="851"/>
      <c r="AO10" s="851"/>
      <c r="AP10" s="851" t="s">
        <v>578</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37356</v>
      </c>
      <c r="R23" s="880"/>
      <c r="S23" s="880"/>
      <c r="T23" s="880"/>
      <c r="U23" s="880"/>
      <c r="V23" s="880">
        <v>35957</v>
      </c>
      <c r="W23" s="880"/>
      <c r="X23" s="880"/>
      <c r="Y23" s="880"/>
      <c r="Z23" s="880"/>
      <c r="AA23" s="880">
        <v>1399</v>
      </c>
      <c r="AB23" s="880"/>
      <c r="AC23" s="880"/>
      <c r="AD23" s="880"/>
      <c r="AE23" s="881"/>
      <c r="AF23" s="882">
        <v>1249</v>
      </c>
      <c r="AG23" s="880"/>
      <c r="AH23" s="880"/>
      <c r="AI23" s="880"/>
      <c r="AJ23" s="883"/>
      <c r="AK23" s="884"/>
      <c r="AL23" s="885"/>
      <c r="AM23" s="885"/>
      <c r="AN23" s="885"/>
      <c r="AO23" s="885"/>
      <c r="AP23" s="880">
        <v>8297</v>
      </c>
      <c r="AQ23" s="880"/>
      <c r="AR23" s="880"/>
      <c r="AS23" s="880"/>
      <c r="AT23" s="880"/>
      <c r="AU23" s="886"/>
      <c r="AV23" s="886"/>
      <c r="AW23" s="886"/>
      <c r="AX23" s="886"/>
      <c r="AY23" s="887"/>
      <c r="AZ23" s="895" t="s">
        <v>174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12">
        <v>6518</v>
      </c>
      <c r="R28" s="913"/>
      <c r="S28" s="913"/>
      <c r="T28" s="913"/>
      <c r="U28" s="913"/>
      <c r="V28" s="913">
        <v>6377</v>
      </c>
      <c r="W28" s="913"/>
      <c r="X28" s="913"/>
      <c r="Y28" s="913"/>
      <c r="Z28" s="913"/>
      <c r="AA28" s="913">
        <v>141</v>
      </c>
      <c r="AB28" s="913"/>
      <c r="AC28" s="913"/>
      <c r="AD28" s="913"/>
      <c r="AE28" s="914"/>
      <c r="AF28" s="915">
        <v>141</v>
      </c>
      <c r="AG28" s="913"/>
      <c r="AH28" s="913"/>
      <c r="AI28" s="913"/>
      <c r="AJ28" s="916"/>
      <c r="AK28" s="917">
        <v>703</v>
      </c>
      <c r="AL28" s="918"/>
      <c r="AM28" s="918"/>
      <c r="AN28" s="918"/>
      <c r="AO28" s="918"/>
      <c r="AP28" s="904" t="s">
        <v>515</v>
      </c>
      <c r="AQ28" s="905"/>
      <c r="AR28" s="905"/>
      <c r="AS28" s="905"/>
      <c r="AT28" s="906"/>
      <c r="AU28" s="904" t="s">
        <v>515</v>
      </c>
      <c r="AV28" s="905"/>
      <c r="AW28" s="905"/>
      <c r="AX28" s="905"/>
      <c r="AY28" s="906"/>
      <c r="AZ28" s="907" t="s">
        <v>515</v>
      </c>
      <c r="BA28" s="908"/>
      <c r="BB28" s="908"/>
      <c r="BC28" s="908"/>
      <c r="BD28" s="909"/>
      <c r="BE28" s="910"/>
      <c r="BF28" s="910"/>
      <c r="BG28" s="910"/>
      <c r="BH28" s="910"/>
      <c r="BI28" s="911"/>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5287</v>
      </c>
      <c r="R29" s="845"/>
      <c r="S29" s="845"/>
      <c r="T29" s="845"/>
      <c r="U29" s="845"/>
      <c r="V29" s="845">
        <v>4833</v>
      </c>
      <c r="W29" s="845"/>
      <c r="X29" s="845"/>
      <c r="Y29" s="845"/>
      <c r="Z29" s="845"/>
      <c r="AA29" s="845">
        <v>454</v>
      </c>
      <c r="AB29" s="845"/>
      <c r="AC29" s="845"/>
      <c r="AD29" s="845"/>
      <c r="AE29" s="846"/>
      <c r="AF29" s="847">
        <v>454</v>
      </c>
      <c r="AG29" s="848"/>
      <c r="AH29" s="848"/>
      <c r="AI29" s="848"/>
      <c r="AJ29" s="849"/>
      <c r="AK29" s="921">
        <v>760</v>
      </c>
      <c r="AL29" s="922"/>
      <c r="AM29" s="922"/>
      <c r="AN29" s="922"/>
      <c r="AO29" s="922"/>
      <c r="AP29" s="923" t="s">
        <v>515</v>
      </c>
      <c r="AQ29" s="924"/>
      <c r="AR29" s="924"/>
      <c r="AS29" s="924"/>
      <c r="AT29" s="921"/>
      <c r="AU29" s="923" t="s">
        <v>515</v>
      </c>
      <c r="AV29" s="924"/>
      <c r="AW29" s="924"/>
      <c r="AX29" s="924"/>
      <c r="AY29" s="921"/>
      <c r="AZ29" s="925" t="s">
        <v>515</v>
      </c>
      <c r="BA29" s="926"/>
      <c r="BB29" s="926"/>
      <c r="BC29" s="926"/>
      <c r="BD29" s="927"/>
      <c r="BE29" s="919"/>
      <c r="BF29" s="919"/>
      <c r="BG29" s="919"/>
      <c r="BH29" s="919"/>
      <c r="BI29" s="920"/>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2168</v>
      </c>
      <c r="R30" s="845"/>
      <c r="S30" s="845"/>
      <c r="T30" s="845"/>
      <c r="U30" s="845"/>
      <c r="V30" s="845">
        <v>2160</v>
      </c>
      <c r="W30" s="845"/>
      <c r="X30" s="845"/>
      <c r="Y30" s="845"/>
      <c r="Z30" s="845"/>
      <c r="AA30" s="845">
        <v>8</v>
      </c>
      <c r="AB30" s="845"/>
      <c r="AC30" s="845"/>
      <c r="AD30" s="845"/>
      <c r="AE30" s="846"/>
      <c r="AF30" s="847">
        <v>8</v>
      </c>
      <c r="AG30" s="848"/>
      <c r="AH30" s="848"/>
      <c r="AI30" s="848"/>
      <c r="AJ30" s="849"/>
      <c r="AK30" s="921">
        <v>944</v>
      </c>
      <c r="AL30" s="922"/>
      <c r="AM30" s="922"/>
      <c r="AN30" s="922"/>
      <c r="AO30" s="922"/>
      <c r="AP30" s="923" t="s">
        <v>515</v>
      </c>
      <c r="AQ30" s="924"/>
      <c r="AR30" s="924"/>
      <c r="AS30" s="924"/>
      <c r="AT30" s="921"/>
      <c r="AU30" s="923" t="s">
        <v>515</v>
      </c>
      <c r="AV30" s="924"/>
      <c r="AW30" s="924"/>
      <c r="AX30" s="924"/>
      <c r="AY30" s="921"/>
      <c r="AZ30" s="925" t="s">
        <v>515</v>
      </c>
      <c r="BA30" s="926"/>
      <c r="BB30" s="926"/>
      <c r="BC30" s="926"/>
      <c r="BD30" s="927"/>
      <c r="BE30" s="919"/>
      <c r="BF30" s="919"/>
      <c r="BG30" s="919"/>
      <c r="BH30" s="919"/>
      <c r="BI30" s="920"/>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2059</v>
      </c>
      <c r="R31" s="845"/>
      <c r="S31" s="845"/>
      <c r="T31" s="845"/>
      <c r="U31" s="845"/>
      <c r="V31" s="845">
        <v>1941</v>
      </c>
      <c r="W31" s="845"/>
      <c r="X31" s="845"/>
      <c r="Y31" s="845"/>
      <c r="Z31" s="845"/>
      <c r="AA31" s="845">
        <v>118</v>
      </c>
      <c r="AB31" s="845"/>
      <c r="AC31" s="845"/>
      <c r="AD31" s="845"/>
      <c r="AE31" s="846"/>
      <c r="AF31" s="847">
        <v>134</v>
      </c>
      <c r="AG31" s="848"/>
      <c r="AH31" s="848"/>
      <c r="AI31" s="848"/>
      <c r="AJ31" s="849"/>
      <c r="AK31" s="921">
        <v>707</v>
      </c>
      <c r="AL31" s="922"/>
      <c r="AM31" s="922"/>
      <c r="AN31" s="922"/>
      <c r="AO31" s="922"/>
      <c r="AP31" s="922">
        <v>8805</v>
      </c>
      <c r="AQ31" s="922"/>
      <c r="AR31" s="922"/>
      <c r="AS31" s="922"/>
      <c r="AT31" s="922"/>
      <c r="AU31" s="922">
        <v>6102</v>
      </c>
      <c r="AV31" s="922"/>
      <c r="AW31" s="922"/>
      <c r="AX31" s="922"/>
      <c r="AY31" s="922"/>
      <c r="AZ31" s="925" t="s">
        <v>515</v>
      </c>
      <c r="BA31" s="926"/>
      <c r="BB31" s="926"/>
      <c r="BC31" s="926"/>
      <c r="BD31" s="927"/>
      <c r="BE31" s="919" t="s">
        <v>408</v>
      </c>
      <c r="BF31" s="919"/>
      <c r="BG31" s="919"/>
      <c r="BH31" s="919"/>
      <c r="BI31" s="920"/>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21"/>
      <c r="AL32" s="922"/>
      <c r="AM32" s="922"/>
      <c r="AN32" s="922"/>
      <c r="AO32" s="922"/>
      <c r="AP32" s="922"/>
      <c r="AQ32" s="922"/>
      <c r="AR32" s="922"/>
      <c r="AS32" s="922"/>
      <c r="AT32" s="922"/>
      <c r="AU32" s="922"/>
      <c r="AV32" s="922"/>
      <c r="AW32" s="922"/>
      <c r="AX32" s="922"/>
      <c r="AY32" s="922"/>
      <c r="AZ32" s="928"/>
      <c r="BA32" s="928"/>
      <c r="BB32" s="928"/>
      <c r="BC32" s="928"/>
      <c r="BD32" s="928"/>
      <c r="BE32" s="919"/>
      <c r="BF32" s="919"/>
      <c r="BG32" s="919"/>
      <c r="BH32" s="919"/>
      <c r="BI32" s="920"/>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21"/>
      <c r="AL33" s="922"/>
      <c r="AM33" s="922"/>
      <c r="AN33" s="922"/>
      <c r="AO33" s="922"/>
      <c r="AP33" s="922"/>
      <c r="AQ33" s="922"/>
      <c r="AR33" s="922"/>
      <c r="AS33" s="922"/>
      <c r="AT33" s="922"/>
      <c r="AU33" s="922"/>
      <c r="AV33" s="922"/>
      <c r="AW33" s="922"/>
      <c r="AX33" s="922"/>
      <c r="AY33" s="922"/>
      <c r="AZ33" s="928"/>
      <c r="BA33" s="928"/>
      <c r="BB33" s="928"/>
      <c r="BC33" s="928"/>
      <c r="BD33" s="928"/>
      <c r="BE33" s="919"/>
      <c r="BF33" s="919"/>
      <c r="BG33" s="919"/>
      <c r="BH33" s="919"/>
      <c r="BI33" s="920"/>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21"/>
      <c r="AL34" s="922"/>
      <c r="AM34" s="922"/>
      <c r="AN34" s="922"/>
      <c r="AO34" s="922"/>
      <c r="AP34" s="922"/>
      <c r="AQ34" s="922"/>
      <c r="AR34" s="922"/>
      <c r="AS34" s="922"/>
      <c r="AT34" s="922"/>
      <c r="AU34" s="922"/>
      <c r="AV34" s="922"/>
      <c r="AW34" s="922"/>
      <c r="AX34" s="922"/>
      <c r="AY34" s="922"/>
      <c r="AZ34" s="928"/>
      <c r="BA34" s="928"/>
      <c r="BB34" s="928"/>
      <c r="BC34" s="928"/>
      <c r="BD34" s="928"/>
      <c r="BE34" s="919"/>
      <c r="BF34" s="919"/>
      <c r="BG34" s="919"/>
      <c r="BH34" s="919"/>
      <c r="BI34" s="920"/>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1"/>
      <c r="AL35" s="922"/>
      <c r="AM35" s="922"/>
      <c r="AN35" s="922"/>
      <c r="AO35" s="922"/>
      <c r="AP35" s="922"/>
      <c r="AQ35" s="922"/>
      <c r="AR35" s="922"/>
      <c r="AS35" s="922"/>
      <c r="AT35" s="922"/>
      <c r="AU35" s="922"/>
      <c r="AV35" s="922"/>
      <c r="AW35" s="922"/>
      <c r="AX35" s="922"/>
      <c r="AY35" s="922"/>
      <c r="AZ35" s="928"/>
      <c r="BA35" s="928"/>
      <c r="BB35" s="928"/>
      <c r="BC35" s="928"/>
      <c r="BD35" s="928"/>
      <c r="BE35" s="919"/>
      <c r="BF35" s="919"/>
      <c r="BG35" s="919"/>
      <c r="BH35" s="919"/>
      <c r="BI35" s="920"/>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1"/>
      <c r="AL36" s="922"/>
      <c r="AM36" s="922"/>
      <c r="AN36" s="922"/>
      <c r="AO36" s="922"/>
      <c r="AP36" s="922"/>
      <c r="AQ36" s="922"/>
      <c r="AR36" s="922"/>
      <c r="AS36" s="922"/>
      <c r="AT36" s="922"/>
      <c r="AU36" s="922"/>
      <c r="AV36" s="922"/>
      <c r="AW36" s="922"/>
      <c r="AX36" s="922"/>
      <c r="AY36" s="922"/>
      <c r="AZ36" s="928"/>
      <c r="BA36" s="928"/>
      <c r="BB36" s="928"/>
      <c r="BC36" s="928"/>
      <c r="BD36" s="928"/>
      <c r="BE36" s="919"/>
      <c r="BF36" s="919"/>
      <c r="BG36" s="919"/>
      <c r="BH36" s="919"/>
      <c r="BI36" s="920"/>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1"/>
      <c r="AL37" s="922"/>
      <c r="AM37" s="922"/>
      <c r="AN37" s="922"/>
      <c r="AO37" s="922"/>
      <c r="AP37" s="922"/>
      <c r="AQ37" s="922"/>
      <c r="AR37" s="922"/>
      <c r="AS37" s="922"/>
      <c r="AT37" s="922"/>
      <c r="AU37" s="922"/>
      <c r="AV37" s="922"/>
      <c r="AW37" s="922"/>
      <c r="AX37" s="922"/>
      <c r="AY37" s="922"/>
      <c r="AZ37" s="928"/>
      <c r="BA37" s="928"/>
      <c r="BB37" s="928"/>
      <c r="BC37" s="928"/>
      <c r="BD37" s="928"/>
      <c r="BE37" s="919"/>
      <c r="BF37" s="919"/>
      <c r="BG37" s="919"/>
      <c r="BH37" s="919"/>
      <c r="BI37" s="920"/>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1"/>
      <c r="AL38" s="922"/>
      <c r="AM38" s="922"/>
      <c r="AN38" s="922"/>
      <c r="AO38" s="922"/>
      <c r="AP38" s="922"/>
      <c r="AQ38" s="922"/>
      <c r="AR38" s="922"/>
      <c r="AS38" s="922"/>
      <c r="AT38" s="922"/>
      <c r="AU38" s="922"/>
      <c r="AV38" s="922"/>
      <c r="AW38" s="922"/>
      <c r="AX38" s="922"/>
      <c r="AY38" s="922"/>
      <c r="AZ38" s="928"/>
      <c r="BA38" s="928"/>
      <c r="BB38" s="928"/>
      <c r="BC38" s="928"/>
      <c r="BD38" s="928"/>
      <c r="BE38" s="919"/>
      <c r="BF38" s="919"/>
      <c r="BG38" s="919"/>
      <c r="BH38" s="919"/>
      <c r="BI38" s="920"/>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1"/>
      <c r="AL39" s="922"/>
      <c r="AM39" s="922"/>
      <c r="AN39" s="922"/>
      <c r="AO39" s="922"/>
      <c r="AP39" s="922"/>
      <c r="AQ39" s="922"/>
      <c r="AR39" s="922"/>
      <c r="AS39" s="922"/>
      <c r="AT39" s="922"/>
      <c r="AU39" s="922"/>
      <c r="AV39" s="922"/>
      <c r="AW39" s="922"/>
      <c r="AX39" s="922"/>
      <c r="AY39" s="922"/>
      <c r="AZ39" s="928"/>
      <c r="BA39" s="928"/>
      <c r="BB39" s="928"/>
      <c r="BC39" s="928"/>
      <c r="BD39" s="928"/>
      <c r="BE39" s="919"/>
      <c r="BF39" s="919"/>
      <c r="BG39" s="919"/>
      <c r="BH39" s="919"/>
      <c r="BI39" s="920"/>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1"/>
      <c r="AL40" s="922"/>
      <c r="AM40" s="922"/>
      <c r="AN40" s="922"/>
      <c r="AO40" s="922"/>
      <c r="AP40" s="922"/>
      <c r="AQ40" s="922"/>
      <c r="AR40" s="922"/>
      <c r="AS40" s="922"/>
      <c r="AT40" s="922"/>
      <c r="AU40" s="922"/>
      <c r="AV40" s="922"/>
      <c r="AW40" s="922"/>
      <c r="AX40" s="922"/>
      <c r="AY40" s="922"/>
      <c r="AZ40" s="928"/>
      <c r="BA40" s="928"/>
      <c r="BB40" s="928"/>
      <c r="BC40" s="928"/>
      <c r="BD40" s="928"/>
      <c r="BE40" s="919"/>
      <c r="BF40" s="919"/>
      <c r="BG40" s="919"/>
      <c r="BH40" s="919"/>
      <c r="BI40" s="920"/>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1"/>
      <c r="AL41" s="922"/>
      <c r="AM41" s="922"/>
      <c r="AN41" s="922"/>
      <c r="AO41" s="922"/>
      <c r="AP41" s="922"/>
      <c r="AQ41" s="922"/>
      <c r="AR41" s="922"/>
      <c r="AS41" s="922"/>
      <c r="AT41" s="922"/>
      <c r="AU41" s="922"/>
      <c r="AV41" s="922"/>
      <c r="AW41" s="922"/>
      <c r="AX41" s="922"/>
      <c r="AY41" s="922"/>
      <c r="AZ41" s="928"/>
      <c r="BA41" s="928"/>
      <c r="BB41" s="928"/>
      <c r="BC41" s="928"/>
      <c r="BD41" s="928"/>
      <c r="BE41" s="919"/>
      <c r="BF41" s="919"/>
      <c r="BG41" s="919"/>
      <c r="BH41" s="919"/>
      <c r="BI41" s="920"/>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1"/>
      <c r="AL42" s="922"/>
      <c r="AM42" s="922"/>
      <c r="AN42" s="922"/>
      <c r="AO42" s="922"/>
      <c r="AP42" s="922"/>
      <c r="AQ42" s="922"/>
      <c r="AR42" s="922"/>
      <c r="AS42" s="922"/>
      <c r="AT42" s="922"/>
      <c r="AU42" s="922"/>
      <c r="AV42" s="922"/>
      <c r="AW42" s="922"/>
      <c r="AX42" s="922"/>
      <c r="AY42" s="922"/>
      <c r="AZ42" s="928"/>
      <c r="BA42" s="928"/>
      <c r="BB42" s="928"/>
      <c r="BC42" s="928"/>
      <c r="BD42" s="928"/>
      <c r="BE42" s="919"/>
      <c r="BF42" s="919"/>
      <c r="BG42" s="919"/>
      <c r="BH42" s="919"/>
      <c r="BI42" s="920"/>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1"/>
      <c r="AL43" s="922"/>
      <c r="AM43" s="922"/>
      <c r="AN43" s="922"/>
      <c r="AO43" s="922"/>
      <c r="AP43" s="922"/>
      <c r="AQ43" s="922"/>
      <c r="AR43" s="922"/>
      <c r="AS43" s="922"/>
      <c r="AT43" s="922"/>
      <c r="AU43" s="922"/>
      <c r="AV43" s="922"/>
      <c r="AW43" s="922"/>
      <c r="AX43" s="922"/>
      <c r="AY43" s="922"/>
      <c r="AZ43" s="928"/>
      <c r="BA43" s="928"/>
      <c r="BB43" s="928"/>
      <c r="BC43" s="928"/>
      <c r="BD43" s="928"/>
      <c r="BE43" s="919"/>
      <c r="BF43" s="919"/>
      <c r="BG43" s="919"/>
      <c r="BH43" s="919"/>
      <c r="BI43" s="920"/>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1"/>
      <c r="AL44" s="922"/>
      <c r="AM44" s="922"/>
      <c r="AN44" s="922"/>
      <c r="AO44" s="922"/>
      <c r="AP44" s="922"/>
      <c r="AQ44" s="922"/>
      <c r="AR44" s="922"/>
      <c r="AS44" s="922"/>
      <c r="AT44" s="922"/>
      <c r="AU44" s="922"/>
      <c r="AV44" s="922"/>
      <c r="AW44" s="922"/>
      <c r="AX44" s="922"/>
      <c r="AY44" s="922"/>
      <c r="AZ44" s="928"/>
      <c r="BA44" s="928"/>
      <c r="BB44" s="928"/>
      <c r="BC44" s="928"/>
      <c r="BD44" s="928"/>
      <c r="BE44" s="919"/>
      <c r="BF44" s="919"/>
      <c r="BG44" s="919"/>
      <c r="BH44" s="919"/>
      <c r="BI44" s="920"/>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1"/>
      <c r="AL45" s="922"/>
      <c r="AM45" s="922"/>
      <c r="AN45" s="922"/>
      <c r="AO45" s="922"/>
      <c r="AP45" s="922"/>
      <c r="AQ45" s="922"/>
      <c r="AR45" s="922"/>
      <c r="AS45" s="922"/>
      <c r="AT45" s="922"/>
      <c r="AU45" s="922"/>
      <c r="AV45" s="922"/>
      <c r="AW45" s="922"/>
      <c r="AX45" s="922"/>
      <c r="AY45" s="922"/>
      <c r="AZ45" s="928"/>
      <c r="BA45" s="928"/>
      <c r="BB45" s="928"/>
      <c r="BC45" s="928"/>
      <c r="BD45" s="928"/>
      <c r="BE45" s="919"/>
      <c r="BF45" s="919"/>
      <c r="BG45" s="919"/>
      <c r="BH45" s="919"/>
      <c r="BI45" s="920"/>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1"/>
      <c r="AL46" s="922"/>
      <c r="AM46" s="922"/>
      <c r="AN46" s="922"/>
      <c r="AO46" s="922"/>
      <c r="AP46" s="922"/>
      <c r="AQ46" s="922"/>
      <c r="AR46" s="922"/>
      <c r="AS46" s="922"/>
      <c r="AT46" s="922"/>
      <c r="AU46" s="922"/>
      <c r="AV46" s="922"/>
      <c r="AW46" s="922"/>
      <c r="AX46" s="922"/>
      <c r="AY46" s="922"/>
      <c r="AZ46" s="928"/>
      <c r="BA46" s="928"/>
      <c r="BB46" s="928"/>
      <c r="BC46" s="928"/>
      <c r="BD46" s="928"/>
      <c r="BE46" s="919"/>
      <c r="BF46" s="919"/>
      <c r="BG46" s="919"/>
      <c r="BH46" s="919"/>
      <c r="BI46" s="920"/>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1"/>
      <c r="AL47" s="922"/>
      <c r="AM47" s="922"/>
      <c r="AN47" s="922"/>
      <c r="AO47" s="922"/>
      <c r="AP47" s="922"/>
      <c r="AQ47" s="922"/>
      <c r="AR47" s="922"/>
      <c r="AS47" s="922"/>
      <c r="AT47" s="922"/>
      <c r="AU47" s="922"/>
      <c r="AV47" s="922"/>
      <c r="AW47" s="922"/>
      <c r="AX47" s="922"/>
      <c r="AY47" s="922"/>
      <c r="AZ47" s="928"/>
      <c r="BA47" s="928"/>
      <c r="BB47" s="928"/>
      <c r="BC47" s="928"/>
      <c r="BD47" s="928"/>
      <c r="BE47" s="919"/>
      <c r="BF47" s="919"/>
      <c r="BG47" s="919"/>
      <c r="BH47" s="919"/>
      <c r="BI47" s="920"/>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1"/>
      <c r="AL48" s="922"/>
      <c r="AM48" s="922"/>
      <c r="AN48" s="922"/>
      <c r="AO48" s="922"/>
      <c r="AP48" s="922"/>
      <c r="AQ48" s="922"/>
      <c r="AR48" s="922"/>
      <c r="AS48" s="922"/>
      <c r="AT48" s="922"/>
      <c r="AU48" s="922"/>
      <c r="AV48" s="922"/>
      <c r="AW48" s="922"/>
      <c r="AX48" s="922"/>
      <c r="AY48" s="922"/>
      <c r="AZ48" s="928"/>
      <c r="BA48" s="928"/>
      <c r="BB48" s="928"/>
      <c r="BC48" s="928"/>
      <c r="BD48" s="928"/>
      <c r="BE48" s="919"/>
      <c r="BF48" s="919"/>
      <c r="BG48" s="919"/>
      <c r="BH48" s="919"/>
      <c r="BI48" s="920"/>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1"/>
      <c r="AL49" s="922"/>
      <c r="AM49" s="922"/>
      <c r="AN49" s="922"/>
      <c r="AO49" s="922"/>
      <c r="AP49" s="922"/>
      <c r="AQ49" s="922"/>
      <c r="AR49" s="922"/>
      <c r="AS49" s="922"/>
      <c r="AT49" s="922"/>
      <c r="AU49" s="922"/>
      <c r="AV49" s="922"/>
      <c r="AW49" s="922"/>
      <c r="AX49" s="922"/>
      <c r="AY49" s="922"/>
      <c r="AZ49" s="928"/>
      <c r="BA49" s="928"/>
      <c r="BB49" s="928"/>
      <c r="BC49" s="928"/>
      <c r="BD49" s="928"/>
      <c r="BE49" s="919"/>
      <c r="BF49" s="919"/>
      <c r="BG49" s="919"/>
      <c r="BH49" s="919"/>
      <c r="BI49" s="920"/>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9"/>
      <c r="R50" s="930"/>
      <c r="S50" s="930"/>
      <c r="T50" s="930"/>
      <c r="U50" s="930"/>
      <c r="V50" s="930"/>
      <c r="W50" s="930"/>
      <c r="X50" s="930"/>
      <c r="Y50" s="930"/>
      <c r="Z50" s="930"/>
      <c r="AA50" s="930"/>
      <c r="AB50" s="930"/>
      <c r="AC50" s="930"/>
      <c r="AD50" s="930"/>
      <c r="AE50" s="931"/>
      <c r="AF50" s="847"/>
      <c r="AG50" s="848"/>
      <c r="AH50" s="848"/>
      <c r="AI50" s="848"/>
      <c r="AJ50" s="849"/>
      <c r="AK50" s="932"/>
      <c r="AL50" s="930"/>
      <c r="AM50" s="930"/>
      <c r="AN50" s="930"/>
      <c r="AO50" s="930"/>
      <c r="AP50" s="930"/>
      <c r="AQ50" s="930"/>
      <c r="AR50" s="930"/>
      <c r="AS50" s="930"/>
      <c r="AT50" s="930"/>
      <c r="AU50" s="930"/>
      <c r="AV50" s="930"/>
      <c r="AW50" s="930"/>
      <c r="AX50" s="930"/>
      <c r="AY50" s="930"/>
      <c r="AZ50" s="933"/>
      <c r="BA50" s="933"/>
      <c r="BB50" s="933"/>
      <c r="BC50" s="933"/>
      <c r="BD50" s="933"/>
      <c r="BE50" s="919"/>
      <c r="BF50" s="919"/>
      <c r="BG50" s="919"/>
      <c r="BH50" s="919"/>
      <c r="BI50" s="920"/>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9"/>
      <c r="R51" s="930"/>
      <c r="S51" s="930"/>
      <c r="T51" s="930"/>
      <c r="U51" s="930"/>
      <c r="V51" s="930"/>
      <c r="W51" s="930"/>
      <c r="X51" s="930"/>
      <c r="Y51" s="930"/>
      <c r="Z51" s="930"/>
      <c r="AA51" s="930"/>
      <c r="AB51" s="930"/>
      <c r="AC51" s="930"/>
      <c r="AD51" s="930"/>
      <c r="AE51" s="931"/>
      <c r="AF51" s="847"/>
      <c r="AG51" s="848"/>
      <c r="AH51" s="848"/>
      <c r="AI51" s="848"/>
      <c r="AJ51" s="849"/>
      <c r="AK51" s="932"/>
      <c r="AL51" s="930"/>
      <c r="AM51" s="930"/>
      <c r="AN51" s="930"/>
      <c r="AO51" s="930"/>
      <c r="AP51" s="930"/>
      <c r="AQ51" s="930"/>
      <c r="AR51" s="930"/>
      <c r="AS51" s="930"/>
      <c r="AT51" s="930"/>
      <c r="AU51" s="930"/>
      <c r="AV51" s="930"/>
      <c r="AW51" s="930"/>
      <c r="AX51" s="930"/>
      <c r="AY51" s="930"/>
      <c r="AZ51" s="933"/>
      <c r="BA51" s="933"/>
      <c r="BB51" s="933"/>
      <c r="BC51" s="933"/>
      <c r="BD51" s="933"/>
      <c r="BE51" s="919"/>
      <c r="BF51" s="919"/>
      <c r="BG51" s="919"/>
      <c r="BH51" s="919"/>
      <c r="BI51" s="920"/>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9"/>
      <c r="R52" s="930"/>
      <c r="S52" s="930"/>
      <c r="T52" s="930"/>
      <c r="U52" s="930"/>
      <c r="V52" s="930"/>
      <c r="W52" s="930"/>
      <c r="X52" s="930"/>
      <c r="Y52" s="930"/>
      <c r="Z52" s="930"/>
      <c r="AA52" s="930"/>
      <c r="AB52" s="930"/>
      <c r="AC52" s="930"/>
      <c r="AD52" s="930"/>
      <c r="AE52" s="931"/>
      <c r="AF52" s="847"/>
      <c r="AG52" s="848"/>
      <c r="AH52" s="848"/>
      <c r="AI52" s="848"/>
      <c r="AJ52" s="849"/>
      <c r="AK52" s="932"/>
      <c r="AL52" s="930"/>
      <c r="AM52" s="930"/>
      <c r="AN52" s="930"/>
      <c r="AO52" s="930"/>
      <c r="AP52" s="930"/>
      <c r="AQ52" s="930"/>
      <c r="AR52" s="930"/>
      <c r="AS52" s="930"/>
      <c r="AT52" s="930"/>
      <c r="AU52" s="930"/>
      <c r="AV52" s="930"/>
      <c r="AW52" s="930"/>
      <c r="AX52" s="930"/>
      <c r="AY52" s="930"/>
      <c r="AZ52" s="933"/>
      <c r="BA52" s="933"/>
      <c r="BB52" s="933"/>
      <c r="BC52" s="933"/>
      <c r="BD52" s="933"/>
      <c r="BE52" s="919"/>
      <c r="BF52" s="919"/>
      <c r="BG52" s="919"/>
      <c r="BH52" s="919"/>
      <c r="BI52" s="920"/>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9"/>
      <c r="R53" s="930"/>
      <c r="S53" s="930"/>
      <c r="T53" s="930"/>
      <c r="U53" s="930"/>
      <c r="V53" s="930"/>
      <c r="W53" s="930"/>
      <c r="X53" s="930"/>
      <c r="Y53" s="930"/>
      <c r="Z53" s="930"/>
      <c r="AA53" s="930"/>
      <c r="AB53" s="930"/>
      <c r="AC53" s="930"/>
      <c r="AD53" s="930"/>
      <c r="AE53" s="931"/>
      <c r="AF53" s="847"/>
      <c r="AG53" s="848"/>
      <c r="AH53" s="848"/>
      <c r="AI53" s="848"/>
      <c r="AJ53" s="849"/>
      <c r="AK53" s="932"/>
      <c r="AL53" s="930"/>
      <c r="AM53" s="930"/>
      <c r="AN53" s="930"/>
      <c r="AO53" s="930"/>
      <c r="AP53" s="930"/>
      <c r="AQ53" s="930"/>
      <c r="AR53" s="930"/>
      <c r="AS53" s="930"/>
      <c r="AT53" s="930"/>
      <c r="AU53" s="930"/>
      <c r="AV53" s="930"/>
      <c r="AW53" s="930"/>
      <c r="AX53" s="930"/>
      <c r="AY53" s="930"/>
      <c r="AZ53" s="933"/>
      <c r="BA53" s="933"/>
      <c r="BB53" s="933"/>
      <c r="BC53" s="933"/>
      <c r="BD53" s="933"/>
      <c r="BE53" s="919"/>
      <c r="BF53" s="919"/>
      <c r="BG53" s="919"/>
      <c r="BH53" s="919"/>
      <c r="BI53" s="920"/>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9"/>
      <c r="R54" s="930"/>
      <c r="S54" s="930"/>
      <c r="T54" s="930"/>
      <c r="U54" s="930"/>
      <c r="V54" s="930"/>
      <c r="W54" s="930"/>
      <c r="X54" s="930"/>
      <c r="Y54" s="930"/>
      <c r="Z54" s="930"/>
      <c r="AA54" s="930"/>
      <c r="AB54" s="930"/>
      <c r="AC54" s="930"/>
      <c r="AD54" s="930"/>
      <c r="AE54" s="931"/>
      <c r="AF54" s="847"/>
      <c r="AG54" s="848"/>
      <c r="AH54" s="848"/>
      <c r="AI54" s="848"/>
      <c r="AJ54" s="849"/>
      <c r="AK54" s="932"/>
      <c r="AL54" s="930"/>
      <c r="AM54" s="930"/>
      <c r="AN54" s="930"/>
      <c r="AO54" s="930"/>
      <c r="AP54" s="930"/>
      <c r="AQ54" s="930"/>
      <c r="AR54" s="930"/>
      <c r="AS54" s="930"/>
      <c r="AT54" s="930"/>
      <c r="AU54" s="930"/>
      <c r="AV54" s="930"/>
      <c r="AW54" s="930"/>
      <c r="AX54" s="930"/>
      <c r="AY54" s="930"/>
      <c r="AZ54" s="933"/>
      <c r="BA54" s="933"/>
      <c r="BB54" s="933"/>
      <c r="BC54" s="933"/>
      <c r="BD54" s="933"/>
      <c r="BE54" s="919"/>
      <c r="BF54" s="919"/>
      <c r="BG54" s="919"/>
      <c r="BH54" s="919"/>
      <c r="BI54" s="920"/>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9"/>
      <c r="R55" s="930"/>
      <c r="S55" s="930"/>
      <c r="T55" s="930"/>
      <c r="U55" s="930"/>
      <c r="V55" s="930"/>
      <c r="W55" s="930"/>
      <c r="X55" s="930"/>
      <c r="Y55" s="930"/>
      <c r="Z55" s="930"/>
      <c r="AA55" s="930"/>
      <c r="AB55" s="930"/>
      <c r="AC55" s="930"/>
      <c r="AD55" s="930"/>
      <c r="AE55" s="931"/>
      <c r="AF55" s="847"/>
      <c r="AG55" s="848"/>
      <c r="AH55" s="848"/>
      <c r="AI55" s="848"/>
      <c r="AJ55" s="849"/>
      <c r="AK55" s="932"/>
      <c r="AL55" s="930"/>
      <c r="AM55" s="930"/>
      <c r="AN55" s="930"/>
      <c r="AO55" s="930"/>
      <c r="AP55" s="930"/>
      <c r="AQ55" s="930"/>
      <c r="AR55" s="930"/>
      <c r="AS55" s="930"/>
      <c r="AT55" s="930"/>
      <c r="AU55" s="930"/>
      <c r="AV55" s="930"/>
      <c r="AW55" s="930"/>
      <c r="AX55" s="930"/>
      <c r="AY55" s="930"/>
      <c r="AZ55" s="933"/>
      <c r="BA55" s="933"/>
      <c r="BB55" s="933"/>
      <c r="BC55" s="933"/>
      <c r="BD55" s="933"/>
      <c r="BE55" s="919"/>
      <c r="BF55" s="919"/>
      <c r="BG55" s="919"/>
      <c r="BH55" s="919"/>
      <c r="BI55" s="920"/>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9"/>
      <c r="R56" s="930"/>
      <c r="S56" s="930"/>
      <c r="T56" s="930"/>
      <c r="U56" s="930"/>
      <c r="V56" s="930"/>
      <c r="W56" s="930"/>
      <c r="X56" s="930"/>
      <c r="Y56" s="930"/>
      <c r="Z56" s="930"/>
      <c r="AA56" s="930"/>
      <c r="AB56" s="930"/>
      <c r="AC56" s="930"/>
      <c r="AD56" s="930"/>
      <c r="AE56" s="931"/>
      <c r="AF56" s="847"/>
      <c r="AG56" s="848"/>
      <c r="AH56" s="848"/>
      <c r="AI56" s="848"/>
      <c r="AJ56" s="849"/>
      <c r="AK56" s="932"/>
      <c r="AL56" s="930"/>
      <c r="AM56" s="930"/>
      <c r="AN56" s="930"/>
      <c r="AO56" s="930"/>
      <c r="AP56" s="930"/>
      <c r="AQ56" s="930"/>
      <c r="AR56" s="930"/>
      <c r="AS56" s="930"/>
      <c r="AT56" s="930"/>
      <c r="AU56" s="930"/>
      <c r="AV56" s="930"/>
      <c r="AW56" s="930"/>
      <c r="AX56" s="930"/>
      <c r="AY56" s="930"/>
      <c r="AZ56" s="933"/>
      <c r="BA56" s="933"/>
      <c r="BB56" s="933"/>
      <c r="BC56" s="933"/>
      <c r="BD56" s="933"/>
      <c r="BE56" s="919"/>
      <c r="BF56" s="919"/>
      <c r="BG56" s="919"/>
      <c r="BH56" s="919"/>
      <c r="BI56" s="920"/>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9"/>
      <c r="R57" s="930"/>
      <c r="S57" s="930"/>
      <c r="T57" s="930"/>
      <c r="U57" s="930"/>
      <c r="V57" s="930"/>
      <c r="W57" s="930"/>
      <c r="X57" s="930"/>
      <c r="Y57" s="930"/>
      <c r="Z57" s="930"/>
      <c r="AA57" s="930"/>
      <c r="AB57" s="930"/>
      <c r="AC57" s="930"/>
      <c r="AD57" s="930"/>
      <c r="AE57" s="931"/>
      <c r="AF57" s="847"/>
      <c r="AG57" s="848"/>
      <c r="AH57" s="848"/>
      <c r="AI57" s="848"/>
      <c r="AJ57" s="849"/>
      <c r="AK57" s="932"/>
      <c r="AL57" s="930"/>
      <c r="AM57" s="930"/>
      <c r="AN57" s="930"/>
      <c r="AO57" s="930"/>
      <c r="AP57" s="930"/>
      <c r="AQ57" s="930"/>
      <c r="AR57" s="930"/>
      <c r="AS57" s="930"/>
      <c r="AT57" s="930"/>
      <c r="AU57" s="930"/>
      <c r="AV57" s="930"/>
      <c r="AW57" s="930"/>
      <c r="AX57" s="930"/>
      <c r="AY57" s="930"/>
      <c r="AZ57" s="933"/>
      <c r="BA57" s="933"/>
      <c r="BB57" s="933"/>
      <c r="BC57" s="933"/>
      <c r="BD57" s="933"/>
      <c r="BE57" s="919"/>
      <c r="BF57" s="919"/>
      <c r="BG57" s="919"/>
      <c r="BH57" s="919"/>
      <c r="BI57" s="920"/>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9"/>
      <c r="R58" s="930"/>
      <c r="S58" s="930"/>
      <c r="T58" s="930"/>
      <c r="U58" s="930"/>
      <c r="V58" s="930"/>
      <c r="W58" s="930"/>
      <c r="X58" s="930"/>
      <c r="Y58" s="930"/>
      <c r="Z58" s="930"/>
      <c r="AA58" s="930"/>
      <c r="AB58" s="930"/>
      <c r="AC58" s="930"/>
      <c r="AD58" s="930"/>
      <c r="AE58" s="931"/>
      <c r="AF58" s="847"/>
      <c r="AG58" s="848"/>
      <c r="AH58" s="848"/>
      <c r="AI58" s="848"/>
      <c r="AJ58" s="849"/>
      <c r="AK58" s="932"/>
      <c r="AL58" s="930"/>
      <c r="AM58" s="930"/>
      <c r="AN58" s="930"/>
      <c r="AO58" s="930"/>
      <c r="AP58" s="930"/>
      <c r="AQ58" s="930"/>
      <c r="AR58" s="930"/>
      <c r="AS58" s="930"/>
      <c r="AT58" s="930"/>
      <c r="AU58" s="930"/>
      <c r="AV58" s="930"/>
      <c r="AW58" s="930"/>
      <c r="AX58" s="930"/>
      <c r="AY58" s="930"/>
      <c r="AZ58" s="933"/>
      <c r="BA58" s="933"/>
      <c r="BB58" s="933"/>
      <c r="BC58" s="933"/>
      <c r="BD58" s="933"/>
      <c r="BE58" s="919"/>
      <c r="BF58" s="919"/>
      <c r="BG58" s="919"/>
      <c r="BH58" s="919"/>
      <c r="BI58" s="920"/>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9"/>
      <c r="R59" s="930"/>
      <c r="S59" s="930"/>
      <c r="T59" s="930"/>
      <c r="U59" s="930"/>
      <c r="V59" s="930"/>
      <c r="W59" s="930"/>
      <c r="X59" s="930"/>
      <c r="Y59" s="930"/>
      <c r="Z59" s="930"/>
      <c r="AA59" s="930"/>
      <c r="AB59" s="930"/>
      <c r="AC59" s="930"/>
      <c r="AD59" s="930"/>
      <c r="AE59" s="931"/>
      <c r="AF59" s="847"/>
      <c r="AG59" s="848"/>
      <c r="AH59" s="848"/>
      <c r="AI59" s="848"/>
      <c r="AJ59" s="849"/>
      <c r="AK59" s="932"/>
      <c r="AL59" s="930"/>
      <c r="AM59" s="930"/>
      <c r="AN59" s="930"/>
      <c r="AO59" s="930"/>
      <c r="AP59" s="930"/>
      <c r="AQ59" s="930"/>
      <c r="AR59" s="930"/>
      <c r="AS59" s="930"/>
      <c r="AT59" s="930"/>
      <c r="AU59" s="930"/>
      <c r="AV59" s="930"/>
      <c r="AW59" s="930"/>
      <c r="AX59" s="930"/>
      <c r="AY59" s="930"/>
      <c r="AZ59" s="933"/>
      <c r="BA59" s="933"/>
      <c r="BB59" s="933"/>
      <c r="BC59" s="933"/>
      <c r="BD59" s="933"/>
      <c r="BE59" s="919"/>
      <c r="BF59" s="919"/>
      <c r="BG59" s="919"/>
      <c r="BH59" s="919"/>
      <c r="BI59" s="920"/>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9"/>
      <c r="R60" s="930"/>
      <c r="S60" s="930"/>
      <c r="T60" s="930"/>
      <c r="U60" s="930"/>
      <c r="V60" s="930"/>
      <c r="W60" s="930"/>
      <c r="X60" s="930"/>
      <c r="Y60" s="930"/>
      <c r="Z60" s="930"/>
      <c r="AA60" s="930"/>
      <c r="AB60" s="930"/>
      <c r="AC60" s="930"/>
      <c r="AD60" s="930"/>
      <c r="AE60" s="931"/>
      <c r="AF60" s="847"/>
      <c r="AG60" s="848"/>
      <c r="AH60" s="848"/>
      <c r="AI60" s="848"/>
      <c r="AJ60" s="849"/>
      <c r="AK60" s="932"/>
      <c r="AL60" s="930"/>
      <c r="AM60" s="930"/>
      <c r="AN60" s="930"/>
      <c r="AO60" s="930"/>
      <c r="AP60" s="930"/>
      <c r="AQ60" s="930"/>
      <c r="AR60" s="930"/>
      <c r="AS60" s="930"/>
      <c r="AT60" s="930"/>
      <c r="AU60" s="930"/>
      <c r="AV60" s="930"/>
      <c r="AW60" s="930"/>
      <c r="AX60" s="930"/>
      <c r="AY60" s="930"/>
      <c r="AZ60" s="933"/>
      <c r="BA60" s="933"/>
      <c r="BB60" s="933"/>
      <c r="BC60" s="933"/>
      <c r="BD60" s="933"/>
      <c r="BE60" s="919"/>
      <c r="BF60" s="919"/>
      <c r="BG60" s="919"/>
      <c r="BH60" s="919"/>
      <c r="BI60" s="920"/>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9"/>
      <c r="R61" s="930"/>
      <c r="S61" s="930"/>
      <c r="T61" s="930"/>
      <c r="U61" s="930"/>
      <c r="V61" s="930"/>
      <c r="W61" s="930"/>
      <c r="X61" s="930"/>
      <c r="Y61" s="930"/>
      <c r="Z61" s="930"/>
      <c r="AA61" s="930"/>
      <c r="AB61" s="930"/>
      <c r="AC61" s="930"/>
      <c r="AD61" s="930"/>
      <c r="AE61" s="931"/>
      <c r="AF61" s="847"/>
      <c r="AG61" s="848"/>
      <c r="AH61" s="848"/>
      <c r="AI61" s="848"/>
      <c r="AJ61" s="849"/>
      <c r="AK61" s="932"/>
      <c r="AL61" s="930"/>
      <c r="AM61" s="930"/>
      <c r="AN61" s="930"/>
      <c r="AO61" s="930"/>
      <c r="AP61" s="930"/>
      <c r="AQ61" s="930"/>
      <c r="AR61" s="930"/>
      <c r="AS61" s="930"/>
      <c r="AT61" s="930"/>
      <c r="AU61" s="930"/>
      <c r="AV61" s="930"/>
      <c r="AW61" s="930"/>
      <c r="AX61" s="930"/>
      <c r="AY61" s="930"/>
      <c r="AZ61" s="933"/>
      <c r="BA61" s="933"/>
      <c r="BB61" s="933"/>
      <c r="BC61" s="933"/>
      <c r="BD61" s="933"/>
      <c r="BE61" s="919"/>
      <c r="BF61" s="919"/>
      <c r="BG61" s="919"/>
      <c r="BH61" s="919"/>
      <c r="BI61" s="920"/>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9"/>
      <c r="R62" s="930"/>
      <c r="S62" s="930"/>
      <c r="T62" s="930"/>
      <c r="U62" s="930"/>
      <c r="V62" s="930"/>
      <c r="W62" s="930"/>
      <c r="X62" s="930"/>
      <c r="Y62" s="930"/>
      <c r="Z62" s="930"/>
      <c r="AA62" s="930"/>
      <c r="AB62" s="930"/>
      <c r="AC62" s="930"/>
      <c r="AD62" s="930"/>
      <c r="AE62" s="931"/>
      <c r="AF62" s="847"/>
      <c r="AG62" s="848"/>
      <c r="AH62" s="848"/>
      <c r="AI62" s="848"/>
      <c r="AJ62" s="849"/>
      <c r="AK62" s="932"/>
      <c r="AL62" s="930"/>
      <c r="AM62" s="930"/>
      <c r="AN62" s="930"/>
      <c r="AO62" s="930"/>
      <c r="AP62" s="930"/>
      <c r="AQ62" s="930"/>
      <c r="AR62" s="930"/>
      <c r="AS62" s="930"/>
      <c r="AT62" s="930"/>
      <c r="AU62" s="930"/>
      <c r="AV62" s="930"/>
      <c r="AW62" s="930"/>
      <c r="AX62" s="930"/>
      <c r="AY62" s="930"/>
      <c r="AZ62" s="933"/>
      <c r="BA62" s="933"/>
      <c r="BB62" s="933"/>
      <c r="BC62" s="933"/>
      <c r="BD62" s="933"/>
      <c r="BE62" s="919"/>
      <c r="BF62" s="919"/>
      <c r="BG62" s="919"/>
      <c r="BH62" s="919"/>
      <c r="BI62" s="920"/>
      <c r="BJ62" s="94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410</v>
      </c>
      <c r="C63" s="877"/>
      <c r="D63" s="877"/>
      <c r="E63" s="877"/>
      <c r="F63" s="877"/>
      <c r="G63" s="877"/>
      <c r="H63" s="877"/>
      <c r="I63" s="877"/>
      <c r="J63" s="877"/>
      <c r="K63" s="877"/>
      <c r="L63" s="877"/>
      <c r="M63" s="877"/>
      <c r="N63" s="877"/>
      <c r="O63" s="877"/>
      <c r="P63" s="878"/>
      <c r="Q63" s="934"/>
      <c r="R63" s="935"/>
      <c r="S63" s="935"/>
      <c r="T63" s="935"/>
      <c r="U63" s="935"/>
      <c r="V63" s="935"/>
      <c r="W63" s="935"/>
      <c r="X63" s="935"/>
      <c r="Y63" s="935"/>
      <c r="Z63" s="935"/>
      <c r="AA63" s="935"/>
      <c r="AB63" s="935"/>
      <c r="AC63" s="935"/>
      <c r="AD63" s="935"/>
      <c r="AE63" s="936"/>
      <c r="AF63" s="937">
        <v>737</v>
      </c>
      <c r="AG63" s="938"/>
      <c r="AH63" s="938"/>
      <c r="AI63" s="938"/>
      <c r="AJ63" s="939"/>
      <c r="AK63" s="940"/>
      <c r="AL63" s="935"/>
      <c r="AM63" s="935"/>
      <c r="AN63" s="935"/>
      <c r="AO63" s="935"/>
      <c r="AP63" s="938">
        <v>8805</v>
      </c>
      <c r="AQ63" s="938"/>
      <c r="AR63" s="938"/>
      <c r="AS63" s="938"/>
      <c r="AT63" s="938"/>
      <c r="AU63" s="938">
        <v>6102</v>
      </c>
      <c r="AV63" s="938"/>
      <c r="AW63" s="938"/>
      <c r="AX63" s="938"/>
      <c r="AY63" s="938"/>
      <c r="AZ63" s="942"/>
      <c r="BA63" s="942"/>
      <c r="BB63" s="942"/>
      <c r="BC63" s="942"/>
      <c r="BD63" s="942"/>
      <c r="BE63" s="943"/>
      <c r="BF63" s="943"/>
      <c r="BG63" s="943"/>
      <c r="BH63" s="943"/>
      <c r="BI63" s="944"/>
      <c r="BJ63" s="945" t="s">
        <v>411</v>
      </c>
      <c r="BK63" s="946"/>
      <c r="BL63" s="946"/>
      <c r="BM63" s="946"/>
      <c r="BN63" s="94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48" t="s">
        <v>417</v>
      </c>
      <c r="AG66" s="899"/>
      <c r="AH66" s="899"/>
      <c r="AI66" s="899"/>
      <c r="AJ66" s="949"/>
      <c r="AK66" s="803" t="s">
        <v>418</v>
      </c>
      <c r="AL66" s="827"/>
      <c r="AM66" s="827"/>
      <c r="AN66" s="827"/>
      <c r="AO66" s="828"/>
      <c r="AP66" s="803" t="s">
        <v>401</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59"/>
      <c r="BT66" s="960"/>
      <c r="BU66" s="960"/>
      <c r="BV66" s="960"/>
      <c r="BW66" s="960"/>
      <c r="BX66" s="960"/>
      <c r="BY66" s="960"/>
      <c r="BZ66" s="960"/>
      <c r="CA66" s="960"/>
      <c r="CB66" s="960"/>
      <c r="CC66" s="960"/>
      <c r="CD66" s="960"/>
      <c r="CE66" s="960"/>
      <c r="CF66" s="960"/>
      <c r="CG66" s="961"/>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53"/>
      <c r="DW66" s="954"/>
      <c r="DX66" s="954"/>
      <c r="DY66" s="954"/>
      <c r="DZ66" s="95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0"/>
      <c r="AG67" s="902"/>
      <c r="AH67" s="902"/>
      <c r="AI67" s="902"/>
      <c r="AJ67" s="951"/>
      <c r="AK67" s="95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9"/>
      <c r="BT67" s="960"/>
      <c r="BU67" s="960"/>
      <c r="BV67" s="960"/>
      <c r="BW67" s="960"/>
      <c r="BX67" s="960"/>
      <c r="BY67" s="960"/>
      <c r="BZ67" s="960"/>
      <c r="CA67" s="960"/>
      <c r="CB67" s="960"/>
      <c r="CC67" s="960"/>
      <c r="CD67" s="960"/>
      <c r="CE67" s="960"/>
      <c r="CF67" s="960"/>
      <c r="CG67" s="961"/>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53"/>
      <c r="DW67" s="954"/>
      <c r="DX67" s="954"/>
      <c r="DY67" s="954"/>
      <c r="DZ67" s="955"/>
      <c r="EA67" s="248"/>
    </row>
    <row r="68" spans="1:131" s="249" customFormat="1" ht="26.25" customHeight="1" thickTop="1" x14ac:dyDescent="0.15">
      <c r="A68" s="260">
        <v>1</v>
      </c>
      <c r="B68" s="965" t="s">
        <v>580</v>
      </c>
      <c r="C68" s="966"/>
      <c r="D68" s="966"/>
      <c r="E68" s="966"/>
      <c r="F68" s="966"/>
      <c r="G68" s="966"/>
      <c r="H68" s="966"/>
      <c r="I68" s="966"/>
      <c r="J68" s="966"/>
      <c r="K68" s="966"/>
      <c r="L68" s="966"/>
      <c r="M68" s="966"/>
      <c r="N68" s="966"/>
      <c r="O68" s="966"/>
      <c r="P68" s="967"/>
      <c r="Q68" s="968">
        <v>7511</v>
      </c>
      <c r="R68" s="962"/>
      <c r="S68" s="962"/>
      <c r="T68" s="962"/>
      <c r="U68" s="962"/>
      <c r="V68" s="962">
        <v>6350</v>
      </c>
      <c r="W68" s="962"/>
      <c r="X68" s="962"/>
      <c r="Y68" s="962"/>
      <c r="Z68" s="962"/>
      <c r="AA68" s="962">
        <v>1161</v>
      </c>
      <c r="AB68" s="962"/>
      <c r="AC68" s="962"/>
      <c r="AD68" s="962"/>
      <c r="AE68" s="962"/>
      <c r="AF68" s="962">
        <v>1161</v>
      </c>
      <c r="AG68" s="962"/>
      <c r="AH68" s="962"/>
      <c r="AI68" s="962"/>
      <c r="AJ68" s="962"/>
      <c r="AK68" s="962" t="s">
        <v>515</v>
      </c>
      <c r="AL68" s="962"/>
      <c r="AM68" s="962"/>
      <c r="AN68" s="962"/>
      <c r="AO68" s="962"/>
      <c r="AP68" s="962" t="s">
        <v>515</v>
      </c>
      <c r="AQ68" s="962"/>
      <c r="AR68" s="962"/>
      <c r="AS68" s="962"/>
      <c r="AT68" s="962"/>
      <c r="AU68" s="962" t="s">
        <v>515</v>
      </c>
      <c r="AV68" s="962"/>
      <c r="AW68" s="962"/>
      <c r="AX68" s="962"/>
      <c r="AY68" s="962"/>
      <c r="AZ68" s="963"/>
      <c r="BA68" s="963"/>
      <c r="BB68" s="963"/>
      <c r="BC68" s="963"/>
      <c r="BD68" s="964"/>
      <c r="BE68" s="267"/>
      <c r="BF68" s="267"/>
      <c r="BG68" s="267"/>
      <c r="BH68" s="267"/>
      <c r="BI68" s="267"/>
      <c r="BJ68" s="267"/>
      <c r="BK68" s="267"/>
      <c r="BL68" s="267"/>
      <c r="BM68" s="267"/>
      <c r="BN68" s="267"/>
      <c r="BO68" s="267"/>
      <c r="BP68" s="267"/>
      <c r="BQ68" s="264">
        <v>62</v>
      </c>
      <c r="BR68" s="269"/>
      <c r="BS68" s="959"/>
      <c r="BT68" s="960"/>
      <c r="BU68" s="960"/>
      <c r="BV68" s="960"/>
      <c r="BW68" s="960"/>
      <c r="BX68" s="960"/>
      <c r="BY68" s="960"/>
      <c r="BZ68" s="960"/>
      <c r="CA68" s="960"/>
      <c r="CB68" s="960"/>
      <c r="CC68" s="960"/>
      <c r="CD68" s="960"/>
      <c r="CE68" s="960"/>
      <c r="CF68" s="960"/>
      <c r="CG68" s="961"/>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53"/>
      <c r="DW68" s="954"/>
      <c r="DX68" s="954"/>
      <c r="DY68" s="954"/>
      <c r="DZ68" s="955"/>
      <c r="EA68" s="248"/>
    </row>
    <row r="69" spans="1:131" s="249" customFormat="1" ht="26.25" customHeight="1" x14ac:dyDescent="0.15">
      <c r="A69" s="263">
        <v>2</v>
      </c>
      <c r="B69" s="969" t="s">
        <v>581</v>
      </c>
      <c r="C69" s="970"/>
      <c r="D69" s="970"/>
      <c r="E69" s="970"/>
      <c r="F69" s="970"/>
      <c r="G69" s="970"/>
      <c r="H69" s="970"/>
      <c r="I69" s="970"/>
      <c r="J69" s="970"/>
      <c r="K69" s="970"/>
      <c r="L69" s="970"/>
      <c r="M69" s="970"/>
      <c r="N69" s="970"/>
      <c r="O69" s="970"/>
      <c r="P69" s="971"/>
      <c r="Q69" s="972">
        <v>1598</v>
      </c>
      <c r="R69" s="922"/>
      <c r="S69" s="922"/>
      <c r="T69" s="922"/>
      <c r="U69" s="922"/>
      <c r="V69" s="922">
        <v>1483</v>
      </c>
      <c r="W69" s="922"/>
      <c r="X69" s="922"/>
      <c r="Y69" s="922"/>
      <c r="Z69" s="922"/>
      <c r="AA69" s="922">
        <v>115</v>
      </c>
      <c r="AB69" s="922"/>
      <c r="AC69" s="922"/>
      <c r="AD69" s="922"/>
      <c r="AE69" s="922"/>
      <c r="AF69" s="922">
        <v>115</v>
      </c>
      <c r="AG69" s="922"/>
      <c r="AH69" s="922"/>
      <c r="AI69" s="922"/>
      <c r="AJ69" s="922"/>
      <c r="AK69" s="922" t="s">
        <v>587</v>
      </c>
      <c r="AL69" s="922"/>
      <c r="AM69" s="922"/>
      <c r="AN69" s="922"/>
      <c r="AO69" s="922"/>
      <c r="AP69" s="922" t="s">
        <v>515</v>
      </c>
      <c r="AQ69" s="922"/>
      <c r="AR69" s="922"/>
      <c r="AS69" s="922"/>
      <c r="AT69" s="922"/>
      <c r="AU69" s="922" t="s">
        <v>515</v>
      </c>
      <c r="AV69" s="922"/>
      <c r="AW69" s="922"/>
      <c r="AX69" s="922"/>
      <c r="AY69" s="922"/>
      <c r="AZ69" s="973"/>
      <c r="BA69" s="973"/>
      <c r="BB69" s="973"/>
      <c r="BC69" s="973"/>
      <c r="BD69" s="974"/>
      <c r="BE69" s="267"/>
      <c r="BF69" s="267"/>
      <c r="BG69" s="267"/>
      <c r="BH69" s="267"/>
      <c r="BI69" s="267"/>
      <c r="BJ69" s="267"/>
      <c r="BK69" s="267"/>
      <c r="BL69" s="267"/>
      <c r="BM69" s="267"/>
      <c r="BN69" s="267"/>
      <c r="BO69" s="267"/>
      <c r="BP69" s="267"/>
      <c r="BQ69" s="264">
        <v>63</v>
      </c>
      <c r="BR69" s="269"/>
      <c r="BS69" s="959"/>
      <c r="BT69" s="960"/>
      <c r="BU69" s="960"/>
      <c r="BV69" s="960"/>
      <c r="BW69" s="960"/>
      <c r="BX69" s="960"/>
      <c r="BY69" s="960"/>
      <c r="BZ69" s="960"/>
      <c r="CA69" s="960"/>
      <c r="CB69" s="960"/>
      <c r="CC69" s="960"/>
      <c r="CD69" s="960"/>
      <c r="CE69" s="960"/>
      <c r="CF69" s="960"/>
      <c r="CG69" s="961"/>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53"/>
      <c r="DW69" s="954"/>
      <c r="DX69" s="954"/>
      <c r="DY69" s="954"/>
      <c r="DZ69" s="955"/>
      <c r="EA69" s="248"/>
    </row>
    <row r="70" spans="1:131" s="249" customFormat="1" ht="26.25" customHeight="1" x14ac:dyDescent="0.15">
      <c r="A70" s="263">
        <v>3</v>
      </c>
      <c r="B70" s="969" t="s">
        <v>582</v>
      </c>
      <c r="C70" s="970"/>
      <c r="D70" s="970"/>
      <c r="E70" s="970"/>
      <c r="F70" s="970"/>
      <c r="G70" s="970"/>
      <c r="H70" s="970"/>
      <c r="I70" s="970"/>
      <c r="J70" s="970"/>
      <c r="K70" s="970"/>
      <c r="L70" s="970"/>
      <c r="M70" s="970"/>
      <c r="N70" s="970"/>
      <c r="O70" s="970"/>
      <c r="P70" s="971"/>
      <c r="Q70" s="972">
        <v>896695</v>
      </c>
      <c r="R70" s="922"/>
      <c r="S70" s="922"/>
      <c r="T70" s="922"/>
      <c r="U70" s="922"/>
      <c r="V70" s="922">
        <v>845698</v>
      </c>
      <c r="W70" s="922"/>
      <c r="X70" s="922"/>
      <c r="Y70" s="922"/>
      <c r="Z70" s="922"/>
      <c r="AA70" s="922">
        <v>50997</v>
      </c>
      <c r="AB70" s="922"/>
      <c r="AC70" s="922"/>
      <c r="AD70" s="922"/>
      <c r="AE70" s="922"/>
      <c r="AF70" s="922">
        <v>50997</v>
      </c>
      <c r="AG70" s="922"/>
      <c r="AH70" s="922"/>
      <c r="AI70" s="922"/>
      <c r="AJ70" s="922"/>
      <c r="AK70" s="922">
        <v>1</v>
      </c>
      <c r="AL70" s="922"/>
      <c r="AM70" s="922"/>
      <c r="AN70" s="922"/>
      <c r="AO70" s="922"/>
      <c r="AP70" s="922" t="s">
        <v>515</v>
      </c>
      <c r="AQ70" s="922"/>
      <c r="AR70" s="922"/>
      <c r="AS70" s="922"/>
      <c r="AT70" s="922"/>
      <c r="AU70" s="922" t="s">
        <v>515</v>
      </c>
      <c r="AV70" s="922"/>
      <c r="AW70" s="922"/>
      <c r="AX70" s="922"/>
      <c r="AY70" s="922"/>
      <c r="AZ70" s="973"/>
      <c r="BA70" s="973"/>
      <c r="BB70" s="973"/>
      <c r="BC70" s="973"/>
      <c r="BD70" s="974"/>
      <c r="BE70" s="267"/>
      <c r="BF70" s="267"/>
      <c r="BG70" s="267"/>
      <c r="BH70" s="267"/>
      <c r="BI70" s="267"/>
      <c r="BJ70" s="267"/>
      <c r="BK70" s="267"/>
      <c r="BL70" s="267"/>
      <c r="BM70" s="267"/>
      <c r="BN70" s="267"/>
      <c r="BO70" s="267"/>
      <c r="BP70" s="267"/>
      <c r="BQ70" s="264">
        <v>64</v>
      </c>
      <c r="BR70" s="269"/>
      <c r="BS70" s="959"/>
      <c r="BT70" s="960"/>
      <c r="BU70" s="960"/>
      <c r="BV70" s="960"/>
      <c r="BW70" s="960"/>
      <c r="BX70" s="960"/>
      <c r="BY70" s="960"/>
      <c r="BZ70" s="960"/>
      <c r="CA70" s="960"/>
      <c r="CB70" s="960"/>
      <c r="CC70" s="960"/>
      <c r="CD70" s="960"/>
      <c r="CE70" s="960"/>
      <c r="CF70" s="960"/>
      <c r="CG70" s="961"/>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53"/>
      <c r="DW70" s="954"/>
      <c r="DX70" s="954"/>
      <c r="DY70" s="954"/>
      <c r="DZ70" s="955"/>
      <c r="EA70" s="248"/>
    </row>
    <row r="71" spans="1:131" s="249" customFormat="1" ht="26.25" customHeight="1" x14ac:dyDescent="0.15">
      <c r="A71" s="263">
        <v>4</v>
      </c>
      <c r="B71" s="969" t="s">
        <v>583</v>
      </c>
      <c r="C71" s="970"/>
      <c r="D71" s="970"/>
      <c r="E71" s="970"/>
      <c r="F71" s="970"/>
      <c r="G71" s="970"/>
      <c r="H71" s="970"/>
      <c r="I71" s="970"/>
      <c r="J71" s="970"/>
      <c r="K71" s="970"/>
      <c r="L71" s="970"/>
      <c r="M71" s="970"/>
      <c r="N71" s="970"/>
      <c r="O71" s="970"/>
      <c r="P71" s="971"/>
      <c r="Q71" s="972">
        <v>1454</v>
      </c>
      <c r="R71" s="922"/>
      <c r="S71" s="922"/>
      <c r="T71" s="922"/>
      <c r="U71" s="922"/>
      <c r="V71" s="922">
        <v>1387</v>
      </c>
      <c r="W71" s="922"/>
      <c r="X71" s="922"/>
      <c r="Y71" s="922"/>
      <c r="Z71" s="922"/>
      <c r="AA71" s="922">
        <v>67</v>
      </c>
      <c r="AB71" s="922"/>
      <c r="AC71" s="922"/>
      <c r="AD71" s="922"/>
      <c r="AE71" s="922"/>
      <c r="AF71" s="922">
        <v>67</v>
      </c>
      <c r="AG71" s="922"/>
      <c r="AH71" s="922"/>
      <c r="AI71" s="922"/>
      <c r="AJ71" s="922"/>
      <c r="AK71" s="922">
        <v>117</v>
      </c>
      <c r="AL71" s="922"/>
      <c r="AM71" s="922"/>
      <c r="AN71" s="922"/>
      <c r="AO71" s="922"/>
      <c r="AP71" s="922">
        <v>859</v>
      </c>
      <c r="AQ71" s="922"/>
      <c r="AR71" s="922"/>
      <c r="AS71" s="922"/>
      <c r="AT71" s="922"/>
      <c r="AU71" s="922">
        <v>204</v>
      </c>
      <c r="AV71" s="922"/>
      <c r="AW71" s="922"/>
      <c r="AX71" s="922"/>
      <c r="AY71" s="922"/>
      <c r="AZ71" s="973"/>
      <c r="BA71" s="973"/>
      <c r="BB71" s="973"/>
      <c r="BC71" s="973"/>
      <c r="BD71" s="974"/>
      <c r="BE71" s="267"/>
      <c r="BF71" s="267"/>
      <c r="BG71" s="267"/>
      <c r="BH71" s="267"/>
      <c r="BI71" s="267"/>
      <c r="BJ71" s="267"/>
      <c r="BK71" s="267"/>
      <c r="BL71" s="267"/>
      <c r="BM71" s="267"/>
      <c r="BN71" s="267"/>
      <c r="BO71" s="267"/>
      <c r="BP71" s="267"/>
      <c r="BQ71" s="264">
        <v>65</v>
      </c>
      <c r="BR71" s="269"/>
      <c r="BS71" s="959"/>
      <c r="BT71" s="960"/>
      <c r="BU71" s="960"/>
      <c r="BV71" s="960"/>
      <c r="BW71" s="960"/>
      <c r="BX71" s="960"/>
      <c r="BY71" s="960"/>
      <c r="BZ71" s="960"/>
      <c r="CA71" s="960"/>
      <c r="CB71" s="960"/>
      <c r="CC71" s="960"/>
      <c r="CD71" s="960"/>
      <c r="CE71" s="960"/>
      <c r="CF71" s="960"/>
      <c r="CG71" s="961"/>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53"/>
      <c r="DW71" s="954"/>
      <c r="DX71" s="954"/>
      <c r="DY71" s="954"/>
      <c r="DZ71" s="955"/>
      <c r="EA71" s="248"/>
    </row>
    <row r="72" spans="1:131" s="249" customFormat="1" ht="26.25" customHeight="1" x14ac:dyDescent="0.15">
      <c r="A72" s="263">
        <v>5</v>
      </c>
      <c r="B72" s="969" t="s">
        <v>584</v>
      </c>
      <c r="C72" s="970"/>
      <c r="D72" s="970"/>
      <c r="E72" s="970"/>
      <c r="F72" s="970"/>
      <c r="G72" s="970"/>
      <c r="H72" s="970"/>
      <c r="I72" s="970"/>
      <c r="J72" s="970"/>
      <c r="K72" s="970"/>
      <c r="L72" s="970"/>
      <c r="M72" s="970"/>
      <c r="N72" s="970"/>
      <c r="O72" s="970"/>
      <c r="P72" s="971"/>
      <c r="Q72" s="972">
        <v>3675</v>
      </c>
      <c r="R72" s="922"/>
      <c r="S72" s="922"/>
      <c r="T72" s="922"/>
      <c r="U72" s="922"/>
      <c r="V72" s="922">
        <v>3611</v>
      </c>
      <c r="W72" s="922"/>
      <c r="X72" s="922"/>
      <c r="Y72" s="922"/>
      <c r="Z72" s="922"/>
      <c r="AA72" s="922">
        <v>64</v>
      </c>
      <c r="AB72" s="922"/>
      <c r="AC72" s="922"/>
      <c r="AD72" s="922"/>
      <c r="AE72" s="922"/>
      <c r="AF72" s="922">
        <v>64</v>
      </c>
      <c r="AG72" s="922"/>
      <c r="AH72" s="922"/>
      <c r="AI72" s="922"/>
      <c r="AJ72" s="922"/>
      <c r="AK72" s="922" t="s">
        <v>515</v>
      </c>
      <c r="AL72" s="922"/>
      <c r="AM72" s="922"/>
      <c r="AN72" s="922"/>
      <c r="AO72" s="922"/>
      <c r="AP72" s="922">
        <v>166</v>
      </c>
      <c r="AQ72" s="922"/>
      <c r="AR72" s="922"/>
      <c r="AS72" s="922"/>
      <c r="AT72" s="922"/>
      <c r="AU72" s="922">
        <v>41</v>
      </c>
      <c r="AV72" s="922"/>
      <c r="AW72" s="922"/>
      <c r="AX72" s="922"/>
      <c r="AY72" s="922"/>
      <c r="AZ72" s="973"/>
      <c r="BA72" s="973"/>
      <c r="BB72" s="973"/>
      <c r="BC72" s="973"/>
      <c r="BD72" s="974"/>
      <c r="BE72" s="267"/>
      <c r="BF72" s="267"/>
      <c r="BG72" s="267"/>
      <c r="BH72" s="267"/>
      <c r="BI72" s="267"/>
      <c r="BJ72" s="267"/>
      <c r="BK72" s="267"/>
      <c r="BL72" s="267"/>
      <c r="BM72" s="267"/>
      <c r="BN72" s="267"/>
      <c r="BO72" s="267"/>
      <c r="BP72" s="267"/>
      <c r="BQ72" s="264">
        <v>66</v>
      </c>
      <c r="BR72" s="269"/>
      <c r="BS72" s="959"/>
      <c r="BT72" s="960"/>
      <c r="BU72" s="960"/>
      <c r="BV72" s="960"/>
      <c r="BW72" s="960"/>
      <c r="BX72" s="960"/>
      <c r="BY72" s="960"/>
      <c r="BZ72" s="960"/>
      <c r="CA72" s="960"/>
      <c r="CB72" s="960"/>
      <c r="CC72" s="960"/>
      <c r="CD72" s="960"/>
      <c r="CE72" s="960"/>
      <c r="CF72" s="960"/>
      <c r="CG72" s="961"/>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53"/>
      <c r="DW72" s="954"/>
      <c r="DX72" s="954"/>
      <c r="DY72" s="954"/>
      <c r="DZ72" s="955"/>
      <c r="EA72" s="248"/>
    </row>
    <row r="73" spans="1:131" s="249" customFormat="1" ht="26.25" customHeight="1" x14ac:dyDescent="0.15">
      <c r="A73" s="263">
        <v>6</v>
      </c>
      <c r="B73" s="969" t="s">
        <v>585</v>
      </c>
      <c r="C73" s="970"/>
      <c r="D73" s="970"/>
      <c r="E73" s="970"/>
      <c r="F73" s="970"/>
      <c r="G73" s="970"/>
      <c r="H73" s="970"/>
      <c r="I73" s="970"/>
      <c r="J73" s="970"/>
      <c r="K73" s="970"/>
      <c r="L73" s="970"/>
      <c r="M73" s="970"/>
      <c r="N73" s="970"/>
      <c r="O73" s="970"/>
      <c r="P73" s="971"/>
      <c r="Q73" s="972">
        <v>116</v>
      </c>
      <c r="R73" s="922"/>
      <c r="S73" s="922"/>
      <c r="T73" s="922"/>
      <c r="U73" s="922"/>
      <c r="V73" s="922">
        <v>39</v>
      </c>
      <c r="W73" s="922"/>
      <c r="X73" s="922"/>
      <c r="Y73" s="922"/>
      <c r="Z73" s="922"/>
      <c r="AA73" s="922">
        <v>77</v>
      </c>
      <c r="AB73" s="922"/>
      <c r="AC73" s="922"/>
      <c r="AD73" s="922"/>
      <c r="AE73" s="922"/>
      <c r="AF73" s="922">
        <v>77</v>
      </c>
      <c r="AG73" s="922"/>
      <c r="AH73" s="922"/>
      <c r="AI73" s="922"/>
      <c r="AJ73" s="922"/>
      <c r="AK73" s="922">
        <v>105</v>
      </c>
      <c r="AL73" s="922"/>
      <c r="AM73" s="922"/>
      <c r="AN73" s="922"/>
      <c r="AO73" s="922"/>
      <c r="AP73" s="922" t="s">
        <v>515</v>
      </c>
      <c r="AQ73" s="922"/>
      <c r="AR73" s="922"/>
      <c r="AS73" s="922"/>
      <c r="AT73" s="922"/>
      <c r="AU73" s="922" t="s">
        <v>515</v>
      </c>
      <c r="AV73" s="922"/>
      <c r="AW73" s="922"/>
      <c r="AX73" s="922"/>
      <c r="AY73" s="922"/>
      <c r="AZ73" s="973"/>
      <c r="BA73" s="973"/>
      <c r="BB73" s="973"/>
      <c r="BC73" s="973"/>
      <c r="BD73" s="974"/>
      <c r="BE73" s="267"/>
      <c r="BF73" s="267"/>
      <c r="BG73" s="267"/>
      <c r="BH73" s="267"/>
      <c r="BI73" s="267"/>
      <c r="BJ73" s="267"/>
      <c r="BK73" s="267"/>
      <c r="BL73" s="267"/>
      <c r="BM73" s="267"/>
      <c r="BN73" s="267"/>
      <c r="BO73" s="267"/>
      <c r="BP73" s="267"/>
      <c r="BQ73" s="264">
        <v>67</v>
      </c>
      <c r="BR73" s="269"/>
      <c r="BS73" s="959"/>
      <c r="BT73" s="960"/>
      <c r="BU73" s="960"/>
      <c r="BV73" s="960"/>
      <c r="BW73" s="960"/>
      <c r="BX73" s="960"/>
      <c r="BY73" s="960"/>
      <c r="BZ73" s="960"/>
      <c r="CA73" s="960"/>
      <c r="CB73" s="960"/>
      <c r="CC73" s="960"/>
      <c r="CD73" s="960"/>
      <c r="CE73" s="960"/>
      <c r="CF73" s="960"/>
      <c r="CG73" s="961"/>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53"/>
      <c r="DW73" s="954"/>
      <c r="DX73" s="954"/>
      <c r="DY73" s="954"/>
      <c r="DZ73" s="955"/>
      <c r="EA73" s="248"/>
    </row>
    <row r="74" spans="1:131" s="249" customFormat="1" ht="26.25" customHeight="1" x14ac:dyDescent="0.15">
      <c r="A74" s="263">
        <v>7</v>
      </c>
      <c r="B74" s="969" t="s">
        <v>586</v>
      </c>
      <c r="C74" s="970"/>
      <c r="D74" s="970"/>
      <c r="E74" s="970"/>
      <c r="F74" s="970"/>
      <c r="G74" s="970"/>
      <c r="H74" s="970"/>
      <c r="I74" s="970"/>
      <c r="J74" s="970"/>
      <c r="K74" s="970"/>
      <c r="L74" s="970"/>
      <c r="M74" s="970"/>
      <c r="N74" s="970"/>
      <c r="O74" s="970"/>
      <c r="P74" s="971"/>
      <c r="Q74" s="972">
        <v>7163</v>
      </c>
      <c r="R74" s="922"/>
      <c r="S74" s="922"/>
      <c r="T74" s="922"/>
      <c r="U74" s="922"/>
      <c r="V74" s="922">
        <v>5923</v>
      </c>
      <c r="W74" s="922"/>
      <c r="X74" s="922"/>
      <c r="Y74" s="922"/>
      <c r="Z74" s="922"/>
      <c r="AA74" s="922">
        <v>1240</v>
      </c>
      <c r="AB74" s="922"/>
      <c r="AC74" s="922"/>
      <c r="AD74" s="922"/>
      <c r="AE74" s="922"/>
      <c r="AF74" s="922">
        <v>3283</v>
      </c>
      <c r="AG74" s="922"/>
      <c r="AH74" s="922"/>
      <c r="AI74" s="922"/>
      <c r="AJ74" s="922"/>
      <c r="AK74" s="922" t="s">
        <v>515</v>
      </c>
      <c r="AL74" s="922"/>
      <c r="AM74" s="922"/>
      <c r="AN74" s="922"/>
      <c r="AO74" s="922"/>
      <c r="AP74" s="922">
        <v>1526</v>
      </c>
      <c r="AQ74" s="922"/>
      <c r="AR74" s="922"/>
      <c r="AS74" s="922"/>
      <c r="AT74" s="922"/>
      <c r="AU74" s="922" t="s">
        <v>515</v>
      </c>
      <c r="AV74" s="922"/>
      <c r="AW74" s="922"/>
      <c r="AX74" s="922"/>
      <c r="AY74" s="922"/>
      <c r="AZ74" s="973"/>
      <c r="BA74" s="973"/>
      <c r="BB74" s="973"/>
      <c r="BC74" s="973"/>
      <c r="BD74" s="974"/>
      <c r="BE74" s="267"/>
      <c r="BF74" s="267"/>
      <c r="BG74" s="267"/>
      <c r="BH74" s="267"/>
      <c r="BI74" s="267"/>
      <c r="BJ74" s="267"/>
      <c r="BK74" s="267"/>
      <c r="BL74" s="267"/>
      <c r="BM74" s="267"/>
      <c r="BN74" s="267"/>
      <c r="BO74" s="267"/>
      <c r="BP74" s="267"/>
      <c r="BQ74" s="264">
        <v>68</v>
      </c>
      <c r="BR74" s="269"/>
      <c r="BS74" s="959"/>
      <c r="BT74" s="960"/>
      <c r="BU74" s="960"/>
      <c r="BV74" s="960"/>
      <c r="BW74" s="960"/>
      <c r="BX74" s="960"/>
      <c r="BY74" s="960"/>
      <c r="BZ74" s="960"/>
      <c r="CA74" s="960"/>
      <c r="CB74" s="960"/>
      <c r="CC74" s="960"/>
      <c r="CD74" s="960"/>
      <c r="CE74" s="960"/>
      <c r="CF74" s="960"/>
      <c r="CG74" s="961"/>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53"/>
      <c r="DW74" s="954"/>
      <c r="DX74" s="954"/>
      <c r="DY74" s="954"/>
      <c r="DZ74" s="955"/>
      <c r="EA74" s="248"/>
    </row>
    <row r="75" spans="1:131" s="249" customFormat="1" ht="26.25" customHeight="1" x14ac:dyDescent="0.15">
      <c r="A75" s="263">
        <v>8</v>
      </c>
      <c r="B75" s="969"/>
      <c r="C75" s="970"/>
      <c r="D75" s="970"/>
      <c r="E75" s="970"/>
      <c r="F75" s="970"/>
      <c r="G75" s="970"/>
      <c r="H75" s="970"/>
      <c r="I75" s="970"/>
      <c r="J75" s="970"/>
      <c r="K75" s="970"/>
      <c r="L75" s="970"/>
      <c r="M75" s="970"/>
      <c r="N75" s="970"/>
      <c r="O75" s="970"/>
      <c r="P75" s="971"/>
      <c r="Q75" s="975"/>
      <c r="R75" s="924"/>
      <c r="S75" s="924"/>
      <c r="T75" s="924"/>
      <c r="U75" s="921"/>
      <c r="V75" s="923"/>
      <c r="W75" s="924"/>
      <c r="X75" s="924"/>
      <c r="Y75" s="924"/>
      <c r="Z75" s="921"/>
      <c r="AA75" s="923"/>
      <c r="AB75" s="924"/>
      <c r="AC75" s="924"/>
      <c r="AD75" s="924"/>
      <c r="AE75" s="921"/>
      <c r="AF75" s="923"/>
      <c r="AG75" s="924"/>
      <c r="AH75" s="924"/>
      <c r="AI75" s="924"/>
      <c r="AJ75" s="921"/>
      <c r="AK75" s="923"/>
      <c r="AL75" s="924"/>
      <c r="AM75" s="924"/>
      <c r="AN75" s="924"/>
      <c r="AO75" s="921"/>
      <c r="AP75" s="923"/>
      <c r="AQ75" s="924"/>
      <c r="AR75" s="924"/>
      <c r="AS75" s="924"/>
      <c r="AT75" s="921"/>
      <c r="AU75" s="923"/>
      <c r="AV75" s="924"/>
      <c r="AW75" s="924"/>
      <c r="AX75" s="924"/>
      <c r="AY75" s="921"/>
      <c r="AZ75" s="973"/>
      <c r="BA75" s="973"/>
      <c r="BB75" s="973"/>
      <c r="BC75" s="973"/>
      <c r="BD75" s="974"/>
      <c r="BE75" s="267"/>
      <c r="BF75" s="267"/>
      <c r="BG75" s="267"/>
      <c r="BH75" s="267"/>
      <c r="BI75" s="267"/>
      <c r="BJ75" s="267"/>
      <c r="BK75" s="267"/>
      <c r="BL75" s="267"/>
      <c r="BM75" s="267"/>
      <c r="BN75" s="267"/>
      <c r="BO75" s="267"/>
      <c r="BP75" s="267"/>
      <c r="BQ75" s="264">
        <v>69</v>
      </c>
      <c r="BR75" s="269"/>
      <c r="BS75" s="959"/>
      <c r="BT75" s="960"/>
      <c r="BU75" s="960"/>
      <c r="BV75" s="960"/>
      <c r="BW75" s="960"/>
      <c r="BX75" s="960"/>
      <c r="BY75" s="960"/>
      <c r="BZ75" s="960"/>
      <c r="CA75" s="960"/>
      <c r="CB75" s="960"/>
      <c r="CC75" s="960"/>
      <c r="CD75" s="960"/>
      <c r="CE75" s="960"/>
      <c r="CF75" s="960"/>
      <c r="CG75" s="961"/>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53"/>
      <c r="DW75" s="954"/>
      <c r="DX75" s="954"/>
      <c r="DY75" s="954"/>
      <c r="DZ75" s="955"/>
      <c r="EA75" s="248"/>
    </row>
    <row r="76" spans="1:131" s="249" customFormat="1" ht="26.25" customHeight="1" x14ac:dyDescent="0.15">
      <c r="A76" s="263">
        <v>9</v>
      </c>
      <c r="B76" s="969"/>
      <c r="C76" s="970"/>
      <c r="D76" s="970"/>
      <c r="E76" s="970"/>
      <c r="F76" s="970"/>
      <c r="G76" s="970"/>
      <c r="H76" s="970"/>
      <c r="I76" s="970"/>
      <c r="J76" s="970"/>
      <c r="K76" s="970"/>
      <c r="L76" s="970"/>
      <c r="M76" s="970"/>
      <c r="N76" s="970"/>
      <c r="O76" s="970"/>
      <c r="P76" s="971"/>
      <c r="Q76" s="975"/>
      <c r="R76" s="924"/>
      <c r="S76" s="924"/>
      <c r="T76" s="924"/>
      <c r="U76" s="921"/>
      <c r="V76" s="923"/>
      <c r="W76" s="924"/>
      <c r="X76" s="924"/>
      <c r="Y76" s="924"/>
      <c r="Z76" s="921"/>
      <c r="AA76" s="923"/>
      <c r="AB76" s="924"/>
      <c r="AC76" s="924"/>
      <c r="AD76" s="924"/>
      <c r="AE76" s="921"/>
      <c r="AF76" s="923"/>
      <c r="AG76" s="924"/>
      <c r="AH76" s="924"/>
      <c r="AI76" s="924"/>
      <c r="AJ76" s="921"/>
      <c r="AK76" s="923"/>
      <c r="AL76" s="924"/>
      <c r="AM76" s="924"/>
      <c r="AN76" s="924"/>
      <c r="AO76" s="921"/>
      <c r="AP76" s="923"/>
      <c r="AQ76" s="924"/>
      <c r="AR76" s="924"/>
      <c r="AS76" s="924"/>
      <c r="AT76" s="921"/>
      <c r="AU76" s="923"/>
      <c r="AV76" s="924"/>
      <c r="AW76" s="924"/>
      <c r="AX76" s="924"/>
      <c r="AY76" s="921"/>
      <c r="AZ76" s="973"/>
      <c r="BA76" s="973"/>
      <c r="BB76" s="973"/>
      <c r="BC76" s="973"/>
      <c r="BD76" s="974"/>
      <c r="BE76" s="267"/>
      <c r="BF76" s="267"/>
      <c r="BG76" s="267"/>
      <c r="BH76" s="267"/>
      <c r="BI76" s="267"/>
      <c r="BJ76" s="267"/>
      <c r="BK76" s="267"/>
      <c r="BL76" s="267"/>
      <c r="BM76" s="267"/>
      <c r="BN76" s="267"/>
      <c r="BO76" s="267"/>
      <c r="BP76" s="267"/>
      <c r="BQ76" s="264">
        <v>70</v>
      </c>
      <c r="BR76" s="269"/>
      <c r="BS76" s="959"/>
      <c r="BT76" s="960"/>
      <c r="BU76" s="960"/>
      <c r="BV76" s="960"/>
      <c r="BW76" s="960"/>
      <c r="BX76" s="960"/>
      <c r="BY76" s="960"/>
      <c r="BZ76" s="960"/>
      <c r="CA76" s="960"/>
      <c r="CB76" s="960"/>
      <c r="CC76" s="960"/>
      <c r="CD76" s="960"/>
      <c r="CE76" s="960"/>
      <c r="CF76" s="960"/>
      <c r="CG76" s="961"/>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53"/>
      <c r="DW76" s="954"/>
      <c r="DX76" s="954"/>
      <c r="DY76" s="954"/>
      <c r="DZ76" s="955"/>
      <c r="EA76" s="248"/>
    </row>
    <row r="77" spans="1:131" s="249" customFormat="1" ht="26.25" customHeight="1" x14ac:dyDescent="0.15">
      <c r="A77" s="263">
        <v>10</v>
      </c>
      <c r="B77" s="969"/>
      <c r="C77" s="970"/>
      <c r="D77" s="970"/>
      <c r="E77" s="970"/>
      <c r="F77" s="970"/>
      <c r="G77" s="970"/>
      <c r="H77" s="970"/>
      <c r="I77" s="970"/>
      <c r="J77" s="970"/>
      <c r="K77" s="970"/>
      <c r="L77" s="970"/>
      <c r="M77" s="970"/>
      <c r="N77" s="970"/>
      <c r="O77" s="970"/>
      <c r="P77" s="971"/>
      <c r="Q77" s="975"/>
      <c r="R77" s="924"/>
      <c r="S77" s="924"/>
      <c r="T77" s="924"/>
      <c r="U77" s="921"/>
      <c r="V77" s="923"/>
      <c r="W77" s="924"/>
      <c r="X77" s="924"/>
      <c r="Y77" s="924"/>
      <c r="Z77" s="921"/>
      <c r="AA77" s="923"/>
      <c r="AB77" s="924"/>
      <c r="AC77" s="924"/>
      <c r="AD77" s="924"/>
      <c r="AE77" s="921"/>
      <c r="AF77" s="923"/>
      <c r="AG77" s="924"/>
      <c r="AH77" s="924"/>
      <c r="AI77" s="924"/>
      <c r="AJ77" s="921"/>
      <c r="AK77" s="923"/>
      <c r="AL77" s="924"/>
      <c r="AM77" s="924"/>
      <c r="AN77" s="924"/>
      <c r="AO77" s="921"/>
      <c r="AP77" s="923"/>
      <c r="AQ77" s="924"/>
      <c r="AR77" s="924"/>
      <c r="AS77" s="924"/>
      <c r="AT77" s="921"/>
      <c r="AU77" s="923"/>
      <c r="AV77" s="924"/>
      <c r="AW77" s="924"/>
      <c r="AX77" s="924"/>
      <c r="AY77" s="921"/>
      <c r="AZ77" s="973"/>
      <c r="BA77" s="973"/>
      <c r="BB77" s="973"/>
      <c r="BC77" s="973"/>
      <c r="BD77" s="974"/>
      <c r="BE77" s="267"/>
      <c r="BF77" s="267"/>
      <c r="BG77" s="267"/>
      <c r="BH77" s="267"/>
      <c r="BI77" s="267"/>
      <c r="BJ77" s="267"/>
      <c r="BK77" s="267"/>
      <c r="BL77" s="267"/>
      <c r="BM77" s="267"/>
      <c r="BN77" s="267"/>
      <c r="BO77" s="267"/>
      <c r="BP77" s="267"/>
      <c r="BQ77" s="264">
        <v>71</v>
      </c>
      <c r="BR77" s="269"/>
      <c r="BS77" s="959"/>
      <c r="BT77" s="960"/>
      <c r="BU77" s="960"/>
      <c r="BV77" s="960"/>
      <c r="BW77" s="960"/>
      <c r="BX77" s="960"/>
      <c r="BY77" s="960"/>
      <c r="BZ77" s="960"/>
      <c r="CA77" s="960"/>
      <c r="CB77" s="960"/>
      <c r="CC77" s="960"/>
      <c r="CD77" s="960"/>
      <c r="CE77" s="960"/>
      <c r="CF77" s="960"/>
      <c r="CG77" s="961"/>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53"/>
      <c r="DW77" s="954"/>
      <c r="DX77" s="954"/>
      <c r="DY77" s="954"/>
      <c r="DZ77" s="955"/>
      <c r="EA77" s="248"/>
    </row>
    <row r="78" spans="1:131" s="249" customFormat="1" ht="26.25" customHeight="1" x14ac:dyDescent="0.15">
      <c r="A78" s="263">
        <v>11</v>
      </c>
      <c r="B78" s="969"/>
      <c r="C78" s="970"/>
      <c r="D78" s="970"/>
      <c r="E78" s="970"/>
      <c r="F78" s="970"/>
      <c r="G78" s="970"/>
      <c r="H78" s="970"/>
      <c r="I78" s="970"/>
      <c r="J78" s="970"/>
      <c r="K78" s="970"/>
      <c r="L78" s="970"/>
      <c r="M78" s="970"/>
      <c r="N78" s="970"/>
      <c r="O78" s="970"/>
      <c r="P78" s="971"/>
      <c r="Q78" s="972"/>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73"/>
      <c r="BA78" s="973"/>
      <c r="BB78" s="973"/>
      <c r="BC78" s="973"/>
      <c r="BD78" s="974"/>
      <c r="BE78" s="267"/>
      <c r="BF78" s="267"/>
      <c r="BG78" s="267"/>
      <c r="BH78" s="267"/>
      <c r="BI78" s="267"/>
      <c r="BJ78" s="270"/>
      <c r="BK78" s="270"/>
      <c r="BL78" s="270"/>
      <c r="BM78" s="270"/>
      <c r="BN78" s="270"/>
      <c r="BO78" s="267"/>
      <c r="BP78" s="267"/>
      <c r="BQ78" s="264">
        <v>72</v>
      </c>
      <c r="BR78" s="269"/>
      <c r="BS78" s="959"/>
      <c r="BT78" s="960"/>
      <c r="BU78" s="960"/>
      <c r="BV78" s="960"/>
      <c r="BW78" s="960"/>
      <c r="BX78" s="960"/>
      <c r="BY78" s="960"/>
      <c r="BZ78" s="960"/>
      <c r="CA78" s="960"/>
      <c r="CB78" s="960"/>
      <c r="CC78" s="960"/>
      <c r="CD78" s="960"/>
      <c r="CE78" s="960"/>
      <c r="CF78" s="960"/>
      <c r="CG78" s="961"/>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53"/>
      <c r="DW78" s="954"/>
      <c r="DX78" s="954"/>
      <c r="DY78" s="954"/>
      <c r="DZ78" s="955"/>
      <c r="EA78" s="248"/>
    </row>
    <row r="79" spans="1:131" s="249" customFormat="1" ht="26.25" customHeight="1" x14ac:dyDescent="0.15">
      <c r="A79" s="263">
        <v>12</v>
      </c>
      <c r="B79" s="969"/>
      <c r="C79" s="970"/>
      <c r="D79" s="970"/>
      <c r="E79" s="970"/>
      <c r="F79" s="970"/>
      <c r="G79" s="970"/>
      <c r="H79" s="970"/>
      <c r="I79" s="970"/>
      <c r="J79" s="970"/>
      <c r="K79" s="970"/>
      <c r="L79" s="970"/>
      <c r="M79" s="970"/>
      <c r="N79" s="970"/>
      <c r="O79" s="970"/>
      <c r="P79" s="971"/>
      <c r="Q79" s="97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73"/>
      <c r="BA79" s="973"/>
      <c r="BB79" s="973"/>
      <c r="BC79" s="973"/>
      <c r="BD79" s="974"/>
      <c r="BE79" s="267"/>
      <c r="BF79" s="267"/>
      <c r="BG79" s="267"/>
      <c r="BH79" s="267"/>
      <c r="BI79" s="267"/>
      <c r="BJ79" s="270"/>
      <c r="BK79" s="270"/>
      <c r="BL79" s="270"/>
      <c r="BM79" s="270"/>
      <c r="BN79" s="270"/>
      <c r="BO79" s="267"/>
      <c r="BP79" s="267"/>
      <c r="BQ79" s="264">
        <v>73</v>
      </c>
      <c r="BR79" s="269"/>
      <c r="BS79" s="959"/>
      <c r="BT79" s="960"/>
      <c r="BU79" s="960"/>
      <c r="BV79" s="960"/>
      <c r="BW79" s="960"/>
      <c r="BX79" s="960"/>
      <c r="BY79" s="960"/>
      <c r="BZ79" s="960"/>
      <c r="CA79" s="960"/>
      <c r="CB79" s="960"/>
      <c r="CC79" s="960"/>
      <c r="CD79" s="960"/>
      <c r="CE79" s="960"/>
      <c r="CF79" s="960"/>
      <c r="CG79" s="961"/>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53"/>
      <c r="DW79" s="954"/>
      <c r="DX79" s="954"/>
      <c r="DY79" s="954"/>
      <c r="DZ79" s="955"/>
      <c r="EA79" s="248"/>
    </row>
    <row r="80" spans="1:131" s="249" customFormat="1" ht="26.25" customHeight="1" x14ac:dyDescent="0.15">
      <c r="A80" s="263">
        <v>13</v>
      </c>
      <c r="B80" s="969"/>
      <c r="C80" s="970"/>
      <c r="D80" s="970"/>
      <c r="E80" s="970"/>
      <c r="F80" s="970"/>
      <c r="G80" s="970"/>
      <c r="H80" s="970"/>
      <c r="I80" s="970"/>
      <c r="J80" s="970"/>
      <c r="K80" s="970"/>
      <c r="L80" s="970"/>
      <c r="M80" s="970"/>
      <c r="N80" s="970"/>
      <c r="O80" s="970"/>
      <c r="P80" s="971"/>
      <c r="Q80" s="972"/>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73"/>
      <c r="BA80" s="973"/>
      <c r="BB80" s="973"/>
      <c r="BC80" s="973"/>
      <c r="BD80" s="974"/>
      <c r="BE80" s="267"/>
      <c r="BF80" s="267"/>
      <c r="BG80" s="267"/>
      <c r="BH80" s="267"/>
      <c r="BI80" s="267"/>
      <c r="BJ80" s="267"/>
      <c r="BK80" s="267"/>
      <c r="BL80" s="267"/>
      <c r="BM80" s="267"/>
      <c r="BN80" s="267"/>
      <c r="BO80" s="267"/>
      <c r="BP80" s="267"/>
      <c r="BQ80" s="264">
        <v>74</v>
      </c>
      <c r="BR80" s="269"/>
      <c r="BS80" s="959"/>
      <c r="BT80" s="960"/>
      <c r="BU80" s="960"/>
      <c r="BV80" s="960"/>
      <c r="BW80" s="960"/>
      <c r="BX80" s="960"/>
      <c r="BY80" s="960"/>
      <c r="BZ80" s="960"/>
      <c r="CA80" s="960"/>
      <c r="CB80" s="960"/>
      <c r="CC80" s="960"/>
      <c r="CD80" s="960"/>
      <c r="CE80" s="960"/>
      <c r="CF80" s="960"/>
      <c r="CG80" s="961"/>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53"/>
      <c r="DW80" s="954"/>
      <c r="DX80" s="954"/>
      <c r="DY80" s="954"/>
      <c r="DZ80" s="955"/>
      <c r="EA80" s="248"/>
    </row>
    <row r="81" spans="1:131" s="249" customFormat="1" ht="26.25" customHeight="1" x14ac:dyDescent="0.15">
      <c r="A81" s="263">
        <v>14</v>
      </c>
      <c r="B81" s="969"/>
      <c r="C81" s="970"/>
      <c r="D81" s="970"/>
      <c r="E81" s="970"/>
      <c r="F81" s="970"/>
      <c r="G81" s="970"/>
      <c r="H81" s="970"/>
      <c r="I81" s="970"/>
      <c r="J81" s="970"/>
      <c r="K81" s="970"/>
      <c r="L81" s="970"/>
      <c r="M81" s="970"/>
      <c r="N81" s="970"/>
      <c r="O81" s="970"/>
      <c r="P81" s="971"/>
      <c r="Q81" s="97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73"/>
      <c r="BA81" s="973"/>
      <c r="BB81" s="973"/>
      <c r="BC81" s="973"/>
      <c r="BD81" s="974"/>
      <c r="BE81" s="267"/>
      <c r="BF81" s="267"/>
      <c r="BG81" s="267"/>
      <c r="BH81" s="267"/>
      <c r="BI81" s="267"/>
      <c r="BJ81" s="267"/>
      <c r="BK81" s="267"/>
      <c r="BL81" s="267"/>
      <c r="BM81" s="267"/>
      <c r="BN81" s="267"/>
      <c r="BO81" s="267"/>
      <c r="BP81" s="267"/>
      <c r="BQ81" s="264">
        <v>75</v>
      </c>
      <c r="BR81" s="269"/>
      <c r="BS81" s="959"/>
      <c r="BT81" s="960"/>
      <c r="BU81" s="960"/>
      <c r="BV81" s="960"/>
      <c r="BW81" s="960"/>
      <c r="BX81" s="960"/>
      <c r="BY81" s="960"/>
      <c r="BZ81" s="960"/>
      <c r="CA81" s="960"/>
      <c r="CB81" s="960"/>
      <c r="CC81" s="960"/>
      <c r="CD81" s="960"/>
      <c r="CE81" s="960"/>
      <c r="CF81" s="960"/>
      <c r="CG81" s="961"/>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53"/>
      <c r="DW81" s="954"/>
      <c r="DX81" s="954"/>
      <c r="DY81" s="954"/>
      <c r="DZ81" s="955"/>
      <c r="EA81" s="248"/>
    </row>
    <row r="82" spans="1:131" s="249" customFormat="1" ht="26.25" customHeight="1" x14ac:dyDescent="0.15">
      <c r="A82" s="263">
        <v>15</v>
      </c>
      <c r="B82" s="969"/>
      <c r="C82" s="970"/>
      <c r="D82" s="970"/>
      <c r="E82" s="970"/>
      <c r="F82" s="970"/>
      <c r="G82" s="970"/>
      <c r="H82" s="970"/>
      <c r="I82" s="970"/>
      <c r="J82" s="970"/>
      <c r="K82" s="970"/>
      <c r="L82" s="970"/>
      <c r="M82" s="970"/>
      <c r="N82" s="970"/>
      <c r="O82" s="970"/>
      <c r="P82" s="971"/>
      <c r="Q82" s="972"/>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73"/>
      <c r="BA82" s="973"/>
      <c r="BB82" s="973"/>
      <c r="BC82" s="973"/>
      <c r="BD82" s="974"/>
      <c r="BE82" s="267"/>
      <c r="BF82" s="267"/>
      <c r="BG82" s="267"/>
      <c r="BH82" s="267"/>
      <c r="BI82" s="267"/>
      <c r="BJ82" s="267"/>
      <c r="BK82" s="267"/>
      <c r="BL82" s="267"/>
      <c r="BM82" s="267"/>
      <c r="BN82" s="267"/>
      <c r="BO82" s="267"/>
      <c r="BP82" s="267"/>
      <c r="BQ82" s="264">
        <v>76</v>
      </c>
      <c r="BR82" s="269"/>
      <c r="BS82" s="959"/>
      <c r="BT82" s="960"/>
      <c r="BU82" s="960"/>
      <c r="BV82" s="960"/>
      <c r="BW82" s="960"/>
      <c r="BX82" s="960"/>
      <c r="BY82" s="960"/>
      <c r="BZ82" s="960"/>
      <c r="CA82" s="960"/>
      <c r="CB82" s="960"/>
      <c r="CC82" s="960"/>
      <c r="CD82" s="960"/>
      <c r="CE82" s="960"/>
      <c r="CF82" s="960"/>
      <c r="CG82" s="961"/>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53"/>
      <c r="DW82" s="954"/>
      <c r="DX82" s="954"/>
      <c r="DY82" s="954"/>
      <c r="DZ82" s="955"/>
      <c r="EA82" s="248"/>
    </row>
    <row r="83" spans="1:131" s="249" customFormat="1" ht="26.25" customHeight="1" x14ac:dyDescent="0.15">
      <c r="A83" s="263">
        <v>16</v>
      </c>
      <c r="B83" s="969"/>
      <c r="C83" s="970"/>
      <c r="D83" s="970"/>
      <c r="E83" s="970"/>
      <c r="F83" s="970"/>
      <c r="G83" s="970"/>
      <c r="H83" s="970"/>
      <c r="I83" s="970"/>
      <c r="J83" s="970"/>
      <c r="K83" s="970"/>
      <c r="L83" s="970"/>
      <c r="M83" s="970"/>
      <c r="N83" s="970"/>
      <c r="O83" s="970"/>
      <c r="P83" s="971"/>
      <c r="Q83" s="972"/>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73"/>
      <c r="BA83" s="973"/>
      <c r="BB83" s="973"/>
      <c r="BC83" s="973"/>
      <c r="BD83" s="974"/>
      <c r="BE83" s="267"/>
      <c r="BF83" s="267"/>
      <c r="BG83" s="267"/>
      <c r="BH83" s="267"/>
      <c r="BI83" s="267"/>
      <c r="BJ83" s="267"/>
      <c r="BK83" s="267"/>
      <c r="BL83" s="267"/>
      <c r="BM83" s="267"/>
      <c r="BN83" s="267"/>
      <c r="BO83" s="267"/>
      <c r="BP83" s="267"/>
      <c r="BQ83" s="264">
        <v>77</v>
      </c>
      <c r="BR83" s="269"/>
      <c r="BS83" s="959"/>
      <c r="BT83" s="960"/>
      <c r="BU83" s="960"/>
      <c r="BV83" s="960"/>
      <c r="BW83" s="960"/>
      <c r="BX83" s="960"/>
      <c r="BY83" s="960"/>
      <c r="BZ83" s="960"/>
      <c r="CA83" s="960"/>
      <c r="CB83" s="960"/>
      <c r="CC83" s="960"/>
      <c r="CD83" s="960"/>
      <c r="CE83" s="960"/>
      <c r="CF83" s="960"/>
      <c r="CG83" s="961"/>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53"/>
      <c r="DW83" s="954"/>
      <c r="DX83" s="954"/>
      <c r="DY83" s="954"/>
      <c r="DZ83" s="955"/>
      <c r="EA83" s="248"/>
    </row>
    <row r="84" spans="1:131" s="249" customFormat="1" ht="26.25" customHeight="1" x14ac:dyDescent="0.15">
      <c r="A84" s="263">
        <v>17</v>
      </c>
      <c r="B84" s="969"/>
      <c r="C84" s="970"/>
      <c r="D84" s="970"/>
      <c r="E84" s="970"/>
      <c r="F84" s="970"/>
      <c r="G84" s="970"/>
      <c r="H84" s="970"/>
      <c r="I84" s="970"/>
      <c r="J84" s="970"/>
      <c r="K84" s="970"/>
      <c r="L84" s="970"/>
      <c r="M84" s="970"/>
      <c r="N84" s="970"/>
      <c r="O84" s="970"/>
      <c r="P84" s="971"/>
      <c r="Q84" s="97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73"/>
      <c r="BA84" s="973"/>
      <c r="BB84" s="973"/>
      <c r="BC84" s="973"/>
      <c r="BD84" s="974"/>
      <c r="BE84" s="267"/>
      <c r="BF84" s="267"/>
      <c r="BG84" s="267"/>
      <c r="BH84" s="267"/>
      <c r="BI84" s="267"/>
      <c r="BJ84" s="267"/>
      <c r="BK84" s="267"/>
      <c r="BL84" s="267"/>
      <c r="BM84" s="267"/>
      <c r="BN84" s="267"/>
      <c r="BO84" s="267"/>
      <c r="BP84" s="267"/>
      <c r="BQ84" s="264">
        <v>78</v>
      </c>
      <c r="BR84" s="269"/>
      <c r="BS84" s="959"/>
      <c r="BT84" s="960"/>
      <c r="BU84" s="960"/>
      <c r="BV84" s="960"/>
      <c r="BW84" s="960"/>
      <c r="BX84" s="960"/>
      <c r="BY84" s="960"/>
      <c r="BZ84" s="960"/>
      <c r="CA84" s="960"/>
      <c r="CB84" s="960"/>
      <c r="CC84" s="960"/>
      <c r="CD84" s="960"/>
      <c r="CE84" s="960"/>
      <c r="CF84" s="960"/>
      <c r="CG84" s="961"/>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53"/>
      <c r="DW84" s="954"/>
      <c r="DX84" s="954"/>
      <c r="DY84" s="954"/>
      <c r="DZ84" s="955"/>
      <c r="EA84" s="248"/>
    </row>
    <row r="85" spans="1:131" s="249" customFormat="1" ht="26.25" customHeight="1" x14ac:dyDescent="0.15">
      <c r="A85" s="263">
        <v>18</v>
      </c>
      <c r="B85" s="969"/>
      <c r="C85" s="970"/>
      <c r="D85" s="970"/>
      <c r="E85" s="970"/>
      <c r="F85" s="970"/>
      <c r="G85" s="970"/>
      <c r="H85" s="970"/>
      <c r="I85" s="970"/>
      <c r="J85" s="970"/>
      <c r="K85" s="970"/>
      <c r="L85" s="970"/>
      <c r="M85" s="970"/>
      <c r="N85" s="970"/>
      <c r="O85" s="970"/>
      <c r="P85" s="971"/>
      <c r="Q85" s="972"/>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73"/>
      <c r="BA85" s="973"/>
      <c r="BB85" s="973"/>
      <c r="BC85" s="973"/>
      <c r="BD85" s="974"/>
      <c r="BE85" s="267"/>
      <c r="BF85" s="267"/>
      <c r="BG85" s="267"/>
      <c r="BH85" s="267"/>
      <c r="BI85" s="267"/>
      <c r="BJ85" s="267"/>
      <c r="BK85" s="267"/>
      <c r="BL85" s="267"/>
      <c r="BM85" s="267"/>
      <c r="BN85" s="267"/>
      <c r="BO85" s="267"/>
      <c r="BP85" s="267"/>
      <c r="BQ85" s="264">
        <v>79</v>
      </c>
      <c r="BR85" s="269"/>
      <c r="BS85" s="959"/>
      <c r="BT85" s="960"/>
      <c r="BU85" s="960"/>
      <c r="BV85" s="960"/>
      <c r="BW85" s="960"/>
      <c r="BX85" s="960"/>
      <c r="BY85" s="960"/>
      <c r="BZ85" s="960"/>
      <c r="CA85" s="960"/>
      <c r="CB85" s="960"/>
      <c r="CC85" s="960"/>
      <c r="CD85" s="960"/>
      <c r="CE85" s="960"/>
      <c r="CF85" s="960"/>
      <c r="CG85" s="961"/>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53"/>
      <c r="DW85" s="954"/>
      <c r="DX85" s="954"/>
      <c r="DY85" s="954"/>
      <c r="DZ85" s="955"/>
      <c r="EA85" s="248"/>
    </row>
    <row r="86" spans="1:131" s="249" customFormat="1" ht="26.25" customHeight="1" x14ac:dyDescent="0.15">
      <c r="A86" s="263">
        <v>19</v>
      </c>
      <c r="B86" s="969"/>
      <c r="C86" s="970"/>
      <c r="D86" s="970"/>
      <c r="E86" s="970"/>
      <c r="F86" s="970"/>
      <c r="G86" s="970"/>
      <c r="H86" s="970"/>
      <c r="I86" s="970"/>
      <c r="J86" s="970"/>
      <c r="K86" s="970"/>
      <c r="L86" s="970"/>
      <c r="M86" s="970"/>
      <c r="N86" s="970"/>
      <c r="O86" s="970"/>
      <c r="P86" s="971"/>
      <c r="Q86" s="97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73"/>
      <c r="BA86" s="973"/>
      <c r="BB86" s="973"/>
      <c r="BC86" s="973"/>
      <c r="BD86" s="974"/>
      <c r="BE86" s="267"/>
      <c r="BF86" s="267"/>
      <c r="BG86" s="267"/>
      <c r="BH86" s="267"/>
      <c r="BI86" s="267"/>
      <c r="BJ86" s="267"/>
      <c r="BK86" s="267"/>
      <c r="BL86" s="267"/>
      <c r="BM86" s="267"/>
      <c r="BN86" s="267"/>
      <c r="BO86" s="267"/>
      <c r="BP86" s="267"/>
      <c r="BQ86" s="264">
        <v>80</v>
      </c>
      <c r="BR86" s="269"/>
      <c r="BS86" s="959"/>
      <c r="BT86" s="960"/>
      <c r="BU86" s="960"/>
      <c r="BV86" s="960"/>
      <c r="BW86" s="960"/>
      <c r="BX86" s="960"/>
      <c r="BY86" s="960"/>
      <c r="BZ86" s="960"/>
      <c r="CA86" s="960"/>
      <c r="CB86" s="960"/>
      <c r="CC86" s="960"/>
      <c r="CD86" s="960"/>
      <c r="CE86" s="960"/>
      <c r="CF86" s="960"/>
      <c r="CG86" s="961"/>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53"/>
      <c r="DW86" s="954"/>
      <c r="DX86" s="954"/>
      <c r="DY86" s="954"/>
      <c r="DZ86" s="955"/>
      <c r="EA86" s="248"/>
    </row>
    <row r="87" spans="1:131" s="249" customFormat="1" ht="26.25" customHeight="1" x14ac:dyDescent="0.15">
      <c r="A87" s="271">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67"/>
      <c r="BF87" s="267"/>
      <c r="BG87" s="267"/>
      <c r="BH87" s="267"/>
      <c r="BI87" s="267"/>
      <c r="BJ87" s="267"/>
      <c r="BK87" s="267"/>
      <c r="BL87" s="267"/>
      <c r="BM87" s="267"/>
      <c r="BN87" s="267"/>
      <c r="BO87" s="267"/>
      <c r="BP87" s="267"/>
      <c r="BQ87" s="264">
        <v>81</v>
      </c>
      <c r="BR87" s="269"/>
      <c r="BS87" s="959"/>
      <c r="BT87" s="960"/>
      <c r="BU87" s="960"/>
      <c r="BV87" s="960"/>
      <c r="BW87" s="960"/>
      <c r="BX87" s="960"/>
      <c r="BY87" s="960"/>
      <c r="BZ87" s="960"/>
      <c r="CA87" s="960"/>
      <c r="CB87" s="960"/>
      <c r="CC87" s="960"/>
      <c r="CD87" s="960"/>
      <c r="CE87" s="960"/>
      <c r="CF87" s="960"/>
      <c r="CG87" s="961"/>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53"/>
      <c r="DW87" s="954"/>
      <c r="DX87" s="954"/>
      <c r="DY87" s="954"/>
      <c r="DZ87" s="955"/>
      <c r="EA87" s="248"/>
    </row>
    <row r="88" spans="1:131" s="249" customFormat="1" ht="26.25" customHeight="1" thickBot="1" x14ac:dyDescent="0.2">
      <c r="A88" s="266" t="s">
        <v>392</v>
      </c>
      <c r="B88" s="876" t="s">
        <v>420</v>
      </c>
      <c r="C88" s="877"/>
      <c r="D88" s="877"/>
      <c r="E88" s="877"/>
      <c r="F88" s="877"/>
      <c r="G88" s="877"/>
      <c r="H88" s="877"/>
      <c r="I88" s="877"/>
      <c r="J88" s="877"/>
      <c r="K88" s="877"/>
      <c r="L88" s="877"/>
      <c r="M88" s="877"/>
      <c r="N88" s="877"/>
      <c r="O88" s="877"/>
      <c r="P88" s="878"/>
      <c r="Q88" s="934"/>
      <c r="R88" s="935"/>
      <c r="S88" s="935"/>
      <c r="T88" s="935"/>
      <c r="U88" s="935"/>
      <c r="V88" s="935"/>
      <c r="W88" s="935"/>
      <c r="X88" s="935"/>
      <c r="Y88" s="935"/>
      <c r="Z88" s="935"/>
      <c r="AA88" s="935"/>
      <c r="AB88" s="935"/>
      <c r="AC88" s="935"/>
      <c r="AD88" s="935"/>
      <c r="AE88" s="935"/>
      <c r="AF88" s="938">
        <v>55763</v>
      </c>
      <c r="AG88" s="938"/>
      <c r="AH88" s="938"/>
      <c r="AI88" s="938"/>
      <c r="AJ88" s="938"/>
      <c r="AK88" s="935"/>
      <c r="AL88" s="935"/>
      <c r="AM88" s="935"/>
      <c r="AN88" s="935"/>
      <c r="AO88" s="935"/>
      <c r="AP88" s="938">
        <v>2551</v>
      </c>
      <c r="AQ88" s="938"/>
      <c r="AR88" s="938"/>
      <c r="AS88" s="938"/>
      <c r="AT88" s="938"/>
      <c r="AU88" s="938">
        <v>244</v>
      </c>
      <c r="AV88" s="938"/>
      <c r="AW88" s="938"/>
      <c r="AX88" s="938"/>
      <c r="AY88" s="938"/>
      <c r="AZ88" s="943"/>
      <c r="BA88" s="943"/>
      <c r="BB88" s="943"/>
      <c r="BC88" s="943"/>
      <c r="BD88" s="944"/>
      <c r="BE88" s="267"/>
      <c r="BF88" s="267"/>
      <c r="BG88" s="267"/>
      <c r="BH88" s="267"/>
      <c r="BI88" s="267"/>
      <c r="BJ88" s="267"/>
      <c r="BK88" s="267"/>
      <c r="BL88" s="267"/>
      <c r="BM88" s="267"/>
      <c r="BN88" s="267"/>
      <c r="BO88" s="267"/>
      <c r="BP88" s="267"/>
      <c r="BQ88" s="264">
        <v>82</v>
      </c>
      <c r="BR88" s="269"/>
      <c r="BS88" s="959"/>
      <c r="BT88" s="960"/>
      <c r="BU88" s="960"/>
      <c r="BV88" s="960"/>
      <c r="BW88" s="960"/>
      <c r="BX88" s="960"/>
      <c r="BY88" s="960"/>
      <c r="BZ88" s="960"/>
      <c r="CA88" s="960"/>
      <c r="CB88" s="960"/>
      <c r="CC88" s="960"/>
      <c r="CD88" s="960"/>
      <c r="CE88" s="960"/>
      <c r="CF88" s="960"/>
      <c r="CG88" s="961"/>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53"/>
      <c r="DW88" s="954"/>
      <c r="DX88" s="954"/>
      <c r="DY88" s="954"/>
      <c r="DZ88" s="95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9"/>
      <c r="BT89" s="960"/>
      <c r="BU89" s="960"/>
      <c r="BV89" s="960"/>
      <c r="BW89" s="960"/>
      <c r="BX89" s="960"/>
      <c r="BY89" s="960"/>
      <c r="BZ89" s="960"/>
      <c r="CA89" s="960"/>
      <c r="CB89" s="960"/>
      <c r="CC89" s="960"/>
      <c r="CD89" s="960"/>
      <c r="CE89" s="960"/>
      <c r="CF89" s="960"/>
      <c r="CG89" s="961"/>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53"/>
      <c r="DW89" s="954"/>
      <c r="DX89" s="954"/>
      <c r="DY89" s="954"/>
      <c r="DZ89" s="95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9"/>
      <c r="BT90" s="960"/>
      <c r="BU90" s="960"/>
      <c r="BV90" s="960"/>
      <c r="BW90" s="960"/>
      <c r="BX90" s="960"/>
      <c r="BY90" s="960"/>
      <c r="BZ90" s="960"/>
      <c r="CA90" s="960"/>
      <c r="CB90" s="960"/>
      <c r="CC90" s="960"/>
      <c r="CD90" s="960"/>
      <c r="CE90" s="960"/>
      <c r="CF90" s="960"/>
      <c r="CG90" s="961"/>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53"/>
      <c r="DW90" s="954"/>
      <c r="DX90" s="954"/>
      <c r="DY90" s="954"/>
      <c r="DZ90" s="95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9"/>
      <c r="BT91" s="960"/>
      <c r="BU91" s="960"/>
      <c r="BV91" s="960"/>
      <c r="BW91" s="960"/>
      <c r="BX91" s="960"/>
      <c r="BY91" s="960"/>
      <c r="BZ91" s="960"/>
      <c r="CA91" s="960"/>
      <c r="CB91" s="960"/>
      <c r="CC91" s="960"/>
      <c r="CD91" s="960"/>
      <c r="CE91" s="960"/>
      <c r="CF91" s="960"/>
      <c r="CG91" s="961"/>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53"/>
      <c r="DW91" s="954"/>
      <c r="DX91" s="954"/>
      <c r="DY91" s="954"/>
      <c r="DZ91" s="95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9"/>
      <c r="BT92" s="960"/>
      <c r="BU92" s="960"/>
      <c r="BV92" s="960"/>
      <c r="BW92" s="960"/>
      <c r="BX92" s="960"/>
      <c r="BY92" s="960"/>
      <c r="BZ92" s="960"/>
      <c r="CA92" s="960"/>
      <c r="CB92" s="960"/>
      <c r="CC92" s="960"/>
      <c r="CD92" s="960"/>
      <c r="CE92" s="960"/>
      <c r="CF92" s="960"/>
      <c r="CG92" s="961"/>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53"/>
      <c r="DW92" s="954"/>
      <c r="DX92" s="954"/>
      <c r="DY92" s="954"/>
      <c r="DZ92" s="95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9"/>
      <c r="BT93" s="960"/>
      <c r="BU93" s="960"/>
      <c r="BV93" s="960"/>
      <c r="BW93" s="960"/>
      <c r="BX93" s="960"/>
      <c r="BY93" s="960"/>
      <c r="BZ93" s="960"/>
      <c r="CA93" s="960"/>
      <c r="CB93" s="960"/>
      <c r="CC93" s="960"/>
      <c r="CD93" s="960"/>
      <c r="CE93" s="960"/>
      <c r="CF93" s="960"/>
      <c r="CG93" s="961"/>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53"/>
      <c r="DW93" s="954"/>
      <c r="DX93" s="954"/>
      <c r="DY93" s="954"/>
      <c r="DZ93" s="95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9"/>
      <c r="BT94" s="960"/>
      <c r="BU94" s="960"/>
      <c r="BV94" s="960"/>
      <c r="BW94" s="960"/>
      <c r="BX94" s="960"/>
      <c r="BY94" s="960"/>
      <c r="BZ94" s="960"/>
      <c r="CA94" s="960"/>
      <c r="CB94" s="960"/>
      <c r="CC94" s="960"/>
      <c r="CD94" s="960"/>
      <c r="CE94" s="960"/>
      <c r="CF94" s="960"/>
      <c r="CG94" s="961"/>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53"/>
      <c r="DW94" s="954"/>
      <c r="DX94" s="954"/>
      <c r="DY94" s="954"/>
      <c r="DZ94" s="95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9"/>
      <c r="BT95" s="960"/>
      <c r="BU95" s="960"/>
      <c r="BV95" s="960"/>
      <c r="BW95" s="960"/>
      <c r="BX95" s="960"/>
      <c r="BY95" s="960"/>
      <c r="BZ95" s="960"/>
      <c r="CA95" s="960"/>
      <c r="CB95" s="960"/>
      <c r="CC95" s="960"/>
      <c r="CD95" s="960"/>
      <c r="CE95" s="960"/>
      <c r="CF95" s="960"/>
      <c r="CG95" s="961"/>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53"/>
      <c r="DW95" s="954"/>
      <c r="DX95" s="954"/>
      <c r="DY95" s="954"/>
      <c r="DZ95" s="95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9"/>
      <c r="BT96" s="960"/>
      <c r="BU96" s="960"/>
      <c r="BV96" s="960"/>
      <c r="BW96" s="960"/>
      <c r="BX96" s="960"/>
      <c r="BY96" s="960"/>
      <c r="BZ96" s="960"/>
      <c r="CA96" s="960"/>
      <c r="CB96" s="960"/>
      <c r="CC96" s="960"/>
      <c r="CD96" s="960"/>
      <c r="CE96" s="960"/>
      <c r="CF96" s="960"/>
      <c r="CG96" s="961"/>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53"/>
      <c r="DW96" s="954"/>
      <c r="DX96" s="954"/>
      <c r="DY96" s="954"/>
      <c r="DZ96" s="95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9"/>
      <c r="BT97" s="960"/>
      <c r="BU97" s="960"/>
      <c r="BV97" s="960"/>
      <c r="BW97" s="960"/>
      <c r="BX97" s="960"/>
      <c r="BY97" s="960"/>
      <c r="BZ97" s="960"/>
      <c r="CA97" s="960"/>
      <c r="CB97" s="960"/>
      <c r="CC97" s="960"/>
      <c r="CD97" s="960"/>
      <c r="CE97" s="960"/>
      <c r="CF97" s="960"/>
      <c r="CG97" s="961"/>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53"/>
      <c r="DW97" s="954"/>
      <c r="DX97" s="954"/>
      <c r="DY97" s="954"/>
      <c r="DZ97" s="95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9"/>
      <c r="BT98" s="960"/>
      <c r="BU98" s="960"/>
      <c r="BV98" s="960"/>
      <c r="BW98" s="960"/>
      <c r="BX98" s="960"/>
      <c r="BY98" s="960"/>
      <c r="BZ98" s="960"/>
      <c r="CA98" s="960"/>
      <c r="CB98" s="960"/>
      <c r="CC98" s="960"/>
      <c r="CD98" s="960"/>
      <c r="CE98" s="960"/>
      <c r="CF98" s="960"/>
      <c r="CG98" s="961"/>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53"/>
      <c r="DW98" s="954"/>
      <c r="DX98" s="954"/>
      <c r="DY98" s="954"/>
      <c r="DZ98" s="95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9"/>
      <c r="BT99" s="960"/>
      <c r="BU99" s="960"/>
      <c r="BV99" s="960"/>
      <c r="BW99" s="960"/>
      <c r="BX99" s="960"/>
      <c r="BY99" s="960"/>
      <c r="BZ99" s="960"/>
      <c r="CA99" s="960"/>
      <c r="CB99" s="960"/>
      <c r="CC99" s="960"/>
      <c r="CD99" s="960"/>
      <c r="CE99" s="960"/>
      <c r="CF99" s="960"/>
      <c r="CG99" s="961"/>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53"/>
      <c r="DW99" s="954"/>
      <c r="DX99" s="954"/>
      <c r="DY99" s="954"/>
      <c r="DZ99" s="95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9"/>
      <c r="BT100" s="960"/>
      <c r="BU100" s="960"/>
      <c r="BV100" s="960"/>
      <c r="BW100" s="960"/>
      <c r="BX100" s="960"/>
      <c r="BY100" s="960"/>
      <c r="BZ100" s="960"/>
      <c r="CA100" s="960"/>
      <c r="CB100" s="960"/>
      <c r="CC100" s="960"/>
      <c r="CD100" s="960"/>
      <c r="CE100" s="960"/>
      <c r="CF100" s="960"/>
      <c r="CG100" s="961"/>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53"/>
      <c r="DW100" s="954"/>
      <c r="DX100" s="954"/>
      <c r="DY100" s="954"/>
      <c r="DZ100" s="95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9"/>
      <c r="BT101" s="960"/>
      <c r="BU101" s="960"/>
      <c r="BV101" s="960"/>
      <c r="BW101" s="960"/>
      <c r="BX101" s="960"/>
      <c r="BY101" s="960"/>
      <c r="BZ101" s="960"/>
      <c r="CA101" s="960"/>
      <c r="CB101" s="960"/>
      <c r="CC101" s="960"/>
      <c r="CD101" s="960"/>
      <c r="CE101" s="960"/>
      <c r="CF101" s="960"/>
      <c r="CG101" s="961"/>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53"/>
      <c r="DW101" s="954"/>
      <c r="DX101" s="954"/>
      <c r="DY101" s="954"/>
      <c r="DZ101" s="95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421</v>
      </c>
      <c r="BS102" s="877"/>
      <c r="BT102" s="877"/>
      <c r="BU102" s="877"/>
      <c r="BV102" s="877"/>
      <c r="BW102" s="877"/>
      <c r="BX102" s="877"/>
      <c r="BY102" s="877"/>
      <c r="BZ102" s="877"/>
      <c r="CA102" s="877"/>
      <c r="CB102" s="877"/>
      <c r="CC102" s="877"/>
      <c r="CD102" s="877"/>
      <c r="CE102" s="877"/>
      <c r="CF102" s="877"/>
      <c r="CG102" s="878"/>
      <c r="CH102" s="983"/>
      <c r="CI102" s="984"/>
      <c r="CJ102" s="984"/>
      <c r="CK102" s="984"/>
      <c r="CL102" s="985"/>
      <c r="CM102" s="983"/>
      <c r="CN102" s="984"/>
      <c r="CO102" s="984"/>
      <c r="CP102" s="984"/>
      <c r="CQ102" s="985"/>
      <c r="CR102" s="986">
        <v>3</v>
      </c>
      <c r="CS102" s="946"/>
      <c r="CT102" s="946"/>
      <c r="CU102" s="946"/>
      <c r="CV102" s="987"/>
      <c r="CW102" s="986"/>
      <c r="CX102" s="946"/>
      <c r="CY102" s="946"/>
      <c r="CZ102" s="946"/>
      <c r="DA102" s="987"/>
      <c r="DB102" s="986"/>
      <c r="DC102" s="946"/>
      <c r="DD102" s="946"/>
      <c r="DE102" s="946"/>
      <c r="DF102" s="987"/>
      <c r="DG102" s="986">
        <v>66</v>
      </c>
      <c r="DH102" s="946"/>
      <c r="DI102" s="946"/>
      <c r="DJ102" s="946"/>
      <c r="DK102" s="987"/>
      <c r="DL102" s="986"/>
      <c r="DM102" s="946"/>
      <c r="DN102" s="946"/>
      <c r="DO102" s="946"/>
      <c r="DP102" s="987"/>
      <c r="DQ102" s="986"/>
      <c r="DR102" s="946"/>
      <c r="DS102" s="946"/>
      <c r="DT102" s="946"/>
      <c r="DU102" s="987"/>
      <c r="DV102" s="1010"/>
      <c r="DW102" s="1011"/>
      <c r="DX102" s="1011"/>
      <c r="DY102" s="1011"/>
      <c r="DZ102" s="101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3" t="s">
        <v>422</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4" t="s">
        <v>423</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5" t="s">
        <v>426</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427</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48" customFormat="1" ht="26.25" customHeight="1" x14ac:dyDescent="0.15">
      <c r="A109" s="100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88" t="s">
        <v>429</v>
      </c>
      <c r="AB109" s="989"/>
      <c r="AC109" s="989"/>
      <c r="AD109" s="989"/>
      <c r="AE109" s="990"/>
      <c r="AF109" s="988" t="s">
        <v>430</v>
      </c>
      <c r="AG109" s="989"/>
      <c r="AH109" s="989"/>
      <c r="AI109" s="989"/>
      <c r="AJ109" s="990"/>
      <c r="AK109" s="988" t="s">
        <v>305</v>
      </c>
      <c r="AL109" s="989"/>
      <c r="AM109" s="989"/>
      <c r="AN109" s="989"/>
      <c r="AO109" s="990"/>
      <c r="AP109" s="988" t="s">
        <v>431</v>
      </c>
      <c r="AQ109" s="989"/>
      <c r="AR109" s="989"/>
      <c r="AS109" s="989"/>
      <c r="AT109" s="991"/>
      <c r="AU109" s="100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88" t="s">
        <v>429</v>
      </c>
      <c r="BR109" s="989"/>
      <c r="BS109" s="989"/>
      <c r="BT109" s="989"/>
      <c r="BU109" s="990"/>
      <c r="BV109" s="988" t="s">
        <v>430</v>
      </c>
      <c r="BW109" s="989"/>
      <c r="BX109" s="989"/>
      <c r="BY109" s="989"/>
      <c r="BZ109" s="990"/>
      <c r="CA109" s="988" t="s">
        <v>305</v>
      </c>
      <c r="CB109" s="989"/>
      <c r="CC109" s="989"/>
      <c r="CD109" s="989"/>
      <c r="CE109" s="990"/>
      <c r="CF109" s="1009" t="s">
        <v>431</v>
      </c>
      <c r="CG109" s="1009"/>
      <c r="CH109" s="1009"/>
      <c r="CI109" s="1009"/>
      <c r="CJ109" s="1009"/>
      <c r="CK109" s="988"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88" t="s">
        <v>429</v>
      </c>
      <c r="DH109" s="989"/>
      <c r="DI109" s="989"/>
      <c r="DJ109" s="989"/>
      <c r="DK109" s="990"/>
      <c r="DL109" s="988" t="s">
        <v>430</v>
      </c>
      <c r="DM109" s="989"/>
      <c r="DN109" s="989"/>
      <c r="DO109" s="989"/>
      <c r="DP109" s="990"/>
      <c r="DQ109" s="988" t="s">
        <v>305</v>
      </c>
      <c r="DR109" s="989"/>
      <c r="DS109" s="989"/>
      <c r="DT109" s="989"/>
      <c r="DU109" s="990"/>
      <c r="DV109" s="988" t="s">
        <v>431</v>
      </c>
      <c r="DW109" s="989"/>
      <c r="DX109" s="989"/>
      <c r="DY109" s="989"/>
      <c r="DZ109" s="991"/>
    </row>
    <row r="110" spans="1:131" s="248" customFormat="1" ht="26.25" customHeight="1" x14ac:dyDescent="0.15">
      <c r="A110" s="992" t="s">
        <v>433</v>
      </c>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4"/>
      <c r="AA110" s="995">
        <v>1229427</v>
      </c>
      <c r="AB110" s="996"/>
      <c r="AC110" s="996"/>
      <c r="AD110" s="996"/>
      <c r="AE110" s="997"/>
      <c r="AF110" s="998">
        <v>1192589</v>
      </c>
      <c r="AG110" s="996"/>
      <c r="AH110" s="996"/>
      <c r="AI110" s="996"/>
      <c r="AJ110" s="997"/>
      <c r="AK110" s="998">
        <v>1167574</v>
      </c>
      <c r="AL110" s="996"/>
      <c r="AM110" s="996"/>
      <c r="AN110" s="996"/>
      <c r="AO110" s="997"/>
      <c r="AP110" s="999">
        <v>6.9</v>
      </c>
      <c r="AQ110" s="1000"/>
      <c r="AR110" s="1000"/>
      <c r="AS110" s="1000"/>
      <c r="AT110" s="1001"/>
      <c r="AU110" s="1002" t="s">
        <v>73</v>
      </c>
      <c r="AV110" s="1003"/>
      <c r="AW110" s="1003"/>
      <c r="AX110" s="1003"/>
      <c r="AY110" s="1003"/>
      <c r="AZ110" s="1044" t="s">
        <v>434</v>
      </c>
      <c r="BA110" s="993"/>
      <c r="BB110" s="993"/>
      <c r="BC110" s="993"/>
      <c r="BD110" s="993"/>
      <c r="BE110" s="993"/>
      <c r="BF110" s="993"/>
      <c r="BG110" s="993"/>
      <c r="BH110" s="993"/>
      <c r="BI110" s="993"/>
      <c r="BJ110" s="993"/>
      <c r="BK110" s="993"/>
      <c r="BL110" s="993"/>
      <c r="BM110" s="993"/>
      <c r="BN110" s="993"/>
      <c r="BO110" s="993"/>
      <c r="BP110" s="994"/>
      <c r="BQ110" s="1030">
        <v>10288586</v>
      </c>
      <c r="BR110" s="1031"/>
      <c r="BS110" s="1031"/>
      <c r="BT110" s="1031"/>
      <c r="BU110" s="1031"/>
      <c r="BV110" s="1031">
        <v>9357237</v>
      </c>
      <c r="BW110" s="1031"/>
      <c r="BX110" s="1031"/>
      <c r="BY110" s="1031"/>
      <c r="BZ110" s="1031"/>
      <c r="CA110" s="1031">
        <v>8297347</v>
      </c>
      <c r="CB110" s="1031"/>
      <c r="CC110" s="1031"/>
      <c r="CD110" s="1031"/>
      <c r="CE110" s="1031"/>
      <c r="CF110" s="1045">
        <v>49</v>
      </c>
      <c r="CG110" s="1046"/>
      <c r="CH110" s="1046"/>
      <c r="CI110" s="1046"/>
      <c r="CJ110" s="1046"/>
      <c r="CK110" s="1047" t="s">
        <v>435</v>
      </c>
      <c r="CL110" s="1048"/>
      <c r="CM110" s="1027" t="s">
        <v>436</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30" t="s">
        <v>174</v>
      </c>
      <c r="DH110" s="1031"/>
      <c r="DI110" s="1031"/>
      <c r="DJ110" s="1031"/>
      <c r="DK110" s="1031"/>
      <c r="DL110" s="1031" t="s">
        <v>437</v>
      </c>
      <c r="DM110" s="1031"/>
      <c r="DN110" s="1031"/>
      <c r="DO110" s="1031"/>
      <c r="DP110" s="1031"/>
      <c r="DQ110" s="1031" t="s">
        <v>411</v>
      </c>
      <c r="DR110" s="1031"/>
      <c r="DS110" s="1031"/>
      <c r="DT110" s="1031"/>
      <c r="DU110" s="1031"/>
      <c r="DV110" s="1032" t="s">
        <v>411</v>
      </c>
      <c r="DW110" s="1032"/>
      <c r="DX110" s="1032"/>
      <c r="DY110" s="1032"/>
      <c r="DZ110" s="1033"/>
    </row>
    <row r="111" spans="1:131" s="248" customFormat="1" ht="26.25" customHeight="1" x14ac:dyDescent="0.15">
      <c r="A111" s="1034" t="s">
        <v>438</v>
      </c>
      <c r="B111" s="1035"/>
      <c r="C111" s="1035"/>
      <c r="D111" s="1035"/>
      <c r="E111" s="1035"/>
      <c r="F111" s="1035"/>
      <c r="G111" s="1035"/>
      <c r="H111" s="1035"/>
      <c r="I111" s="1035"/>
      <c r="J111" s="1035"/>
      <c r="K111" s="1035"/>
      <c r="L111" s="1035"/>
      <c r="M111" s="1035"/>
      <c r="N111" s="1035"/>
      <c r="O111" s="1035"/>
      <c r="P111" s="1035"/>
      <c r="Q111" s="1035"/>
      <c r="R111" s="1035"/>
      <c r="S111" s="1035"/>
      <c r="T111" s="1035"/>
      <c r="U111" s="1035"/>
      <c r="V111" s="1035"/>
      <c r="W111" s="1035"/>
      <c r="X111" s="1035"/>
      <c r="Y111" s="1035"/>
      <c r="Z111" s="1036"/>
      <c r="AA111" s="1037" t="s">
        <v>174</v>
      </c>
      <c r="AB111" s="1038"/>
      <c r="AC111" s="1038"/>
      <c r="AD111" s="1038"/>
      <c r="AE111" s="1039"/>
      <c r="AF111" s="1040" t="s">
        <v>411</v>
      </c>
      <c r="AG111" s="1038"/>
      <c r="AH111" s="1038"/>
      <c r="AI111" s="1038"/>
      <c r="AJ111" s="1039"/>
      <c r="AK111" s="1040" t="s">
        <v>411</v>
      </c>
      <c r="AL111" s="1038"/>
      <c r="AM111" s="1038"/>
      <c r="AN111" s="1038"/>
      <c r="AO111" s="1039"/>
      <c r="AP111" s="1041" t="s">
        <v>174</v>
      </c>
      <c r="AQ111" s="1042"/>
      <c r="AR111" s="1042"/>
      <c r="AS111" s="1042"/>
      <c r="AT111" s="1043"/>
      <c r="AU111" s="1004"/>
      <c r="AV111" s="1005"/>
      <c r="AW111" s="1005"/>
      <c r="AX111" s="1005"/>
      <c r="AY111" s="1005"/>
      <c r="AZ111" s="1053" t="s">
        <v>439</v>
      </c>
      <c r="BA111" s="1054"/>
      <c r="BB111" s="1054"/>
      <c r="BC111" s="1054"/>
      <c r="BD111" s="1054"/>
      <c r="BE111" s="1054"/>
      <c r="BF111" s="1054"/>
      <c r="BG111" s="1054"/>
      <c r="BH111" s="1054"/>
      <c r="BI111" s="1054"/>
      <c r="BJ111" s="1054"/>
      <c r="BK111" s="1054"/>
      <c r="BL111" s="1054"/>
      <c r="BM111" s="1054"/>
      <c r="BN111" s="1054"/>
      <c r="BO111" s="1054"/>
      <c r="BP111" s="1055"/>
      <c r="BQ111" s="1023" t="s">
        <v>411</v>
      </c>
      <c r="BR111" s="1024"/>
      <c r="BS111" s="1024"/>
      <c r="BT111" s="1024"/>
      <c r="BU111" s="1024"/>
      <c r="BV111" s="1024" t="s">
        <v>411</v>
      </c>
      <c r="BW111" s="1024"/>
      <c r="BX111" s="1024"/>
      <c r="BY111" s="1024"/>
      <c r="BZ111" s="1024"/>
      <c r="CA111" s="1024" t="s">
        <v>174</v>
      </c>
      <c r="CB111" s="1024"/>
      <c r="CC111" s="1024"/>
      <c r="CD111" s="1024"/>
      <c r="CE111" s="1024"/>
      <c r="CF111" s="1018" t="s">
        <v>411</v>
      </c>
      <c r="CG111" s="1019"/>
      <c r="CH111" s="1019"/>
      <c r="CI111" s="1019"/>
      <c r="CJ111" s="1019"/>
      <c r="CK111" s="1049"/>
      <c r="CL111" s="1050"/>
      <c r="CM111" s="1020" t="s">
        <v>440</v>
      </c>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2"/>
      <c r="DG111" s="1023" t="s">
        <v>411</v>
      </c>
      <c r="DH111" s="1024"/>
      <c r="DI111" s="1024"/>
      <c r="DJ111" s="1024"/>
      <c r="DK111" s="1024"/>
      <c r="DL111" s="1024" t="s">
        <v>411</v>
      </c>
      <c r="DM111" s="1024"/>
      <c r="DN111" s="1024"/>
      <c r="DO111" s="1024"/>
      <c r="DP111" s="1024"/>
      <c r="DQ111" s="1024" t="s">
        <v>411</v>
      </c>
      <c r="DR111" s="1024"/>
      <c r="DS111" s="1024"/>
      <c r="DT111" s="1024"/>
      <c r="DU111" s="1024"/>
      <c r="DV111" s="1025" t="s">
        <v>411</v>
      </c>
      <c r="DW111" s="1025"/>
      <c r="DX111" s="1025"/>
      <c r="DY111" s="1025"/>
      <c r="DZ111" s="1026"/>
    </row>
    <row r="112" spans="1:131" s="248" customFormat="1" ht="26.25" customHeight="1" x14ac:dyDescent="0.15">
      <c r="A112" s="1056" t="s">
        <v>441</v>
      </c>
      <c r="B112" s="1057"/>
      <c r="C112" s="1054" t="s">
        <v>442</v>
      </c>
      <c r="D112" s="1054"/>
      <c r="E112" s="1054"/>
      <c r="F112" s="1054"/>
      <c r="G112" s="1054"/>
      <c r="H112" s="1054"/>
      <c r="I112" s="1054"/>
      <c r="J112" s="1054"/>
      <c r="K112" s="1054"/>
      <c r="L112" s="1054"/>
      <c r="M112" s="1054"/>
      <c r="N112" s="1054"/>
      <c r="O112" s="1054"/>
      <c r="P112" s="1054"/>
      <c r="Q112" s="1054"/>
      <c r="R112" s="1054"/>
      <c r="S112" s="1054"/>
      <c r="T112" s="1054"/>
      <c r="U112" s="1054"/>
      <c r="V112" s="1054"/>
      <c r="W112" s="1054"/>
      <c r="X112" s="1054"/>
      <c r="Y112" s="1054"/>
      <c r="Z112" s="1055"/>
      <c r="AA112" s="1062" t="s">
        <v>174</v>
      </c>
      <c r="AB112" s="1063"/>
      <c r="AC112" s="1063"/>
      <c r="AD112" s="1063"/>
      <c r="AE112" s="1064"/>
      <c r="AF112" s="1065" t="s">
        <v>174</v>
      </c>
      <c r="AG112" s="1063"/>
      <c r="AH112" s="1063"/>
      <c r="AI112" s="1063"/>
      <c r="AJ112" s="1064"/>
      <c r="AK112" s="1065" t="s">
        <v>411</v>
      </c>
      <c r="AL112" s="1063"/>
      <c r="AM112" s="1063"/>
      <c r="AN112" s="1063"/>
      <c r="AO112" s="1064"/>
      <c r="AP112" s="1066" t="s">
        <v>411</v>
      </c>
      <c r="AQ112" s="1067"/>
      <c r="AR112" s="1067"/>
      <c r="AS112" s="1067"/>
      <c r="AT112" s="1068"/>
      <c r="AU112" s="1004"/>
      <c r="AV112" s="1005"/>
      <c r="AW112" s="1005"/>
      <c r="AX112" s="1005"/>
      <c r="AY112" s="1005"/>
      <c r="AZ112" s="1053" t="s">
        <v>443</v>
      </c>
      <c r="BA112" s="1054"/>
      <c r="BB112" s="1054"/>
      <c r="BC112" s="1054"/>
      <c r="BD112" s="1054"/>
      <c r="BE112" s="1054"/>
      <c r="BF112" s="1054"/>
      <c r="BG112" s="1054"/>
      <c r="BH112" s="1054"/>
      <c r="BI112" s="1054"/>
      <c r="BJ112" s="1054"/>
      <c r="BK112" s="1054"/>
      <c r="BL112" s="1054"/>
      <c r="BM112" s="1054"/>
      <c r="BN112" s="1054"/>
      <c r="BO112" s="1054"/>
      <c r="BP112" s="1055"/>
      <c r="BQ112" s="1023">
        <v>6512073</v>
      </c>
      <c r="BR112" s="1024"/>
      <c r="BS112" s="1024"/>
      <c r="BT112" s="1024"/>
      <c r="BU112" s="1024"/>
      <c r="BV112" s="1024">
        <v>6410577</v>
      </c>
      <c r="BW112" s="1024"/>
      <c r="BX112" s="1024"/>
      <c r="BY112" s="1024"/>
      <c r="BZ112" s="1024"/>
      <c r="CA112" s="1024">
        <v>6101759</v>
      </c>
      <c r="CB112" s="1024"/>
      <c r="CC112" s="1024"/>
      <c r="CD112" s="1024"/>
      <c r="CE112" s="1024"/>
      <c r="CF112" s="1018">
        <v>36</v>
      </c>
      <c r="CG112" s="1019"/>
      <c r="CH112" s="1019"/>
      <c r="CI112" s="1019"/>
      <c r="CJ112" s="1019"/>
      <c r="CK112" s="1049"/>
      <c r="CL112" s="1050"/>
      <c r="CM112" s="1020" t="s">
        <v>444</v>
      </c>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2"/>
      <c r="DG112" s="1023" t="s">
        <v>174</v>
      </c>
      <c r="DH112" s="1024"/>
      <c r="DI112" s="1024"/>
      <c r="DJ112" s="1024"/>
      <c r="DK112" s="1024"/>
      <c r="DL112" s="1024" t="s">
        <v>174</v>
      </c>
      <c r="DM112" s="1024"/>
      <c r="DN112" s="1024"/>
      <c r="DO112" s="1024"/>
      <c r="DP112" s="1024"/>
      <c r="DQ112" s="1024" t="s">
        <v>411</v>
      </c>
      <c r="DR112" s="1024"/>
      <c r="DS112" s="1024"/>
      <c r="DT112" s="1024"/>
      <c r="DU112" s="1024"/>
      <c r="DV112" s="1025" t="s">
        <v>411</v>
      </c>
      <c r="DW112" s="1025"/>
      <c r="DX112" s="1025"/>
      <c r="DY112" s="1025"/>
      <c r="DZ112" s="1026"/>
    </row>
    <row r="113" spans="1:130" s="248" customFormat="1" ht="26.25" customHeight="1" x14ac:dyDescent="0.15">
      <c r="A113" s="1058"/>
      <c r="B113" s="1059"/>
      <c r="C113" s="1054" t="s">
        <v>445</v>
      </c>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5"/>
      <c r="AA113" s="1037">
        <v>476728</v>
      </c>
      <c r="AB113" s="1038"/>
      <c r="AC113" s="1038"/>
      <c r="AD113" s="1038"/>
      <c r="AE113" s="1039"/>
      <c r="AF113" s="1040">
        <v>471223</v>
      </c>
      <c r="AG113" s="1038"/>
      <c r="AH113" s="1038"/>
      <c r="AI113" s="1038"/>
      <c r="AJ113" s="1039"/>
      <c r="AK113" s="1040">
        <v>501728</v>
      </c>
      <c r="AL113" s="1038"/>
      <c r="AM113" s="1038"/>
      <c r="AN113" s="1038"/>
      <c r="AO113" s="1039"/>
      <c r="AP113" s="1041">
        <v>3</v>
      </c>
      <c r="AQ113" s="1042"/>
      <c r="AR113" s="1042"/>
      <c r="AS113" s="1042"/>
      <c r="AT113" s="1043"/>
      <c r="AU113" s="1004"/>
      <c r="AV113" s="1005"/>
      <c r="AW113" s="1005"/>
      <c r="AX113" s="1005"/>
      <c r="AY113" s="1005"/>
      <c r="AZ113" s="1053" t="s">
        <v>446</v>
      </c>
      <c r="BA113" s="1054"/>
      <c r="BB113" s="1054"/>
      <c r="BC113" s="1054"/>
      <c r="BD113" s="1054"/>
      <c r="BE113" s="1054"/>
      <c r="BF113" s="1054"/>
      <c r="BG113" s="1054"/>
      <c r="BH113" s="1054"/>
      <c r="BI113" s="1054"/>
      <c r="BJ113" s="1054"/>
      <c r="BK113" s="1054"/>
      <c r="BL113" s="1054"/>
      <c r="BM113" s="1054"/>
      <c r="BN113" s="1054"/>
      <c r="BO113" s="1054"/>
      <c r="BP113" s="1055"/>
      <c r="BQ113" s="1023">
        <v>226051</v>
      </c>
      <c r="BR113" s="1024"/>
      <c r="BS113" s="1024"/>
      <c r="BT113" s="1024"/>
      <c r="BU113" s="1024"/>
      <c r="BV113" s="1024">
        <v>252528</v>
      </c>
      <c r="BW113" s="1024"/>
      <c r="BX113" s="1024"/>
      <c r="BY113" s="1024"/>
      <c r="BZ113" s="1024"/>
      <c r="CA113" s="1024">
        <v>244149</v>
      </c>
      <c r="CB113" s="1024"/>
      <c r="CC113" s="1024"/>
      <c r="CD113" s="1024"/>
      <c r="CE113" s="1024"/>
      <c r="CF113" s="1018">
        <v>1.4</v>
      </c>
      <c r="CG113" s="1019"/>
      <c r="CH113" s="1019"/>
      <c r="CI113" s="1019"/>
      <c r="CJ113" s="1019"/>
      <c r="CK113" s="1049"/>
      <c r="CL113" s="1050"/>
      <c r="CM113" s="1020" t="s">
        <v>447</v>
      </c>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2"/>
      <c r="DG113" s="1062" t="s">
        <v>411</v>
      </c>
      <c r="DH113" s="1063"/>
      <c r="DI113" s="1063"/>
      <c r="DJ113" s="1063"/>
      <c r="DK113" s="1064"/>
      <c r="DL113" s="1065" t="s">
        <v>411</v>
      </c>
      <c r="DM113" s="1063"/>
      <c r="DN113" s="1063"/>
      <c r="DO113" s="1063"/>
      <c r="DP113" s="1064"/>
      <c r="DQ113" s="1065" t="s">
        <v>411</v>
      </c>
      <c r="DR113" s="1063"/>
      <c r="DS113" s="1063"/>
      <c r="DT113" s="1063"/>
      <c r="DU113" s="1064"/>
      <c r="DV113" s="1066" t="s">
        <v>174</v>
      </c>
      <c r="DW113" s="1067"/>
      <c r="DX113" s="1067"/>
      <c r="DY113" s="1067"/>
      <c r="DZ113" s="1068"/>
    </row>
    <row r="114" spans="1:130" s="248" customFormat="1" ht="26.25" customHeight="1" x14ac:dyDescent="0.15">
      <c r="A114" s="1058"/>
      <c r="B114" s="1059"/>
      <c r="C114" s="1054" t="s">
        <v>448</v>
      </c>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5"/>
      <c r="AA114" s="1062">
        <v>45874</v>
      </c>
      <c r="AB114" s="1063"/>
      <c r="AC114" s="1063"/>
      <c r="AD114" s="1063"/>
      <c r="AE114" s="1064"/>
      <c r="AF114" s="1065">
        <v>34815</v>
      </c>
      <c r="AG114" s="1063"/>
      <c r="AH114" s="1063"/>
      <c r="AI114" s="1063"/>
      <c r="AJ114" s="1064"/>
      <c r="AK114" s="1065">
        <v>44471</v>
      </c>
      <c r="AL114" s="1063"/>
      <c r="AM114" s="1063"/>
      <c r="AN114" s="1063"/>
      <c r="AO114" s="1064"/>
      <c r="AP114" s="1066">
        <v>0.3</v>
      </c>
      <c r="AQ114" s="1067"/>
      <c r="AR114" s="1067"/>
      <c r="AS114" s="1067"/>
      <c r="AT114" s="1068"/>
      <c r="AU114" s="1004"/>
      <c r="AV114" s="1005"/>
      <c r="AW114" s="1005"/>
      <c r="AX114" s="1005"/>
      <c r="AY114" s="1005"/>
      <c r="AZ114" s="1053" t="s">
        <v>449</v>
      </c>
      <c r="BA114" s="1054"/>
      <c r="BB114" s="1054"/>
      <c r="BC114" s="1054"/>
      <c r="BD114" s="1054"/>
      <c r="BE114" s="1054"/>
      <c r="BF114" s="1054"/>
      <c r="BG114" s="1054"/>
      <c r="BH114" s="1054"/>
      <c r="BI114" s="1054"/>
      <c r="BJ114" s="1054"/>
      <c r="BK114" s="1054"/>
      <c r="BL114" s="1054"/>
      <c r="BM114" s="1054"/>
      <c r="BN114" s="1054"/>
      <c r="BO114" s="1054"/>
      <c r="BP114" s="1055"/>
      <c r="BQ114" s="1023" t="s">
        <v>174</v>
      </c>
      <c r="BR114" s="1024"/>
      <c r="BS114" s="1024"/>
      <c r="BT114" s="1024"/>
      <c r="BU114" s="1024"/>
      <c r="BV114" s="1024" t="s">
        <v>411</v>
      </c>
      <c r="BW114" s="1024"/>
      <c r="BX114" s="1024"/>
      <c r="BY114" s="1024"/>
      <c r="BZ114" s="1024"/>
      <c r="CA114" s="1024" t="s">
        <v>174</v>
      </c>
      <c r="CB114" s="1024"/>
      <c r="CC114" s="1024"/>
      <c r="CD114" s="1024"/>
      <c r="CE114" s="1024"/>
      <c r="CF114" s="1018" t="s">
        <v>411</v>
      </c>
      <c r="CG114" s="1019"/>
      <c r="CH114" s="1019"/>
      <c r="CI114" s="1019"/>
      <c r="CJ114" s="1019"/>
      <c r="CK114" s="1049"/>
      <c r="CL114" s="1050"/>
      <c r="CM114" s="1020" t="s">
        <v>450</v>
      </c>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2"/>
      <c r="DG114" s="1062" t="s">
        <v>411</v>
      </c>
      <c r="DH114" s="1063"/>
      <c r="DI114" s="1063"/>
      <c r="DJ114" s="1063"/>
      <c r="DK114" s="1064"/>
      <c r="DL114" s="1065" t="s">
        <v>411</v>
      </c>
      <c r="DM114" s="1063"/>
      <c r="DN114" s="1063"/>
      <c r="DO114" s="1063"/>
      <c r="DP114" s="1064"/>
      <c r="DQ114" s="1065" t="s">
        <v>174</v>
      </c>
      <c r="DR114" s="1063"/>
      <c r="DS114" s="1063"/>
      <c r="DT114" s="1063"/>
      <c r="DU114" s="1064"/>
      <c r="DV114" s="1066" t="s">
        <v>174</v>
      </c>
      <c r="DW114" s="1067"/>
      <c r="DX114" s="1067"/>
      <c r="DY114" s="1067"/>
      <c r="DZ114" s="1068"/>
    </row>
    <row r="115" spans="1:130" s="248" customFormat="1" ht="26.25" customHeight="1" x14ac:dyDescent="0.15">
      <c r="A115" s="1058"/>
      <c r="B115" s="1059"/>
      <c r="C115" s="1054" t="s">
        <v>451</v>
      </c>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5"/>
      <c r="AA115" s="1037" t="s">
        <v>174</v>
      </c>
      <c r="AB115" s="1038"/>
      <c r="AC115" s="1038"/>
      <c r="AD115" s="1038"/>
      <c r="AE115" s="1039"/>
      <c r="AF115" s="1040" t="s">
        <v>411</v>
      </c>
      <c r="AG115" s="1038"/>
      <c r="AH115" s="1038"/>
      <c r="AI115" s="1038"/>
      <c r="AJ115" s="1039"/>
      <c r="AK115" s="1040" t="s">
        <v>411</v>
      </c>
      <c r="AL115" s="1038"/>
      <c r="AM115" s="1038"/>
      <c r="AN115" s="1038"/>
      <c r="AO115" s="1039"/>
      <c r="AP115" s="1041" t="s">
        <v>411</v>
      </c>
      <c r="AQ115" s="1042"/>
      <c r="AR115" s="1042"/>
      <c r="AS115" s="1042"/>
      <c r="AT115" s="1043"/>
      <c r="AU115" s="1004"/>
      <c r="AV115" s="1005"/>
      <c r="AW115" s="1005"/>
      <c r="AX115" s="1005"/>
      <c r="AY115" s="1005"/>
      <c r="AZ115" s="1053" t="s">
        <v>452</v>
      </c>
      <c r="BA115" s="1054"/>
      <c r="BB115" s="1054"/>
      <c r="BC115" s="1054"/>
      <c r="BD115" s="1054"/>
      <c r="BE115" s="1054"/>
      <c r="BF115" s="1054"/>
      <c r="BG115" s="1054"/>
      <c r="BH115" s="1054"/>
      <c r="BI115" s="1054"/>
      <c r="BJ115" s="1054"/>
      <c r="BK115" s="1054"/>
      <c r="BL115" s="1054"/>
      <c r="BM115" s="1054"/>
      <c r="BN115" s="1054"/>
      <c r="BO115" s="1054"/>
      <c r="BP115" s="1055"/>
      <c r="BQ115" s="1023" t="s">
        <v>174</v>
      </c>
      <c r="BR115" s="1024"/>
      <c r="BS115" s="1024"/>
      <c r="BT115" s="1024"/>
      <c r="BU115" s="1024"/>
      <c r="BV115" s="1024" t="s">
        <v>411</v>
      </c>
      <c r="BW115" s="1024"/>
      <c r="BX115" s="1024"/>
      <c r="BY115" s="1024"/>
      <c r="BZ115" s="1024"/>
      <c r="CA115" s="1024" t="s">
        <v>411</v>
      </c>
      <c r="CB115" s="1024"/>
      <c r="CC115" s="1024"/>
      <c r="CD115" s="1024"/>
      <c r="CE115" s="1024"/>
      <c r="CF115" s="1018" t="s">
        <v>411</v>
      </c>
      <c r="CG115" s="1019"/>
      <c r="CH115" s="1019"/>
      <c r="CI115" s="1019"/>
      <c r="CJ115" s="1019"/>
      <c r="CK115" s="1049"/>
      <c r="CL115" s="1050"/>
      <c r="CM115" s="1053" t="s">
        <v>453</v>
      </c>
      <c r="CN115" s="1074"/>
      <c r="CO115" s="1074"/>
      <c r="CP115" s="1074"/>
      <c r="CQ115" s="1074"/>
      <c r="CR115" s="1074"/>
      <c r="CS115" s="1074"/>
      <c r="CT115" s="1074"/>
      <c r="CU115" s="1074"/>
      <c r="CV115" s="1074"/>
      <c r="CW115" s="1074"/>
      <c r="CX115" s="1074"/>
      <c r="CY115" s="1074"/>
      <c r="CZ115" s="1074"/>
      <c r="DA115" s="1074"/>
      <c r="DB115" s="1074"/>
      <c r="DC115" s="1074"/>
      <c r="DD115" s="1074"/>
      <c r="DE115" s="1074"/>
      <c r="DF115" s="1055"/>
      <c r="DG115" s="1062" t="s">
        <v>411</v>
      </c>
      <c r="DH115" s="1063"/>
      <c r="DI115" s="1063"/>
      <c r="DJ115" s="1063"/>
      <c r="DK115" s="1064"/>
      <c r="DL115" s="1065" t="s">
        <v>411</v>
      </c>
      <c r="DM115" s="1063"/>
      <c r="DN115" s="1063"/>
      <c r="DO115" s="1063"/>
      <c r="DP115" s="1064"/>
      <c r="DQ115" s="1065" t="s">
        <v>174</v>
      </c>
      <c r="DR115" s="1063"/>
      <c r="DS115" s="1063"/>
      <c r="DT115" s="1063"/>
      <c r="DU115" s="1064"/>
      <c r="DV115" s="1066" t="s">
        <v>411</v>
      </c>
      <c r="DW115" s="1067"/>
      <c r="DX115" s="1067"/>
      <c r="DY115" s="1067"/>
      <c r="DZ115" s="1068"/>
    </row>
    <row r="116" spans="1:130" s="248" customFormat="1" ht="26.25" customHeight="1" x14ac:dyDescent="0.15">
      <c r="A116" s="1060"/>
      <c r="B116" s="1061"/>
      <c r="C116" s="1069" t="s">
        <v>454</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70"/>
      <c r="AA116" s="1062" t="s">
        <v>411</v>
      </c>
      <c r="AB116" s="1063"/>
      <c r="AC116" s="1063"/>
      <c r="AD116" s="1063"/>
      <c r="AE116" s="1064"/>
      <c r="AF116" s="1065" t="s">
        <v>174</v>
      </c>
      <c r="AG116" s="1063"/>
      <c r="AH116" s="1063"/>
      <c r="AI116" s="1063"/>
      <c r="AJ116" s="1064"/>
      <c r="AK116" s="1065" t="s">
        <v>174</v>
      </c>
      <c r="AL116" s="1063"/>
      <c r="AM116" s="1063"/>
      <c r="AN116" s="1063"/>
      <c r="AO116" s="1064"/>
      <c r="AP116" s="1066" t="s">
        <v>411</v>
      </c>
      <c r="AQ116" s="1067"/>
      <c r="AR116" s="1067"/>
      <c r="AS116" s="1067"/>
      <c r="AT116" s="1068"/>
      <c r="AU116" s="1004"/>
      <c r="AV116" s="1005"/>
      <c r="AW116" s="1005"/>
      <c r="AX116" s="1005"/>
      <c r="AY116" s="1005"/>
      <c r="AZ116" s="1071" t="s">
        <v>455</v>
      </c>
      <c r="BA116" s="1072"/>
      <c r="BB116" s="1072"/>
      <c r="BC116" s="1072"/>
      <c r="BD116" s="1072"/>
      <c r="BE116" s="1072"/>
      <c r="BF116" s="1072"/>
      <c r="BG116" s="1072"/>
      <c r="BH116" s="1072"/>
      <c r="BI116" s="1072"/>
      <c r="BJ116" s="1072"/>
      <c r="BK116" s="1072"/>
      <c r="BL116" s="1072"/>
      <c r="BM116" s="1072"/>
      <c r="BN116" s="1072"/>
      <c r="BO116" s="1072"/>
      <c r="BP116" s="1073"/>
      <c r="BQ116" s="1023" t="s">
        <v>411</v>
      </c>
      <c r="BR116" s="1024"/>
      <c r="BS116" s="1024"/>
      <c r="BT116" s="1024"/>
      <c r="BU116" s="1024"/>
      <c r="BV116" s="1024" t="s">
        <v>411</v>
      </c>
      <c r="BW116" s="1024"/>
      <c r="BX116" s="1024"/>
      <c r="BY116" s="1024"/>
      <c r="BZ116" s="1024"/>
      <c r="CA116" s="1024" t="s">
        <v>411</v>
      </c>
      <c r="CB116" s="1024"/>
      <c r="CC116" s="1024"/>
      <c r="CD116" s="1024"/>
      <c r="CE116" s="1024"/>
      <c r="CF116" s="1018" t="s">
        <v>411</v>
      </c>
      <c r="CG116" s="1019"/>
      <c r="CH116" s="1019"/>
      <c r="CI116" s="1019"/>
      <c r="CJ116" s="1019"/>
      <c r="CK116" s="1049"/>
      <c r="CL116" s="1050"/>
      <c r="CM116" s="1020" t="s">
        <v>456</v>
      </c>
      <c r="CN116" s="1021"/>
      <c r="CO116" s="1021"/>
      <c r="CP116" s="1021"/>
      <c r="CQ116" s="1021"/>
      <c r="CR116" s="1021"/>
      <c r="CS116" s="1021"/>
      <c r="CT116" s="1021"/>
      <c r="CU116" s="1021"/>
      <c r="CV116" s="1021"/>
      <c r="CW116" s="1021"/>
      <c r="CX116" s="1021"/>
      <c r="CY116" s="1021"/>
      <c r="CZ116" s="1021"/>
      <c r="DA116" s="1021"/>
      <c r="DB116" s="1021"/>
      <c r="DC116" s="1021"/>
      <c r="DD116" s="1021"/>
      <c r="DE116" s="1021"/>
      <c r="DF116" s="1022"/>
      <c r="DG116" s="1062" t="s">
        <v>174</v>
      </c>
      <c r="DH116" s="1063"/>
      <c r="DI116" s="1063"/>
      <c r="DJ116" s="1063"/>
      <c r="DK116" s="1064"/>
      <c r="DL116" s="1065" t="s">
        <v>174</v>
      </c>
      <c r="DM116" s="1063"/>
      <c r="DN116" s="1063"/>
      <c r="DO116" s="1063"/>
      <c r="DP116" s="1064"/>
      <c r="DQ116" s="1065" t="s">
        <v>174</v>
      </c>
      <c r="DR116" s="1063"/>
      <c r="DS116" s="1063"/>
      <c r="DT116" s="1063"/>
      <c r="DU116" s="1064"/>
      <c r="DV116" s="1066" t="s">
        <v>174</v>
      </c>
      <c r="DW116" s="1067"/>
      <c r="DX116" s="1067"/>
      <c r="DY116" s="1067"/>
      <c r="DZ116" s="1068"/>
    </row>
    <row r="117" spans="1:130" s="248" customFormat="1" ht="26.25" customHeight="1" x14ac:dyDescent="0.15">
      <c r="A117" s="100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1079" t="s">
        <v>457</v>
      </c>
      <c r="Z117" s="990"/>
      <c r="AA117" s="1080">
        <v>1752029</v>
      </c>
      <c r="AB117" s="1081"/>
      <c r="AC117" s="1081"/>
      <c r="AD117" s="1081"/>
      <c r="AE117" s="1082"/>
      <c r="AF117" s="1083">
        <v>1698627</v>
      </c>
      <c r="AG117" s="1081"/>
      <c r="AH117" s="1081"/>
      <c r="AI117" s="1081"/>
      <c r="AJ117" s="1082"/>
      <c r="AK117" s="1083">
        <v>1713773</v>
      </c>
      <c r="AL117" s="1081"/>
      <c r="AM117" s="1081"/>
      <c r="AN117" s="1081"/>
      <c r="AO117" s="1082"/>
      <c r="AP117" s="1084"/>
      <c r="AQ117" s="1085"/>
      <c r="AR117" s="1085"/>
      <c r="AS117" s="1085"/>
      <c r="AT117" s="1086"/>
      <c r="AU117" s="1004"/>
      <c r="AV117" s="1005"/>
      <c r="AW117" s="1005"/>
      <c r="AX117" s="1005"/>
      <c r="AY117" s="1005"/>
      <c r="AZ117" s="1071" t="s">
        <v>458</v>
      </c>
      <c r="BA117" s="1072"/>
      <c r="BB117" s="1072"/>
      <c r="BC117" s="1072"/>
      <c r="BD117" s="1072"/>
      <c r="BE117" s="1072"/>
      <c r="BF117" s="1072"/>
      <c r="BG117" s="1072"/>
      <c r="BH117" s="1072"/>
      <c r="BI117" s="1072"/>
      <c r="BJ117" s="1072"/>
      <c r="BK117" s="1072"/>
      <c r="BL117" s="1072"/>
      <c r="BM117" s="1072"/>
      <c r="BN117" s="1072"/>
      <c r="BO117" s="1072"/>
      <c r="BP117" s="1073"/>
      <c r="BQ117" s="1023" t="s">
        <v>459</v>
      </c>
      <c r="BR117" s="1024"/>
      <c r="BS117" s="1024"/>
      <c r="BT117" s="1024"/>
      <c r="BU117" s="1024"/>
      <c r="BV117" s="1024" t="s">
        <v>459</v>
      </c>
      <c r="BW117" s="1024"/>
      <c r="BX117" s="1024"/>
      <c r="BY117" s="1024"/>
      <c r="BZ117" s="1024"/>
      <c r="CA117" s="1024" t="s">
        <v>460</v>
      </c>
      <c r="CB117" s="1024"/>
      <c r="CC117" s="1024"/>
      <c r="CD117" s="1024"/>
      <c r="CE117" s="1024"/>
      <c r="CF117" s="1018" t="s">
        <v>174</v>
      </c>
      <c r="CG117" s="1019"/>
      <c r="CH117" s="1019"/>
      <c r="CI117" s="1019"/>
      <c r="CJ117" s="1019"/>
      <c r="CK117" s="1049"/>
      <c r="CL117" s="1050"/>
      <c r="CM117" s="1020" t="s">
        <v>461</v>
      </c>
      <c r="CN117" s="1021"/>
      <c r="CO117" s="1021"/>
      <c r="CP117" s="1021"/>
      <c r="CQ117" s="1021"/>
      <c r="CR117" s="1021"/>
      <c r="CS117" s="1021"/>
      <c r="CT117" s="1021"/>
      <c r="CU117" s="1021"/>
      <c r="CV117" s="1021"/>
      <c r="CW117" s="1021"/>
      <c r="CX117" s="1021"/>
      <c r="CY117" s="1021"/>
      <c r="CZ117" s="1021"/>
      <c r="DA117" s="1021"/>
      <c r="DB117" s="1021"/>
      <c r="DC117" s="1021"/>
      <c r="DD117" s="1021"/>
      <c r="DE117" s="1021"/>
      <c r="DF117" s="1022"/>
      <c r="DG117" s="1062" t="s">
        <v>459</v>
      </c>
      <c r="DH117" s="1063"/>
      <c r="DI117" s="1063"/>
      <c r="DJ117" s="1063"/>
      <c r="DK117" s="1064"/>
      <c r="DL117" s="1065" t="s">
        <v>462</v>
      </c>
      <c r="DM117" s="1063"/>
      <c r="DN117" s="1063"/>
      <c r="DO117" s="1063"/>
      <c r="DP117" s="1064"/>
      <c r="DQ117" s="1065" t="s">
        <v>459</v>
      </c>
      <c r="DR117" s="1063"/>
      <c r="DS117" s="1063"/>
      <c r="DT117" s="1063"/>
      <c r="DU117" s="1064"/>
      <c r="DV117" s="1066" t="s">
        <v>459</v>
      </c>
      <c r="DW117" s="1067"/>
      <c r="DX117" s="1067"/>
      <c r="DY117" s="1067"/>
      <c r="DZ117" s="1068"/>
    </row>
    <row r="118" spans="1:130" s="248" customFormat="1" ht="26.25" customHeight="1" x14ac:dyDescent="0.15">
      <c r="A118" s="100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88" t="s">
        <v>429</v>
      </c>
      <c r="AB118" s="989"/>
      <c r="AC118" s="989"/>
      <c r="AD118" s="989"/>
      <c r="AE118" s="990"/>
      <c r="AF118" s="988" t="s">
        <v>430</v>
      </c>
      <c r="AG118" s="989"/>
      <c r="AH118" s="989"/>
      <c r="AI118" s="989"/>
      <c r="AJ118" s="990"/>
      <c r="AK118" s="988" t="s">
        <v>305</v>
      </c>
      <c r="AL118" s="989"/>
      <c r="AM118" s="989"/>
      <c r="AN118" s="989"/>
      <c r="AO118" s="990"/>
      <c r="AP118" s="1075" t="s">
        <v>431</v>
      </c>
      <c r="AQ118" s="1076"/>
      <c r="AR118" s="1076"/>
      <c r="AS118" s="1076"/>
      <c r="AT118" s="1077"/>
      <c r="AU118" s="1004"/>
      <c r="AV118" s="1005"/>
      <c r="AW118" s="1005"/>
      <c r="AX118" s="1005"/>
      <c r="AY118" s="1005"/>
      <c r="AZ118" s="1078" t="s">
        <v>463</v>
      </c>
      <c r="BA118" s="1069"/>
      <c r="BB118" s="1069"/>
      <c r="BC118" s="1069"/>
      <c r="BD118" s="1069"/>
      <c r="BE118" s="1069"/>
      <c r="BF118" s="1069"/>
      <c r="BG118" s="1069"/>
      <c r="BH118" s="1069"/>
      <c r="BI118" s="1069"/>
      <c r="BJ118" s="1069"/>
      <c r="BK118" s="1069"/>
      <c r="BL118" s="1069"/>
      <c r="BM118" s="1069"/>
      <c r="BN118" s="1069"/>
      <c r="BO118" s="1069"/>
      <c r="BP118" s="1070"/>
      <c r="BQ118" s="1101" t="s">
        <v>459</v>
      </c>
      <c r="BR118" s="1102"/>
      <c r="BS118" s="1102"/>
      <c r="BT118" s="1102"/>
      <c r="BU118" s="1102"/>
      <c r="BV118" s="1102" t="s">
        <v>174</v>
      </c>
      <c r="BW118" s="1102"/>
      <c r="BX118" s="1102"/>
      <c r="BY118" s="1102"/>
      <c r="BZ118" s="1102"/>
      <c r="CA118" s="1102" t="s">
        <v>459</v>
      </c>
      <c r="CB118" s="1102"/>
      <c r="CC118" s="1102"/>
      <c r="CD118" s="1102"/>
      <c r="CE118" s="1102"/>
      <c r="CF118" s="1018" t="s">
        <v>174</v>
      </c>
      <c r="CG118" s="1019"/>
      <c r="CH118" s="1019"/>
      <c r="CI118" s="1019"/>
      <c r="CJ118" s="1019"/>
      <c r="CK118" s="1049"/>
      <c r="CL118" s="1050"/>
      <c r="CM118" s="1020" t="s">
        <v>464</v>
      </c>
      <c r="CN118" s="1021"/>
      <c r="CO118" s="1021"/>
      <c r="CP118" s="1021"/>
      <c r="CQ118" s="1021"/>
      <c r="CR118" s="1021"/>
      <c r="CS118" s="1021"/>
      <c r="CT118" s="1021"/>
      <c r="CU118" s="1021"/>
      <c r="CV118" s="1021"/>
      <c r="CW118" s="1021"/>
      <c r="CX118" s="1021"/>
      <c r="CY118" s="1021"/>
      <c r="CZ118" s="1021"/>
      <c r="DA118" s="1021"/>
      <c r="DB118" s="1021"/>
      <c r="DC118" s="1021"/>
      <c r="DD118" s="1021"/>
      <c r="DE118" s="1021"/>
      <c r="DF118" s="1022"/>
      <c r="DG118" s="1062" t="s">
        <v>462</v>
      </c>
      <c r="DH118" s="1063"/>
      <c r="DI118" s="1063"/>
      <c r="DJ118" s="1063"/>
      <c r="DK118" s="1064"/>
      <c r="DL118" s="1065" t="s">
        <v>459</v>
      </c>
      <c r="DM118" s="1063"/>
      <c r="DN118" s="1063"/>
      <c r="DO118" s="1063"/>
      <c r="DP118" s="1064"/>
      <c r="DQ118" s="1065" t="s">
        <v>174</v>
      </c>
      <c r="DR118" s="1063"/>
      <c r="DS118" s="1063"/>
      <c r="DT118" s="1063"/>
      <c r="DU118" s="1064"/>
      <c r="DV118" s="1066" t="s">
        <v>459</v>
      </c>
      <c r="DW118" s="1067"/>
      <c r="DX118" s="1067"/>
      <c r="DY118" s="1067"/>
      <c r="DZ118" s="1068"/>
    </row>
    <row r="119" spans="1:130" s="248" customFormat="1" ht="26.25" customHeight="1" x14ac:dyDescent="0.15">
      <c r="A119" s="1162" t="s">
        <v>435</v>
      </c>
      <c r="B119" s="1048"/>
      <c r="C119" s="1027" t="s">
        <v>436</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995" t="s">
        <v>465</v>
      </c>
      <c r="AB119" s="996"/>
      <c r="AC119" s="996"/>
      <c r="AD119" s="996"/>
      <c r="AE119" s="997"/>
      <c r="AF119" s="998" t="s">
        <v>460</v>
      </c>
      <c r="AG119" s="996"/>
      <c r="AH119" s="996"/>
      <c r="AI119" s="996"/>
      <c r="AJ119" s="997"/>
      <c r="AK119" s="998" t="s">
        <v>174</v>
      </c>
      <c r="AL119" s="996"/>
      <c r="AM119" s="996"/>
      <c r="AN119" s="996"/>
      <c r="AO119" s="997"/>
      <c r="AP119" s="999" t="s">
        <v>459</v>
      </c>
      <c r="AQ119" s="1000"/>
      <c r="AR119" s="1000"/>
      <c r="AS119" s="1000"/>
      <c r="AT119" s="1001"/>
      <c r="AU119" s="1006"/>
      <c r="AV119" s="1007"/>
      <c r="AW119" s="1007"/>
      <c r="AX119" s="1007"/>
      <c r="AY119" s="1007"/>
      <c r="AZ119" s="279" t="s">
        <v>186</v>
      </c>
      <c r="BA119" s="279"/>
      <c r="BB119" s="279"/>
      <c r="BC119" s="279"/>
      <c r="BD119" s="279"/>
      <c r="BE119" s="279"/>
      <c r="BF119" s="279"/>
      <c r="BG119" s="279"/>
      <c r="BH119" s="279"/>
      <c r="BI119" s="279"/>
      <c r="BJ119" s="279"/>
      <c r="BK119" s="279"/>
      <c r="BL119" s="279"/>
      <c r="BM119" s="279"/>
      <c r="BN119" s="279"/>
      <c r="BO119" s="1079" t="s">
        <v>466</v>
      </c>
      <c r="BP119" s="1110"/>
      <c r="BQ119" s="1101">
        <v>17026710</v>
      </c>
      <c r="BR119" s="1102"/>
      <c r="BS119" s="1102"/>
      <c r="BT119" s="1102"/>
      <c r="BU119" s="1102"/>
      <c r="BV119" s="1102">
        <v>16020342</v>
      </c>
      <c r="BW119" s="1102"/>
      <c r="BX119" s="1102"/>
      <c r="BY119" s="1102"/>
      <c r="BZ119" s="1102"/>
      <c r="CA119" s="1102">
        <v>14643255</v>
      </c>
      <c r="CB119" s="1102"/>
      <c r="CC119" s="1102"/>
      <c r="CD119" s="1102"/>
      <c r="CE119" s="1102"/>
      <c r="CF119" s="1103"/>
      <c r="CG119" s="1104"/>
      <c r="CH119" s="1104"/>
      <c r="CI119" s="1104"/>
      <c r="CJ119" s="1105"/>
      <c r="CK119" s="1051"/>
      <c r="CL119" s="1052"/>
      <c r="CM119" s="1106" t="s">
        <v>467</v>
      </c>
      <c r="CN119" s="1107"/>
      <c r="CO119" s="1107"/>
      <c r="CP119" s="1107"/>
      <c r="CQ119" s="1107"/>
      <c r="CR119" s="1107"/>
      <c r="CS119" s="1107"/>
      <c r="CT119" s="1107"/>
      <c r="CU119" s="1107"/>
      <c r="CV119" s="1107"/>
      <c r="CW119" s="1107"/>
      <c r="CX119" s="1107"/>
      <c r="CY119" s="1107"/>
      <c r="CZ119" s="1107"/>
      <c r="DA119" s="1107"/>
      <c r="DB119" s="1107"/>
      <c r="DC119" s="1107"/>
      <c r="DD119" s="1107"/>
      <c r="DE119" s="1107"/>
      <c r="DF119" s="1108"/>
      <c r="DG119" s="1109" t="s">
        <v>174</v>
      </c>
      <c r="DH119" s="1088"/>
      <c r="DI119" s="1088"/>
      <c r="DJ119" s="1088"/>
      <c r="DK119" s="1089"/>
      <c r="DL119" s="1087" t="s">
        <v>174</v>
      </c>
      <c r="DM119" s="1088"/>
      <c r="DN119" s="1088"/>
      <c r="DO119" s="1088"/>
      <c r="DP119" s="1089"/>
      <c r="DQ119" s="1087" t="s">
        <v>174</v>
      </c>
      <c r="DR119" s="1088"/>
      <c r="DS119" s="1088"/>
      <c r="DT119" s="1088"/>
      <c r="DU119" s="1089"/>
      <c r="DV119" s="1090" t="s">
        <v>174</v>
      </c>
      <c r="DW119" s="1091"/>
      <c r="DX119" s="1091"/>
      <c r="DY119" s="1091"/>
      <c r="DZ119" s="1092"/>
    </row>
    <row r="120" spans="1:130" s="248" customFormat="1" ht="26.25" customHeight="1" x14ac:dyDescent="0.15">
      <c r="A120" s="1163"/>
      <c r="B120" s="1050"/>
      <c r="C120" s="1020" t="s">
        <v>440</v>
      </c>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2"/>
      <c r="AA120" s="1062" t="s">
        <v>459</v>
      </c>
      <c r="AB120" s="1063"/>
      <c r="AC120" s="1063"/>
      <c r="AD120" s="1063"/>
      <c r="AE120" s="1064"/>
      <c r="AF120" s="1065" t="s">
        <v>465</v>
      </c>
      <c r="AG120" s="1063"/>
      <c r="AH120" s="1063"/>
      <c r="AI120" s="1063"/>
      <c r="AJ120" s="1064"/>
      <c r="AK120" s="1065" t="s">
        <v>459</v>
      </c>
      <c r="AL120" s="1063"/>
      <c r="AM120" s="1063"/>
      <c r="AN120" s="1063"/>
      <c r="AO120" s="1064"/>
      <c r="AP120" s="1066" t="s">
        <v>465</v>
      </c>
      <c r="AQ120" s="1067"/>
      <c r="AR120" s="1067"/>
      <c r="AS120" s="1067"/>
      <c r="AT120" s="1068"/>
      <c r="AU120" s="1093" t="s">
        <v>468</v>
      </c>
      <c r="AV120" s="1094"/>
      <c r="AW120" s="1094"/>
      <c r="AX120" s="1094"/>
      <c r="AY120" s="1095"/>
      <c r="AZ120" s="1044" t="s">
        <v>469</v>
      </c>
      <c r="BA120" s="993"/>
      <c r="BB120" s="993"/>
      <c r="BC120" s="993"/>
      <c r="BD120" s="993"/>
      <c r="BE120" s="993"/>
      <c r="BF120" s="993"/>
      <c r="BG120" s="993"/>
      <c r="BH120" s="993"/>
      <c r="BI120" s="993"/>
      <c r="BJ120" s="993"/>
      <c r="BK120" s="993"/>
      <c r="BL120" s="993"/>
      <c r="BM120" s="993"/>
      <c r="BN120" s="993"/>
      <c r="BO120" s="993"/>
      <c r="BP120" s="994"/>
      <c r="BQ120" s="1030">
        <v>5448531</v>
      </c>
      <c r="BR120" s="1031"/>
      <c r="BS120" s="1031"/>
      <c r="BT120" s="1031"/>
      <c r="BU120" s="1031"/>
      <c r="BV120" s="1031">
        <v>6873333</v>
      </c>
      <c r="BW120" s="1031"/>
      <c r="BX120" s="1031"/>
      <c r="BY120" s="1031"/>
      <c r="BZ120" s="1031"/>
      <c r="CA120" s="1031">
        <v>7441799</v>
      </c>
      <c r="CB120" s="1031"/>
      <c r="CC120" s="1031"/>
      <c r="CD120" s="1031"/>
      <c r="CE120" s="1031"/>
      <c r="CF120" s="1045">
        <v>43.9</v>
      </c>
      <c r="CG120" s="1046"/>
      <c r="CH120" s="1046"/>
      <c r="CI120" s="1046"/>
      <c r="CJ120" s="1046"/>
      <c r="CK120" s="1111" t="s">
        <v>470</v>
      </c>
      <c r="CL120" s="1112"/>
      <c r="CM120" s="1112"/>
      <c r="CN120" s="1112"/>
      <c r="CO120" s="1113"/>
      <c r="CP120" s="1119" t="s">
        <v>471</v>
      </c>
      <c r="CQ120" s="1120"/>
      <c r="CR120" s="1120"/>
      <c r="CS120" s="1120"/>
      <c r="CT120" s="1120"/>
      <c r="CU120" s="1120"/>
      <c r="CV120" s="1120"/>
      <c r="CW120" s="1120"/>
      <c r="CX120" s="1120"/>
      <c r="CY120" s="1120"/>
      <c r="CZ120" s="1120"/>
      <c r="DA120" s="1120"/>
      <c r="DB120" s="1120"/>
      <c r="DC120" s="1120"/>
      <c r="DD120" s="1120"/>
      <c r="DE120" s="1120"/>
      <c r="DF120" s="1121"/>
      <c r="DG120" s="1030" t="s">
        <v>459</v>
      </c>
      <c r="DH120" s="1031"/>
      <c r="DI120" s="1031"/>
      <c r="DJ120" s="1031"/>
      <c r="DK120" s="1031"/>
      <c r="DL120" s="1031" t="s">
        <v>459</v>
      </c>
      <c r="DM120" s="1031"/>
      <c r="DN120" s="1031"/>
      <c r="DO120" s="1031"/>
      <c r="DP120" s="1031"/>
      <c r="DQ120" s="1031">
        <v>6101759</v>
      </c>
      <c r="DR120" s="1031"/>
      <c r="DS120" s="1031"/>
      <c r="DT120" s="1031"/>
      <c r="DU120" s="1031"/>
      <c r="DV120" s="1032">
        <v>36</v>
      </c>
      <c r="DW120" s="1032"/>
      <c r="DX120" s="1032"/>
      <c r="DY120" s="1032"/>
      <c r="DZ120" s="1033"/>
    </row>
    <row r="121" spans="1:130" s="248" customFormat="1" ht="26.25" customHeight="1" x14ac:dyDescent="0.15">
      <c r="A121" s="1163"/>
      <c r="B121" s="1050"/>
      <c r="C121" s="1071" t="s">
        <v>472</v>
      </c>
      <c r="D121" s="1072"/>
      <c r="E121" s="1072"/>
      <c r="F121" s="1072"/>
      <c r="G121" s="1072"/>
      <c r="H121" s="1072"/>
      <c r="I121" s="1072"/>
      <c r="J121" s="1072"/>
      <c r="K121" s="1072"/>
      <c r="L121" s="1072"/>
      <c r="M121" s="1072"/>
      <c r="N121" s="1072"/>
      <c r="O121" s="1072"/>
      <c r="P121" s="1072"/>
      <c r="Q121" s="1072"/>
      <c r="R121" s="1072"/>
      <c r="S121" s="1072"/>
      <c r="T121" s="1072"/>
      <c r="U121" s="1072"/>
      <c r="V121" s="1072"/>
      <c r="W121" s="1072"/>
      <c r="X121" s="1072"/>
      <c r="Y121" s="1072"/>
      <c r="Z121" s="1073"/>
      <c r="AA121" s="1062" t="s">
        <v>174</v>
      </c>
      <c r="AB121" s="1063"/>
      <c r="AC121" s="1063"/>
      <c r="AD121" s="1063"/>
      <c r="AE121" s="1064"/>
      <c r="AF121" s="1065" t="s">
        <v>174</v>
      </c>
      <c r="AG121" s="1063"/>
      <c r="AH121" s="1063"/>
      <c r="AI121" s="1063"/>
      <c r="AJ121" s="1064"/>
      <c r="AK121" s="1065" t="s">
        <v>459</v>
      </c>
      <c r="AL121" s="1063"/>
      <c r="AM121" s="1063"/>
      <c r="AN121" s="1063"/>
      <c r="AO121" s="1064"/>
      <c r="AP121" s="1066" t="s">
        <v>465</v>
      </c>
      <c r="AQ121" s="1067"/>
      <c r="AR121" s="1067"/>
      <c r="AS121" s="1067"/>
      <c r="AT121" s="1068"/>
      <c r="AU121" s="1096"/>
      <c r="AV121" s="1097"/>
      <c r="AW121" s="1097"/>
      <c r="AX121" s="1097"/>
      <c r="AY121" s="1098"/>
      <c r="AZ121" s="1053" t="s">
        <v>473</v>
      </c>
      <c r="BA121" s="1054"/>
      <c r="BB121" s="1054"/>
      <c r="BC121" s="1054"/>
      <c r="BD121" s="1054"/>
      <c r="BE121" s="1054"/>
      <c r="BF121" s="1054"/>
      <c r="BG121" s="1054"/>
      <c r="BH121" s="1054"/>
      <c r="BI121" s="1054"/>
      <c r="BJ121" s="1054"/>
      <c r="BK121" s="1054"/>
      <c r="BL121" s="1054"/>
      <c r="BM121" s="1054"/>
      <c r="BN121" s="1054"/>
      <c r="BO121" s="1054"/>
      <c r="BP121" s="1055"/>
      <c r="BQ121" s="1023">
        <v>4431544</v>
      </c>
      <c r="BR121" s="1024"/>
      <c r="BS121" s="1024"/>
      <c r="BT121" s="1024"/>
      <c r="BU121" s="1024"/>
      <c r="BV121" s="1024">
        <v>4499848</v>
      </c>
      <c r="BW121" s="1024"/>
      <c r="BX121" s="1024"/>
      <c r="BY121" s="1024"/>
      <c r="BZ121" s="1024"/>
      <c r="CA121" s="1024">
        <v>4414591</v>
      </c>
      <c r="CB121" s="1024"/>
      <c r="CC121" s="1024"/>
      <c r="CD121" s="1024"/>
      <c r="CE121" s="1024"/>
      <c r="CF121" s="1018">
        <v>26.1</v>
      </c>
      <c r="CG121" s="1019"/>
      <c r="CH121" s="1019"/>
      <c r="CI121" s="1019"/>
      <c r="CJ121" s="1019"/>
      <c r="CK121" s="1114"/>
      <c r="CL121" s="1115"/>
      <c r="CM121" s="1115"/>
      <c r="CN121" s="1115"/>
      <c r="CO121" s="1116"/>
      <c r="CP121" s="1124" t="s">
        <v>474</v>
      </c>
      <c r="CQ121" s="1125"/>
      <c r="CR121" s="1125"/>
      <c r="CS121" s="1125"/>
      <c r="CT121" s="1125"/>
      <c r="CU121" s="1125"/>
      <c r="CV121" s="1125"/>
      <c r="CW121" s="1125"/>
      <c r="CX121" s="1125"/>
      <c r="CY121" s="1125"/>
      <c r="CZ121" s="1125"/>
      <c r="DA121" s="1125"/>
      <c r="DB121" s="1125"/>
      <c r="DC121" s="1125"/>
      <c r="DD121" s="1125"/>
      <c r="DE121" s="1125"/>
      <c r="DF121" s="1126"/>
      <c r="DG121" s="1023" t="s">
        <v>460</v>
      </c>
      <c r="DH121" s="1024"/>
      <c r="DI121" s="1024"/>
      <c r="DJ121" s="1024"/>
      <c r="DK121" s="1024"/>
      <c r="DL121" s="1024" t="s">
        <v>174</v>
      </c>
      <c r="DM121" s="1024"/>
      <c r="DN121" s="1024"/>
      <c r="DO121" s="1024"/>
      <c r="DP121" s="1024"/>
      <c r="DQ121" s="1024" t="s">
        <v>174</v>
      </c>
      <c r="DR121" s="1024"/>
      <c r="DS121" s="1024"/>
      <c r="DT121" s="1024"/>
      <c r="DU121" s="1024"/>
      <c r="DV121" s="1025" t="s">
        <v>174</v>
      </c>
      <c r="DW121" s="1025"/>
      <c r="DX121" s="1025"/>
      <c r="DY121" s="1025"/>
      <c r="DZ121" s="1026"/>
    </row>
    <row r="122" spans="1:130" s="248" customFormat="1" ht="26.25" customHeight="1" x14ac:dyDescent="0.15">
      <c r="A122" s="1163"/>
      <c r="B122" s="1050"/>
      <c r="C122" s="1020" t="s">
        <v>450</v>
      </c>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2"/>
      <c r="AA122" s="1062" t="s">
        <v>462</v>
      </c>
      <c r="AB122" s="1063"/>
      <c r="AC122" s="1063"/>
      <c r="AD122" s="1063"/>
      <c r="AE122" s="1064"/>
      <c r="AF122" s="1065" t="s">
        <v>174</v>
      </c>
      <c r="AG122" s="1063"/>
      <c r="AH122" s="1063"/>
      <c r="AI122" s="1063"/>
      <c r="AJ122" s="1064"/>
      <c r="AK122" s="1065" t="s">
        <v>459</v>
      </c>
      <c r="AL122" s="1063"/>
      <c r="AM122" s="1063"/>
      <c r="AN122" s="1063"/>
      <c r="AO122" s="1064"/>
      <c r="AP122" s="1066" t="s">
        <v>460</v>
      </c>
      <c r="AQ122" s="1067"/>
      <c r="AR122" s="1067"/>
      <c r="AS122" s="1067"/>
      <c r="AT122" s="1068"/>
      <c r="AU122" s="1096"/>
      <c r="AV122" s="1097"/>
      <c r="AW122" s="1097"/>
      <c r="AX122" s="1097"/>
      <c r="AY122" s="1098"/>
      <c r="AZ122" s="1078" t="s">
        <v>475</v>
      </c>
      <c r="BA122" s="1069"/>
      <c r="BB122" s="1069"/>
      <c r="BC122" s="1069"/>
      <c r="BD122" s="1069"/>
      <c r="BE122" s="1069"/>
      <c r="BF122" s="1069"/>
      <c r="BG122" s="1069"/>
      <c r="BH122" s="1069"/>
      <c r="BI122" s="1069"/>
      <c r="BJ122" s="1069"/>
      <c r="BK122" s="1069"/>
      <c r="BL122" s="1069"/>
      <c r="BM122" s="1069"/>
      <c r="BN122" s="1069"/>
      <c r="BO122" s="1069"/>
      <c r="BP122" s="1070"/>
      <c r="BQ122" s="1101">
        <v>10984687</v>
      </c>
      <c r="BR122" s="1102"/>
      <c r="BS122" s="1102"/>
      <c r="BT122" s="1102"/>
      <c r="BU122" s="1102"/>
      <c r="BV122" s="1102">
        <v>10054569</v>
      </c>
      <c r="BW122" s="1102"/>
      <c r="BX122" s="1102"/>
      <c r="BY122" s="1102"/>
      <c r="BZ122" s="1102"/>
      <c r="CA122" s="1102">
        <v>9087399</v>
      </c>
      <c r="CB122" s="1102"/>
      <c r="CC122" s="1102"/>
      <c r="CD122" s="1102"/>
      <c r="CE122" s="1102"/>
      <c r="CF122" s="1122">
        <v>53.7</v>
      </c>
      <c r="CG122" s="1123"/>
      <c r="CH122" s="1123"/>
      <c r="CI122" s="1123"/>
      <c r="CJ122" s="1123"/>
      <c r="CK122" s="1114"/>
      <c r="CL122" s="1115"/>
      <c r="CM122" s="1115"/>
      <c r="CN122" s="1115"/>
      <c r="CO122" s="1116"/>
      <c r="CP122" s="1124" t="s">
        <v>406</v>
      </c>
      <c r="CQ122" s="1125"/>
      <c r="CR122" s="1125"/>
      <c r="CS122" s="1125"/>
      <c r="CT122" s="1125"/>
      <c r="CU122" s="1125"/>
      <c r="CV122" s="1125"/>
      <c r="CW122" s="1125"/>
      <c r="CX122" s="1125"/>
      <c r="CY122" s="1125"/>
      <c r="CZ122" s="1125"/>
      <c r="DA122" s="1125"/>
      <c r="DB122" s="1125"/>
      <c r="DC122" s="1125"/>
      <c r="DD122" s="1125"/>
      <c r="DE122" s="1125"/>
      <c r="DF122" s="1126"/>
      <c r="DG122" s="1023" t="s">
        <v>174</v>
      </c>
      <c r="DH122" s="1024"/>
      <c r="DI122" s="1024"/>
      <c r="DJ122" s="1024"/>
      <c r="DK122" s="1024"/>
      <c r="DL122" s="1024" t="s">
        <v>174</v>
      </c>
      <c r="DM122" s="1024"/>
      <c r="DN122" s="1024"/>
      <c r="DO122" s="1024"/>
      <c r="DP122" s="1024"/>
      <c r="DQ122" s="1024" t="s">
        <v>174</v>
      </c>
      <c r="DR122" s="1024"/>
      <c r="DS122" s="1024"/>
      <c r="DT122" s="1024"/>
      <c r="DU122" s="1024"/>
      <c r="DV122" s="1025" t="s">
        <v>459</v>
      </c>
      <c r="DW122" s="1025"/>
      <c r="DX122" s="1025"/>
      <c r="DY122" s="1025"/>
      <c r="DZ122" s="1026"/>
    </row>
    <row r="123" spans="1:130" s="248" customFormat="1" ht="26.25" customHeight="1" x14ac:dyDescent="0.15">
      <c r="A123" s="1163"/>
      <c r="B123" s="1050"/>
      <c r="C123" s="1020" t="s">
        <v>456</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c r="AA123" s="1062" t="s">
        <v>459</v>
      </c>
      <c r="AB123" s="1063"/>
      <c r="AC123" s="1063"/>
      <c r="AD123" s="1063"/>
      <c r="AE123" s="1064"/>
      <c r="AF123" s="1065" t="s">
        <v>174</v>
      </c>
      <c r="AG123" s="1063"/>
      <c r="AH123" s="1063"/>
      <c r="AI123" s="1063"/>
      <c r="AJ123" s="1064"/>
      <c r="AK123" s="1065" t="s">
        <v>174</v>
      </c>
      <c r="AL123" s="1063"/>
      <c r="AM123" s="1063"/>
      <c r="AN123" s="1063"/>
      <c r="AO123" s="1064"/>
      <c r="AP123" s="1066" t="s">
        <v>460</v>
      </c>
      <c r="AQ123" s="1067"/>
      <c r="AR123" s="1067"/>
      <c r="AS123" s="1067"/>
      <c r="AT123" s="1068"/>
      <c r="AU123" s="1099"/>
      <c r="AV123" s="1100"/>
      <c r="AW123" s="1100"/>
      <c r="AX123" s="1100"/>
      <c r="AY123" s="1100"/>
      <c r="AZ123" s="279" t="s">
        <v>186</v>
      </c>
      <c r="BA123" s="279"/>
      <c r="BB123" s="279"/>
      <c r="BC123" s="279"/>
      <c r="BD123" s="279"/>
      <c r="BE123" s="279"/>
      <c r="BF123" s="279"/>
      <c r="BG123" s="279"/>
      <c r="BH123" s="279"/>
      <c r="BI123" s="279"/>
      <c r="BJ123" s="279"/>
      <c r="BK123" s="279"/>
      <c r="BL123" s="279"/>
      <c r="BM123" s="279"/>
      <c r="BN123" s="279"/>
      <c r="BO123" s="1079" t="s">
        <v>476</v>
      </c>
      <c r="BP123" s="1110"/>
      <c r="BQ123" s="1169">
        <v>20864762</v>
      </c>
      <c r="BR123" s="1170"/>
      <c r="BS123" s="1170"/>
      <c r="BT123" s="1170"/>
      <c r="BU123" s="1170"/>
      <c r="BV123" s="1170">
        <v>21427750</v>
      </c>
      <c r="BW123" s="1170"/>
      <c r="BX123" s="1170"/>
      <c r="BY123" s="1170"/>
      <c r="BZ123" s="1170"/>
      <c r="CA123" s="1170">
        <v>20943789</v>
      </c>
      <c r="CB123" s="1170"/>
      <c r="CC123" s="1170"/>
      <c r="CD123" s="1170"/>
      <c r="CE123" s="1170"/>
      <c r="CF123" s="1103"/>
      <c r="CG123" s="1104"/>
      <c r="CH123" s="1104"/>
      <c r="CI123" s="1104"/>
      <c r="CJ123" s="1105"/>
      <c r="CK123" s="1114"/>
      <c r="CL123" s="1115"/>
      <c r="CM123" s="1115"/>
      <c r="CN123" s="1115"/>
      <c r="CO123" s="1116"/>
      <c r="CP123" s="1124" t="s">
        <v>404</v>
      </c>
      <c r="CQ123" s="1125"/>
      <c r="CR123" s="1125"/>
      <c r="CS123" s="1125"/>
      <c r="CT123" s="1125"/>
      <c r="CU123" s="1125"/>
      <c r="CV123" s="1125"/>
      <c r="CW123" s="1125"/>
      <c r="CX123" s="1125"/>
      <c r="CY123" s="1125"/>
      <c r="CZ123" s="1125"/>
      <c r="DA123" s="1125"/>
      <c r="DB123" s="1125"/>
      <c r="DC123" s="1125"/>
      <c r="DD123" s="1125"/>
      <c r="DE123" s="1125"/>
      <c r="DF123" s="1126"/>
      <c r="DG123" s="1062" t="s">
        <v>465</v>
      </c>
      <c r="DH123" s="1063"/>
      <c r="DI123" s="1063"/>
      <c r="DJ123" s="1063"/>
      <c r="DK123" s="1064"/>
      <c r="DL123" s="1065" t="s">
        <v>465</v>
      </c>
      <c r="DM123" s="1063"/>
      <c r="DN123" s="1063"/>
      <c r="DO123" s="1063"/>
      <c r="DP123" s="1064"/>
      <c r="DQ123" s="1065" t="s">
        <v>174</v>
      </c>
      <c r="DR123" s="1063"/>
      <c r="DS123" s="1063"/>
      <c r="DT123" s="1063"/>
      <c r="DU123" s="1064"/>
      <c r="DV123" s="1066" t="s">
        <v>174</v>
      </c>
      <c r="DW123" s="1067"/>
      <c r="DX123" s="1067"/>
      <c r="DY123" s="1067"/>
      <c r="DZ123" s="1068"/>
    </row>
    <row r="124" spans="1:130" s="248" customFormat="1" ht="26.25" customHeight="1" thickBot="1" x14ac:dyDescent="0.2">
      <c r="A124" s="1163"/>
      <c r="B124" s="1050"/>
      <c r="C124" s="1020" t="s">
        <v>461</v>
      </c>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2"/>
      <c r="AA124" s="1062" t="s">
        <v>459</v>
      </c>
      <c r="AB124" s="1063"/>
      <c r="AC124" s="1063"/>
      <c r="AD124" s="1063"/>
      <c r="AE124" s="1064"/>
      <c r="AF124" s="1065" t="s">
        <v>460</v>
      </c>
      <c r="AG124" s="1063"/>
      <c r="AH124" s="1063"/>
      <c r="AI124" s="1063"/>
      <c r="AJ124" s="1064"/>
      <c r="AK124" s="1065" t="s">
        <v>174</v>
      </c>
      <c r="AL124" s="1063"/>
      <c r="AM124" s="1063"/>
      <c r="AN124" s="1063"/>
      <c r="AO124" s="1064"/>
      <c r="AP124" s="1066" t="s">
        <v>459</v>
      </c>
      <c r="AQ124" s="1067"/>
      <c r="AR124" s="1067"/>
      <c r="AS124" s="1067"/>
      <c r="AT124" s="1068"/>
      <c r="AU124" s="1165" t="s">
        <v>477</v>
      </c>
      <c r="AV124" s="1166"/>
      <c r="AW124" s="1166"/>
      <c r="AX124" s="1166"/>
      <c r="AY124" s="1166"/>
      <c r="AZ124" s="1166"/>
      <c r="BA124" s="1166"/>
      <c r="BB124" s="1166"/>
      <c r="BC124" s="1166"/>
      <c r="BD124" s="1166"/>
      <c r="BE124" s="1166"/>
      <c r="BF124" s="1166"/>
      <c r="BG124" s="1166"/>
      <c r="BH124" s="1166"/>
      <c r="BI124" s="1166"/>
      <c r="BJ124" s="1166"/>
      <c r="BK124" s="1166"/>
      <c r="BL124" s="1166"/>
      <c r="BM124" s="1166"/>
      <c r="BN124" s="1166"/>
      <c r="BO124" s="1166"/>
      <c r="BP124" s="1167"/>
      <c r="BQ124" s="1168" t="s">
        <v>174</v>
      </c>
      <c r="BR124" s="1132"/>
      <c r="BS124" s="1132"/>
      <c r="BT124" s="1132"/>
      <c r="BU124" s="1132"/>
      <c r="BV124" s="1132" t="s">
        <v>459</v>
      </c>
      <c r="BW124" s="1132"/>
      <c r="BX124" s="1132"/>
      <c r="BY124" s="1132"/>
      <c r="BZ124" s="1132"/>
      <c r="CA124" s="1132" t="s">
        <v>459</v>
      </c>
      <c r="CB124" s="1132"/>
      <c r="CC124" s="1132"/>
      <c r="CD124" s="1132"/>
      <c r="CE124" s="1132"/>
      <c r="CF124" s="1133"/>
      <c r="CG124" s="1134"/>
      <c r="CH124" s="1134"/>
      <c r="CI124" s="1134"/>
      <c r="CJ124" s="1135"/>
      <c r="CK124" s="1117"/>
      <c r="CL124" s="1117"/>
      <c r="CM124" s="1117"/>
      <c r="CN124" s="1117"/>
      <c r="CO124" s="1118"/>
      <c r="CP124" s="1124" t="s">
        <v>478</v>
      </c>
      <c r="CQ124" s="1125"/>
      <c r="CR124" s="1125"/>
      <c r="CS124" s="1125"/>
      <c r="CT124" s="1125"/>
      <c r="CU124" s="1125"/>
      <c r="CV124" s="1125"/>
      <c r="CW124" s="1125"/>
      <c r="CX124" s="1125"/>
      <c r="CY124" s="1125"/>
      <c r="CZ124" s="1125"/>
      <c r="DA124" s="1125"/>
      <c r="DB124" s="1125"/>
      <c r="DC124" s="1125"/>
      <c r="DD124" s="1125"/>
      <c r="DE124" s="1125"/>
      <c r="DF124" s="1126"/>
      <c r="DG124" s="1109">
        <v>6512073</v>
      </c>
      <c r="DH124" s="1088"/>
      <c r="DI124" s="1088"/>
      <c r="DJ124" s="1088"/>
      <c r="DK124" s="1089"/>
      <c r="DL124" s="1087">
        <v>6410577</v>
      </c>
      <c r="DM124" s="1088"/>
      <c r="DN124" s="1088"/>
      <c r="DO124" s="1088"/>
      <c r="DP124" s="1089"/>
      <c r="DQ124" s="1087" t="s">
        <v>459</v>
      </c>
      <c r="DR124" s="1088"/>
      <c r="DS124" s="1088"/>
      <c r="DT124" s="1088"/>
      <c r="DU124" s="1089"/>
      <c r="DV124" s="1090" t="s">
        <v>174</v>
      </c>
      <c r="DW124" s="1091"/>
      <c r="DX124" s="1091"/>
      <c r="DY124" s="1091"/>
      <c r="DZ124" s="1092"/>
    </row>
    <row r="125" spans="1:130" s="248" customFormat="1" ht="26.25" customHeight="1" x14ac:dyDescent="0.15">
      <c r="A125" s="1163"/>
      <c r="B125" s="1050"/>
      <c r="C125" s="1020" t="s">
        <v>464</v>
      </c>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2"/>
      <c r="AA125" s="1062" t="s">
        <v>174</v>
      </c>
      <c r="AB125" s="1063"/>
      <c r="AC125" s="1063"/>
      <c r="AD125" s="1063"/>
      <c r="AE125" s="1064"/>
      <c r="AF125" s="1065" t="s">
        <v>459</v>
      </c>
      <c r="AG125" s="1063"/>
      <c r="AH125" s="1063"/>
      <c r="AI125" s="1063"/>
      <c r="AJ125" s="1064"/>
      <c r="AK125" s="1065" t="s">
        <v>174</v>
      </c>
      <c r="AL125" s="1063"/>
      <c r="AM125" s="1063"/>
      <c r="AN125" s="1063"/>
      <c r="AO125" s="1064"/>
      <c r="AP125" s="1066" t="s">
        <v>174</v>
      </c>
      <c r="AQ125" s="1067"/>
      <c r="AR125" s="1067"/>
      <c r="AS125" s="1067"/>
      <c r="AT125" s="106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7" t="s">
        <v>479</v>
      </c>
      <c r="CL125" s="1112"/>
      <c r="CM125" s="1112"/>
      <c r="CN125" s="1112"/>
      <c r="CO125" s="1113"/>
      <c r="CP125" s="1044" t="s">
        <v>480</v>
      </c>
      <c r="CQ125" s="993"/>
      <c r="CR125" s="993"/>
      <c r="CS125" s="993"/>
      <c r="CT125" s="993"/>
      <c r="CU125" s="993"/>
      <c r="CV125" s="993"/>
      <c r="CW125" s="993"/>
      <c r="CX125" s="993"/>
      <c r="CY125" s="993"/>
      <c r="CZ125" s="993"/>
      <c r="DA125" s="993"/>
      <c r="DB125" s="993"/>
      <c r="DC125" s="993"/>
      <c r="DD125" s="993"/>
      <c r="DE125" s="993"/>
      <c r="DF125" s="994"/>
      <c r="DG125" s="1030" t="s">
        <v>174</v>
      </c>
      <c r="DH125" s="1031"/>
      <c r="DI125" s="1031"/>
      <c r="DJ125" s="1031"/>
      <c r="DK125" s="1031"/>
      <c r="DL125" s="1031" t="s">
        <v>174</v>
      </c>
      <c r="DM125" s="1031"/>
      <c r="DN125" s="1031"/>
      <c r="DO125" s="1031"/>
      <c r="DP125" s="1031"/>
      <c r="DQ125" s="1031" t="s">
        <v>174</v>
      </c>
      <c r="DR125" s="1031"/>
      <c r="DS125" s="1031"/>
      <c r="DT125" s="1031"/>
      <c r="DU125" s="1031"/>
      <c r="DV125" s="1032" t="s">
        <v>465</v>
      </c>
      <c r="DW125" s="1032"/>
      <c r="DX125" s="1032"/>
      <c r="DY125" s="1032"/>
      <c r="DZ125" s="1033"/>
    </row>
    <row r="126" spans="1:130" s="248" customFormat="1" ht="26.25" customHeight="1" thickBot="1" x14ac:dyDescent="0.2">
      <c r="A126" s="1163"/>
      <c r="B126" s="1050"/>
      <c r="C126" s="1020" t="s">
        <v>467</v>
      </c>
      <c r="D126" s="1021"/>
      <c r="E126" s="1021"/>
      <c r="F126" s="1021"/>
      <c r="G126" s="1021"/>
      <c r="H126" s="1021"/>
      <c r="I126" s="1021"/>
      <c r="J126" s="1021"/>
      <c r="K126" s="1021"/>
      <c r="L126" s="1021"/>
      <c r="M126" s="1021"/>
      <c r="N126" s="1021"/>
      <c r="O126" s="1021"/>
      <c r="P126" s="1021"/>
      <c r="Q126" s="1021"/>
      <c r="R126" s="1021"/>
      <c r="S126" s="1021"/>
      <c r="T126" s="1021"/>
      <c r="U126" s="1021"/>
      <c r="V126" s="1021"/>
      <c r="W126" s="1021"/>
      <c r="X126" s="1021"/>
      <c r="Y126" s="1021"/>
      <c r="Z126" s="1022"/>
      <c r="AA126" s="1062" t="s">
        <v>174</v>
      </c>
      <c r="AB126" s="1063"/>
      <c r="AC126" s="1063"/>
      <c r="AD126" s="1063"/>
      <c r="AE126" s="1064"/>
      <c r="AF126" s="1065" t="s">
        <v>459</v>
      </c>
      <c r="AG126" s="1063"/>
      <c r="AH126" s="1063"/>
      <c r="AI126" s="1063"/>
      <c r="AJ126" s="1064"/>
      <c r="AK126" s="1065" t="s">
        <v>481</v>
      </c>
      <c r="AL126" s="1063"/>
      <c r="AM126" s="1063"/>
      <c r="AN126" s="1063"/>
      <c r="AO126" s="1064"/>
      <c r="AP126" s="1066" t="s">
        <v>481</v>
      </c>
      <c r="AQ126" s="1067"/>
      <c r="AR126" s="1067"/>
      <c r="AS126" s="1067"/>
      <c r="AT126" s="106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8"/>
      <c r="CL126" s="1115"/>
      <c r="CM126" s="1115"/>
      <c r="CN126" s="1115"/>
      <c r="CO126" s="1116"/>
      <c r="CP126" s="1053" t="s">
        <v>482</v>
      </c>
      <c r="CQ126" s="1054"/>
      <c r="CR126" s="1054"/>
      <c r="CS126" s="1054"/>
      <c r="CT126" s="1054"/>
      <c r="CU126" s="1054"/>
      <c r="CV126" s="1054"/>
      <c r="CW126" s="1054"/>
      <c r="CX126" s="1054"/>
      <c r="CY126" s="1054"/>
      <c r="CZ126" s="1054"/>
      <c r="DA126" s="1054"/>
      <c r="DB126" s="1054"/>
      <c r="DC126" s="1054"/>
      <c r="DD126" s="1054"/>
      <c r="DE126" s="1054"/>
      <c r="DF126" s="1055"/>
      <c r="DG126" s="1023" t="s">
        <v>174</v>
      </c>
      <c r="DH126" s="1024"/>
      <c r="DI126" s="1024"/>
      <c r="DJ126" s="1024"/>
      <c r="DK126" s="1024"/>
      <c r="DL126" s="1024" t="s">
        <v>459</v>
      </c>
      <c r="DM126" s="1024"/>
      <c r="DN126" s="1024"/>
      <c r="DO126" s="1024"/>
      <c r="DP126" s="1024"/>
      <c r="DQ126" s="1024" t="s">
        <v>174</v>
      </c>
      <c r="DR126" s="1024"/>
      <c r="DS126" s="1024"/>
      <c r="DT126" s="1024"/>
      <c r="DU126" s="1024"/>
      <c r="DV126" s="1025" t="s">
        <v>459</v>
      </c>
      <c r="DW126" s="1025"/>
      <c r="DX126" s="1025"/>
      <c r="DY126" s="1025"/>
      <c r="DZ126" s="1026"/>
    </row>
    <row r="127" spans="1:130" s="248" customFormat="1" ht="26.25" customHeight="1" x14ac:dyDescent="0.15">
      <c r="A127" s="1164"/>
      <c r="B127" s="1052"/>
      <c r="C127" s="1106" t="s">
        <v>483</v>
      </c>
      <c r="D127" s="1107"/>
      <c r="E127" s="1107"/>
      <c r="F127" s="1107"/>
      <c r="G127" s="1107"/>
      <c r="H127" s="1107"/>
      <c r="I127" s="1107"/>
      <c r="J127" s="1107"/>
      <c r="K127" s="1107"/>
      <c r="L127" s="1107"/>
      <c r="M127" s="1107"/>
      <c r="N127" s="1107"/>
      <c r="O127" s="1107"/>
      <c r="P127" s="1107"/>
      <c r="Q127" s="1107"/>
      <c r="R127" s="1107"/>
      <c r="S127" s="1107"/>
      <c r="T127" s="1107"/>
      <c r="U127" s="1107"/>
      <c r="V127" s="1107"/>
      <c r="W127" s="1107"/>
      <c r="X127" s="1107"/>
      <c r="Y127" s="1107"/>
      <c r="Z127" s="1108"/>
      <c r="AA127" s="1062" t="s">
        <v>459</v>
      </c>
      <c r="AB127" s="1063"/>
      <c r="AC127" s="1063"/>
      <c r="AD127" s="1063"/>
      <c r="AE127" s="1064"/>
      <c r="AF127" s="1065" t="s">
        <v>460</v>
      </c>
      <c r="AG127" s="1063"/>
      <c r="AH127" s="1063"/>
      <c r="AI127" s="1063"/>
      <c r="AJ127" s="1064"/>
      <c r="AK127" s="1065" t="s">
        <v>174</v>
      </c>
      <c r="AL127" s="1063"/>
      <c r="AM127" s="1063"/>
      <c r="AN127" s="1063"/>
      <c r="AO127" s="1064"/>
      <c r="AP127" s="1066" t="s">
        <v>174</v>
      </c>
      <c r="AQ127" s="1067"/>
      <c r="AR127" s="1067"/>
      <c r="AS127" s="1067"/>
      <c r="AT127" s="1068"/>
      <c r="AU127" s="284"/>
      <c r="AV127" s="284"/>
      <c r="AW127" s="284"/>
      <c r="AX127" s="1136" t="s">
        <v>484</v>
      </c>
      <c r="AY127" s="1137"/>
      <c r="AZ127" s="1137"/>
      <c r="BA127" s="1137"/>
      <c r="BB127" s="1137"/>
      <c r="BC127" s="1137"/>
      <c r="BD127" s="1137"/>
      <c r="BE127" s="1138"/>
      <c r="BF127" s="1139" t="s">
        <v>485</v>
      </c>
      <c r="BG127" s="1137"/>
      <c r="BH127" s="1137"/>
      <c r="BI127" s="1137"/>
      <c r="BJ127" s="1137"/>
      <c r="BK127" s="1137"/>
      <c r="BL127" s="1138"/>
      <c r="BM127" s="1139" t="s">
        <v>486</v>
      </c>
      <c r="BN127" s="1137"/>
      <c r="BO127" s="1137"/>
      <c r="BP127" s="1137"/>
      <c r="BQ127" s="1137"/>
      <c r="BR127" s="1137"/>
      <c r="BS127" s="1138"/>
      <c r="BT127" s="1139" t="s">
        <v>487</v>
      </c>
      <c r="BU127" s="1137"/>
      <c r="BV127" s="1137"/>
      <c r="BW127" s="1137"/>
      <c r="BX127" s="1137"/>
      <c r="BY127" s="1137"/>
      <c r="BZ127" s="1161"/>
      <c r="CA127" s="284"/>
      <c r="CB127" s="284"/>
      <c r="CC127" s="284"/>
      <c r="CD127" s="285"/>
      <c r="CE127" s="285"/>
      <c r="CF127" s="285"/>
      <c r="CG127" s="282"/>
      <c r="CH127" s="282"/>
      <c r="CI127" s="282"/>
      <c r="CJ127" s="283"/>
      <c r="CK127" s="1128"/>
      <c r="CL127" s="1115"/>
      <c r="CM127" s="1115"/>
      <c r="CN127" s="1115"/>
      <c r="CO127" s="1116"/>
      <c r="CP127" s="1053" t="s">
        <v>488</v>
      </c>
      <c r="CQ127" s="1054"/>
      <c r="CR127" s="1054"/>
      <c r="CS127" s="1054"/>
      <c r="CT127" s="1054"/>
      <c r="CU127" s="1054"/>
      <c r="CV127" s="1054"/>
      <c r="CW127" s="1054"/>
      <c r="CX127" s="1054"/>
      <c r="CY127" s="1054"/>
      <c r="CZ127" s="1054"/>
      <c r="DA127" s="1054"/>
      <c r="DB127" s="1054"/>
      <c r="DC127" s="1054"/>
      <c r="DD127" s="1054"/>
      <c r="DE127" s="1054"/>
      <c r="DF127" s="1055"/>
      <c r="DG127" s="1023" t="s">
        <v>460</v>
      </c>
      <c r="DH127" s="1024"/>
      <c r="DI127" s="1024"/>
      <c r="DJ127" s="1024"/>
      <c r="DK127" s="1024"/>
      <c r="DL127" s="1024" t="s">
        <v>465</v>
      </c>
      <c r="DM127" s="1024"/>
      <c r="DN127" s="1024"/>
      <c r="DO127" s="1024"/>
      <c r="DP127" s="1024"/>
      <c r="DQ127" s="1024" t="s">
        <v>174</v>
      </c>
      <c r="DR127" s="1024"/>
      <c r="DS127" s="1024"/>
      <c r="DT127" s="1024"/>
      <c r="DU127" s="1024"/>
      <c r="DV127" s="1025" t="s">
        <v>459</v>
      </c>
      <c r="DW127" s="1025"/>
      <c r="DX127" s="1025"/>
      <c r="DY127" s="1025"/>
      <c r="DZ127" s="1026"/>
    </row>
    <row r="128" spans="1:130" s="248" customFormat="1" ht="26.25" customHeight="1" thickBot="1" x14ac:dyDescent="0.2">
      <c r="A128" s="1147" t="s">
        <v>489</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490</v>
      </c>
      <c r="X128" s="1149"/>
      <c r="Y128" s="1149"/>
      <c r="Z128" s="1150"/>
      <c r="AA128" s="1151">
        <v>341677</v>
      </c>
      <c r="AB128" s="1152"/>
      <c r="AC128" s="1152"/>
      <c r="AD128" s="1152"/>
      <c r="AE128" s="1153"/>
      <c r="AF128" s="1154">
        <v>390703</v>
      </c>
      <c r="AG128" s="1152"/>
      <c r="AH128" s="1152"/>
      <c r="AI128" s="1152"/>
      <c r="AJ128" s="1153"/>
      <c r="AK128" s="1154">
        <v>381824</v>
      </c>
      <c r="AL128" s="1152"/>
      <c r="AM128" s="1152"/>
      <c r="AN128" s="1152"/>
      <c r="AO128" s="1153"/>
      <c r="AP128" s="1155"/>
      <c r="AQ128" s="1156"/>
      <c r="AR128" s="1156"/>
      <c r="AS128" s="1156"/>
      <c r="AT128" s="1157"/>
      <c r="AU128" s="284"/>
      <c r="AV128" s="284"/>
      <c r="AW128" s="284"/>
      <c r="AX128" s="992" t="s">
        <v>491</v>
      </c>
      <c r="AY128" s="993"/>
      <c r="AZ128" s="993"/>
      <c r="BA128" s="993"/>
      <c r="BB128" s="993"/>
      <c r="BC128" s="993"/>
      <c r="BD128" s="993"/>
      <c r="BE128" s="994"/>
      <c r="BF128" s="1158" t="s">
        <v>174</v>
      </c>
      <c r="BG128" s="1159"/>
      <c r="BH128" s="1159"/>
      <c r="BI128" s="1159"/>
      <c r="BJ128" s="1159"/>
      <c r="BK128" s="1159"/>
      <c r="BL128" s="1160"/>
      <c r="BM128" s="1158">
        <v>12.59</v>
      </c>
      <c r="BN128" s="1159"/>
      <c r="BO128" s="1159"/>
      <c r="BP128" s="1159"/>
      <c r="BQ128" s="1159"/>
      <c r="BR128" s="1159"/>
      <c r="BS128" s="1160"/>
      <c r="BT128" s="1158">
        <v>20</v>
      </c>
      <c r="BU128" s="1159"/>
      <c r="BV128" s="1159"/>
      <c r="BW128" s="1159"/>
      <c r="BX128" s="1159"/>
      <c r="BY128" s="1159"/>
      <c r="BZ128" s="1183"/>
      <c r="CA128" s="285"/>
      <c r="CB128" s="285"/>
      <c r="CC128" s="285"/>
      <c r="CD128" s="285"/>
      <c r="CE128" s="285"/>
      <c r="CF128" s="285"/>
      <c r="CG128" s="282"/>
      <c r="CH128" s="282"/>
      <c r="CI128" s="282"/>
      <c r="CJ128" s="283"/>
      <c r="CK128" s="1129"/>
      <c r="CL128" s="1130"/>
      <c r="CM128" s="1130"/>
      <c r="CN128" s="1130"/>
      <c r="CO128" s="1131"/>
      <c r="CP128" s="1140" t="s">
        <v>492</v>
      </c>
      <c r="CQ128" s="1141"/>
      <c r="CR128" s="1141"/>
      <c r="CS128" s="1141"/>
      <c r="CT128" s="1141"/>
      <c r="CU128" s="1141"/>
      <c r="CV128" s="1141"/>
      <c r="CW128" s="1141"/>
      <c r="CX128" s="1141"/>
      <c r="CY128" s="1141"/>
      <c r="CZ128" s="1141"/>
      <c r="DA128" s="1141"/>
      <c r="DB128" s="1141"/>
      <c r="DC128" s="1141"/>
      <c r="DD128" s="1141"/>
      <c r="DE128" s="1141"/>
      <c r="DF128" s="1142"/>
      <c r="DG128" s="1143" t="s">
        <v>174</v>
      </c>
      <c r="DH128" s="1144"/>
      <c r="DI128" s="1144"/>
      <c r="DJ128" s="1144"/>
      <c r="DK128" s="1144"/>
      <c r="DL128" s="1144" t="s">
        <v>465</v>
      </c>
      <c r="DM128" s="1144"/>
      <c r="DN128" s="1144"/>
      <c r="DO128" s="1144"/>
      <c r="DP128" s="1144"/>
      <c r="DQ128" s="1144" t="s">
        <v>465</v>
      </c>
      <c r="DR128" s="1144"/>
      <c r="DS128" s="1144"/>
      <c r="DT128" s="1144"/>
      <c r="DU128" s="1144"/>
      <c r="DV128" s="1145" t="s">
        <v>465</v>
      </c>
      <c r="DW128" s="1145"/>
      <c r="DX128" s="1145"/>
      <c r="DY128" s="1145"/>
      <c r="DZ128" s="1146"/>
    </row>
    <row r="129" spans="1:131" s="248" customFormat="1" ht="26.25" customHeight="1" x14ac:dyDescent="0.15">
      <c r="A129" s="1034" t="s">
        <v>108</v>
      </c>
      <c r="B129" s="1035"/>
      <c r="C129" s="1035"/>
      <c r="D129" s="1035"/>
      <c r="E129" s="1035"/>
      <c r="F129" s="1035"/>
      <c r="G129" s="1035"/>
      <c r="H129" s="1035"/>
      <c r="I129" s="1035"/>
      <c r="J129" s="1035"/>
      <c r="K129" s="1035"/>
      <c r="L129" s="1035"/>
      <c r="M129" s="1035"/>
      <c r="N129" s="1035"/>
      <c r="O129" s="1035"/>
      <c r="P129" s="1035"/>
      <c r="Q129" s="1035"/>
      <c r="R129" s="1035"/>
      <c r="S129" s="1035"/>
      <c r="T129" s="1035"/>
      <c r="U129" s="1035"/>
      <c r="V129" s="1035"/>
      <c r="W129" s="1177" t="s">
        <v>493</v>
      </c>
      <c r="X129" s="1178"/>
      <c r="Y129" s="1178"/>
      <c r="Z129" s="1179"/>
      <c r="AA129" s="1062">
        <v>16696170</v>
      </c>
      <c r="AB129" s="1063"/>
      <c r="AC129" s="1063"/>
      <c r="AD129" s="1063"/>
      <c r="AE129" s="1064"/>
      <c r="AF129" s="1065">
        <v>17771782</v>
      </c>
      <c r="AG129" s="1063"/>
      <c r="AH129" s="1063"/>
      <c r="AI129" s="1063"/>
      <c r="AJ129" s="1064"/>
      <c r="AK129" s="1065">
        <v>18063927</v>
      </c>
      <c r="AL129" s="1063"/>
      <c r="AM129" s="1063"/>
      <c r="AN129" s="1063"/>
      <c r="AO129" s="1064"/>
      <c r="AP129" s="1180"/>
      <c r="AQ129" s="1181"/>
      <c r="AR129" s="1181"/>
      <c r="AS129" s="1181"/>
      <c r="AT129" s="1182"/>
      <c r="AU129" s="286"/>
      <c r="AV129" s="286"/>
      <c r="AW129" s="286"/>
      <c r="AX129" s="1171" t="s">
        <v>494</v>
      </c>
      <c r="AY129" s="1054"/>
      <c r="AZ129" s="1054"/>
      <c r="BA129" s="1054"/>
      <c r="BB129" s="1054"/>
      <c r="BC129" s="1054"/>
      <c r="BD129" s="1054"/>
      <c r="BE129" s="1055"/>
      <c r="BF129" s="1172" t="s">
        <v>460</v>
      </c>
      <c r="BG129" s="1173"/>
      <c r="BH129" s="1173"/>
      <c r="BI129" s="1173"/>
      <c r="BJ129" s="1173"/>
      <c r="BK129" s="1173"/>
      <c r="BL129" s="1174"/>
      <c r="BM129" s="1172">
        <v>17.59</v>
      </c>
      <c r="BN129" s="1173"/>
      <c r="BO129" s="1173"/>
      <c r="BP129" s="1173"/>
      <c r="BQ129" s="1173"/>
      <c r="BR129" s="1173"/>
      <c r="BS129" s="1174"/>
      <c r="BT129" s="1172">
        <v>30</v>
      </c>
      <c r="BU129" s="1175"/>
      <c r="BV129" s="1175"/>
      <c r="BW129" s="1175"/>
      <c r="BX129" s="1175"/>
      <c r="BY129" s="1175"/>
      <c r="BZ129" s="117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4" t="s">
        <v>495</v>
      </c>
      <c r="B130" s="1035"/>
      <c r="C130" s="1035"/>
      <c r="D130" s="1035"/>
      <c r="E130" s="1035"/>
      <c r="F130" s="1035"/>
      <c r="G130" s="1035"/>
      <c r="H130" s="1035"/>
      <c r="I130" s="1035"/>
      <c r="J130" s="1035"/>
      <c r="K130" s="1035"/>
      <c r="L130" s="1035"/>
      <c r="M130" s="1035"/>
      <c r="N130" s="1035"/>
      <c r="O130" s="1035"/>
      <c r="P130" s="1035"/>
      <c r="Q130" s="1035"/>
      <c r="R130" s="1035"/>
      <c r="S130" s="1035"/>
      <c r="T130" s="1035"/>
      <c r="U130" s="1035"/>
      <c r="V130" s="1035"/>
      <c r="W130" s="1177" t="s">
        <v>496</v>
      </c>
      <c r="X130" s="1178"/>
      <c r="Y130" s="1178"/>
      <c r="Z130" s="1179"/>
      <c r="AA130" s="1062">
        <v>1227322</v>
      </c>
      <c r="AB130" s="1063"/>
      <c r="AC130" s="1063"/>
      <c r="AD130" s="1063"/>
      <c r="AE130" s="1064"/>
      <c r="AF130" s="1065">
        <v>1162965</v>
      </c>
      <c r="AG130" s="1063"/>
      <c r="AH130" s="1063"/>
      <c r="AI130" s="1063"/>
      <c r="AJ130" s="1064"/>
      <c r="AK130" s="1065">
        <v>1129322</v>
      </c>
      <c r="AL130" s="1063"/>
      <c r="AM130" s="1063"/>
      <c r="AN130" s="1063"/>
      <c r="AO130" s="1064"/>
      <c r="AP130" s="1180"/>
      <c r="AQ130" s="1181"/>
      <c r="AR130" s="1181"/>
      <c r="AS130" s="1181"/>
      <c r="AT130" s="1182"/>
      <c r="AU130" s="286"/>
      <c r="AV130" s="286"/>
      <c r="AW130" s="286"/>
      <c r="AX130" s="1171" t="s">
        <v>497</v>
      </c>
      <c r="AY130" s="1054"/>
      <c r="AZ130" s="1054"/>
      <c r="BA130" s="1054"/>
      <c r="BB130" s="1054"/>
      <c r="BC130" s="1054"/>
      <c r="BD130" s="1054"/>
      <c r="BE130" s="1055"/>
      <c r="BF130" s="1208">
        <v>1</v>
      </c>
      <c r="BG130" s="1209"/>
      <c r="BH130" s="1209"/>
      <c r="BI130" s="1209"/>
      <c r="BJ130" s="1209"/>
      <c r="BK130" s="1209"/>
      <c r="BL130" s="1210"/>
      <c r="BM130" s="1208">
        <v>25</v>
      </c>
      <c r="BN130" s="1209"/>
      <c r="BO130" s="1209"/>
      <c r="BP130" s="1209"/>
      <c r="BQ130" s="1209"/>
      <c r="BR130" s="1209"/>
      <c r="BS130" s="1210"/>
      <c r="BT130" s="1208">
        <v>35</v>
      </c>
      <c r="BU130" s="1211"/>
      <c r="BV130" s="1211"/>
      <c r="BW130" s="1211"/>
      <c r="BX130" s="1211"/>
      <c r="BY130" s="1211"/>
      <c r="BZ130" s="121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3"/>
      <c r="B131" s="1214"/>
      <c r="C131" s="1214"/>
      <c r="D131" s="1214"/>
      <c r="E131" s="1214"/>
      <c r="F131" s="1214"/>
      <c r="G131" s="1214"/>
      <c r="H131" s="1214"/>
      <c r="I131" s="1214"/>
      <c r="J131" s="1214"/>
      <c r="K131" s="1214"/>
      <c r="L131" s="1214"/>
      <c r="M131" s="1214"/>
      <c r="N131" s="1214"/>
      <c r="O131" s="1214"/>
      <c r="P131" s="1214"/>
      <c r="Q131" s="1214"/>
      <c r="R131" s="1214"/>
      <c r="S131" s="1214"/>
      <c r="T131" s="1214"/>
      <c r="U131" s="1214"/>
      <c r="V131" s="1214"/>
      <c r="W131" s="1215" t="s">
        <v>498</v>
      </c>
      <c r="X131" s="1216"/>
      <c r="Y131" s="1216"/>
      <c r="Z131" s="1217"/>
      <c r="AA131" s="1109">
        <v>15468848</v>
      </c>
      <c r="AB131" s="1088"/>
      <c r="AC131" s="1088"/>
      <c r="AD131" s="1088"/>
      <c r="AE131" s="1089"/>
      <c r="AF131" s="1087">
        <v>16608817</v>
      </c>
      <c r="AG131" s="1088"/>
      <c r="AH131" s="1088"/>
      <c r="AI131" s="1088"/>
      <c r="AJ131" s="1089"/>
      <c r="AK131" s="1087">
        <v>16934605</v>
      </c>
      <c r="AL131" s="1088"/>
      <c r="AM131" s="1088"/>
      <c r="AN131" s="1088"/>
      <c r="AO131" s="1089"/>
      <c r="AP131" s="1218"/>
      <c r="AQ131" s="1219"/>
      <c r="AR131" s="1219"/>
      <c r="AS131" s="1219"/>
      <c r="AT131" s="1220"/>
      <c r="AU131" s="286"/>
      <c r="AV131" s="286"/>
      <c r="AW131" s="286"/>
      <c r="AX131" s="1190" t="s">
        <v>499</v>
      </c>
      <c r="AY131" s="1141"/>
      <c r="AZ131" s="1141"/>
      <c r="BA131" s="1141"/>
      <c r="BB131" s="1141"/>
      <c r="BC131" s="1141"/>
      <c r="BD131" s="1141"/>
      <c r="BE131" s="1142"/>
      <c r="BF131" s="1191" t="s">
        <v>174</v>
      </c>
      <c r="BG131" s="1192"/>
      <c r="BH131" s="1192"/>
      <c r="BI131" s="1192"/>
      <c r="BJ131" s="1192"/>
      <c r="BK131" s="1192"/>
      <c r="BL131" s="1193"/>
      <c r="BM131" s="1191">
        <v>350</v>
      </c>
      <c r="BN131" s="1192"/>
      <c r="BO131" s="1192"/>
      <c r="BP131" s="1192"/>
      <c r="BQ131" s="1192"/>
      <c r="BR131" s="1192"/>
      <c r="BS131" s="1193"/>
      <c r="BT131" s="1194"/>
      <c r="BU131" s="1195"/>
      <c r="BV131" s="1195"/>
      <c r="BW131" s="1195"/>
      <c r="BX131" s="1195"/>
      <c r="BY131" s="1195"/>
      <c r="BZ131" s="119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7" t="s">
        <v>500</v>
      </c>
      <c r="B132" s="1198"/>
      <c r="C132" s="1198"/>
      <c r="D132" s="1198"/>
      <c r="E132" s="1198"/>
      <c r="F132" s="1198"/>
      <c r="G132" s="1198"/>
      <c r="H132" s="1198"/>
      <c r="I132" s="1198"/>
      <c r="J132" s="1198"/>
      <c r="K132" s="1198"/>
      <c r="L132" s="1198"/>
      <c r="M132" s="1198"/>
      <c r="N132" s="1198"/>
      <c r="O132" s="1198"/>
      <c r="P132" s="1198"/>
      <c r="Q132" s="1198"/>
      <c r="R132" s="1198"/>
      <c r="S132" s="1198"/>
      <c r="T132" s="1198"/>
      <c r="U132" s="1198"/>
      <c r="V132" s="1201" t="s">
        <v>501</v>
      </c>
      <c r="W132" s="1201"/>
      <c r="X132" s="1201"/>
      <c r="Y132" s="1201"/>
      <c r="Z132" s="1202"/>
      <c r="AA132" s="1203">
        <v>1.183216746</v>
      </c>
      <c r="AB132" s="1204"/>
      <c r="AC132" s="1204"/>
      <c r="AD132" s="1204"/>
      <c r="AE132" s="1205"/>
      <c r="AF132" s="1206">
        <v>0.87278341400000004</v>
      </c>
      <c r="AG132" s="1204"/>
      <c r="AH132" s="1204"/>
      <c r="AI132" s="1204"/>
      <c r="AJ132" s="1205"/>
      <c r="AK132" s="1206">
        <v>1.1965262839999999</v>
      </c>
      <c r="AL132" s="1204"/>
      <c r="AM132" s="1204"/>
      <c r="AN132" s="1204"/>
      <c r="AO132" s="1205"/>
      <c r="AP132" s="1103"/>
      <c r="AQ132" s="1104"/>
      <c r="AR132" s="1104"/>
      <c r="AS132" s="1104"/>
      <c r="AT132" s="120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9"/>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184" t="s">
        <v>502</v>
      </c>
      <c r="W133" s="1184"/>
      <c r="X133" s="1184"/>
      <c r="Y133" s="1184"/>
      <c r="Z133" s="1185"/>
      <c r="AA133" s="1186">
        <v>1.4</v>
      </c>
      <c r="AB133" s="1187"/>
      <c r="AC133" s="1187"/>
      <c r="AD133" s="1187"/>
      <c r="AE133" s="1188"/>
      <c r="AF133" s="1186">
        <v>1.2</v>
      </c>
      <c r="AG133" s="1187"/>
      <c r="AH133" s="1187"/>
      <c r="AI133" s="1187"/>
      <c r="AJ133" s="1188"/>
      <c r="AK133" s="1186">
        <v>1</v>
      </c>
      <c r="AL133" s="1187"/>
      <c r="AM133" s="1187"/>
      <c r="AN133" s="1187"/>
      <c r="AO133" s="1188"/>
      <c r="AP133" s="1133"/>
      <c r="AQ133" s="1134"/>
      <c r="AR133" s="1134"/>
      <c r="AS133" s="1134"/>
      <c r="AT133" s="11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3oxTrqLlfrLesVUY6lyaGw2bY8LFzVkRAmcK272ultfC0Z7jNb+1jjKJVhaxcScZ/HoGz2R6y/cjZ3VobhN3A==" saltValue="8yjUEdkGp4CDz3bl6GOH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kRSn1LKSsyzTlxIP3lpTpouDxJKnhz66coC6cD1i1RpRSMNWf82iftkJFNx4hoojZGpO3kgKBmJwJBtpelWjw==" saltValue="FPUlO4PtQ/mW1/e/Jy7M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o4Firkz9hVhUEJ3HFb0uZqrULqHqPWME/kCuAxX2IUisEXLoF1zu5CZzrjS+T06zk+Z0oWYyeN7HVHYWiPBw==" saltValue="rK34qYqOwfA1nmtlubel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1"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2"/>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3" t="s">
        <v>511</v>
      </c>
      <c r="AL9" s="1224"/>
      <c r="AM9" s="1224"/>
      <c r="AN9" s="1225"/>
      <c r="AO9" s="314">
        <v>4649428</v>
      </c>
      <c r="AP9" s="314">
        <v>50324</v>
      </c>
      <c r="AQ9" s="315">
        <v>63314</v>
      </c>
      <c r="AR9" s="316">
        <v>-20.5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3" t="s">
        <v>512</v>
      </c>
      <c r="AL10" s="1224"/>
      <c r="AM10" s="1224"/>
      <c r="AN10" s="1225"/>
      <c r="AO10" s="317">
        <v>745556</v>
      </c>
      <c r="AP10" s="317">
        <v>8070</v>
      </c>
      <c r="AQ10" s="318">
        <v>6537</v>
      </c>
      <c r="AR10" s="319">
        <v>23.5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3" t="s">
        <v>513</v>
      </c>
      <c r="AL11" s="1224"/>
      <c r="AM11" s="1224"/>
      <c r="AN11" s="1225"/>
      <c r="AO11" s="317">
        <v>99672</v>
      </c>
      <c r="AP11" s="317">
        <v>1079</v>
      </c>
      <c r="AQ11" s="318">
        <v>1199</v>
      </c>
      <c r="AR11" s="319">
        <v>-10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3" t="s">
        <v>514</v>
      </c>
      <c r="AL12" s="1224"/>
      <c r="AM12" s="1224"/>
      <c r="AN12" s="1225"/>
      <c r="AO12" s="317" t="s">
        <v>515</v>
      </c>
      <c r="AP12" s="317" t="s">
        <v>515</v>
      </c>
      <c r="AQ12" s="318">
        <v>6</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3" t="s">
        <v>516</v>
      </c>
      <c r="AL13" s="1224"/>
      <c r="AM13" s="1224"/>
      <c r="AN13" s="1225"/>
      <c r="AO13" s="317">
        <v>198280</v>
      </c>
      <c r="AP13" s="317">
        <v>2146</v>
      </c>
      <c r="AQ13" s="318">
        <v>2551</v>
      </c>
      <c r="AR13" s="319">
        <v>-15.9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3" t="s">
        <v>517</v>
      </c>
      <c r="AL14" s="1224"/>
      <c r="AM14" s="1224"/>
      <c r="AN14" s="1225"/>
      <c r="AO14" s="317">
        <v>76798</v>
      </c>
      <c r="AP14" s="317">
        <v>831</v>
      </c>
      <c r="AQ14" s="318">
        <v>1371</v>
      </c>
      <c r="AR14" s="319">
        <v>-39.4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518</v>
      </c>
      <c r="AL15" s="1230"/>
      <c r="AM15" s="1230"/>
      <c r="AN15" s="1231"/>
      <c r="AO15" s="317">
        <v>-293392</v>
      </c>
      <c r="AP15" s="317">
        <v>-3176</v>
      </c>
      <c r="AQ15" s="318">
        <v>-3830</v>
      </c>
      <c r="AR15" s="319">
        <v>-17.100000000000001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186</v>
      </c>
      <c r="AL16" s="1230"/>
      <c r="AM16" s="1230"/>
      <c r="AN16" s="1231"/>
      <c r="AO16" s="317">
        <v>5476342</v>
      </c>
      <c r="AP16" s="317">
        <v>59274</v>
      </c>
      <c r="AQ16" s="318">
        <v>71148</v>
      </c>
      <c r="AR16" s="319">
        <v>-16.7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523</v>
      </c>
      <c r="AL21" s="1233"/>
      <c r="AM21" s="1233"/>
      <c r="AN21" s="1234"/>
      <c r="AO21" s="330">
        <v>5.05</v>
      </c>
      <c r="AP21" s="331">
        <v>6.38</v>
      </c>
      <c r="AQ21" s="332">
        <v>-1.33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524</v>
      </c>
      <c r="AL22" s="1233"/>
      <c r="AM22" s="1233"/>
      <c r="AN22" s="1234"/>
      <c r="AO22" s="335">
        <v>99.4</v>
      </c>
      <c r="AP22" s="336">
        <v>98.2</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1"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2"/>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6" t="s">
        <v>528</v>
      </c>
      <c r="AL32" s="1227"/>
      <c r="AM32" s="1227"/>
      <c r="AN32" s="1228"/>
      <c r="AO32" s="345">
        <v>1167574</v>
      </c>
      <c r="AP32" s="345">
        <v>12637</v>
      </c>
      <c r="AQ32" s="346">
        <v>34974</v>
      </c>
      <c r="AR32" s="347">
        <v>-63.9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6" t="s">
        <v>529</v>
      </c>
      <c r="AL33" s="1227"/>
      <c r="AM33" s="1227"/>
      <c r="AN33" s="122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6" t="s">
        <v>530</v>
      </c>
      <c r="AL34" s="1227"/>
      <c r="AM34" s="1227"/>
      <c r="AN34" s="1228"/>
      <c r="AO34" s="345" t="s">
        <v>515</v>
      </c>
      <c r="AP34" s="345" t="s">
        <v>515</v>
      </c>
      <c r="AQ34" s="346">
        <v>13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6" t="s">
        <v>531</v>
      </c>
      <c r="AL35" s="1227"/>
      <c r="AM35" s="1227"/>
      <c r="AN35" s="1228"/>
      <c r="AO35" s="345">
        <v>501728</v>
      </c>
      <c r="AP35" s="345">
        <v>5431</v>
      </c>
      <c r="AQ35" s="346">
        <v>9202</v>
      </c>
      <c r="AR35" s="347">
        <v>-41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6" t="s">
        <v>532</v>
      </c>
      <c r="AL36" s="1227"/>
      <c r="AM36" s="1227"/>
      <c r="AN36" s="1228"/>
      <c r="AO36" s="345">
        <v>44471</v>
      </c>
      <c r="AP36" s="345">
        <v>481</v>
      </c>
      <c r="AQ36" s="346">
        <v>1932</v>
      </c>
      <c r="AR36" s="347">
        <v>-75.099999999999994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6" t="s">
        <v>533</v>
      </c>
      <c r="AL37" s="1227"/>
      <c r="AM37" s="1227"/>
      <c r="AN37" s="1228"/>
      <c r="AO37" s="345" t="s">
        <v>515</v>
      </c>
      <c r="AP37" s="345" t="s">
        <v>515</v>
      </c>
      <c r="AQ37" s="346">
        <v>1045</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5" t="s">
        <v>534</v>
      </c>
      <c r="AL38" s="1236"/>
      <c r="AM38" s="1236"/>
      <c r="AN38" s="1237"/>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5" t="s">
        <v>535</v>
      </c>
      <c r="AL39" s="1236"/>
      <c r="AM39" s="1236"/>
      <c r="AN39" s="1237"/>
      <c r="AO39" s="345">
        <v>-381824</v>
      </c>
      <c r="AP39" s="345">
        <v>-4133</v>
      </c>
      <c r="AQ39" s="346">
        <v>-6121</v>
      </c>
      <c r="AR39" s="347">
        <v>-32.5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6" t="s">
        <v>536</v>
      </c>
      <c r="AL40" s="1227"/>
      <c r="AM40" s="1227"/>
      <c r="AN40" s="1228"/>
      <c r="AO40" s="345">
        <v>-1129322</v>
      </c>
      <c r="AP40" s="345">
        <v>-12223</v>
      </c>
      <c r="AQ40" s="346">
        <v>-29274</v>
      </c>
      <c r="AR40" s="347">
        <v>-58.2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8" t="s">
        <v>298</v>
      </c>
      <c r="AL41" s="1239"/>
      <c r="AM41" s="1239"/>
      <c r="AN41" s="1240"/>
      <c r="AO41" s="345">
        <v>202627</v>
      </c>
      <c r="AP41" s="345">
        <v>2193</v>
      </c>
      <c r="AQ41" s="346">
        <v>11772</v>
      </c>
      <c r="AR41" s="347">
        <v>-81.400000000000006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1" t="s">
        <v>506</v>
      </c>
      <c r="AN49" s="1243" t="s">
        <v>540</v>
      </c>
      <c r="AO49" s="1244"/>
      <c r="AP49" s="1244"/>
      <c r="AQ49" s="1244"/>
      <c r="AR49" s="124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2"/>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1410330</v>
      </c>
      <c r="AN51" s="367">
        <v>15845</v>
      </c>
      <c r="AO51" s="368">
        <v>-5</v>
      </c>
      <c r="AP51" s="369">
        <v>44504</v>
      </c>
      <c r="AQ51" s="370">
        <v>-5.9</v>
      </c>
      <c r="AR51" s="371">
        <v>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992606</v>
      </c>
      <c r="AN52" s="375">
        <v>11152</v>
      </c>
      <c r="AO52" s="376">
        <v>21.3</v>
      </c>
      <c r="AP52" s="377">
        <v>25876</v>
      </c>
      <c r="AQ52" s="378">
        <v>7.4</v>
      </c>
      <c r="AR52" s="379">
        <v>13.9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2240881</v>
      </c>
      <c r="AN53" s="367">
        <v>24940</v>
      </c>
      <c r="AO53" s="368">
        <v>57.4</v>
      </c>
      <c r="AP53" s="369">
        <v>47820</v>
      </c>
      <c r="AQ53" s="370">
        <v>7.5</v>
      </c>
      <c r="AR53" s="371">
        <v>49.9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1561867</v>
      </c>
      <c r="AN54" s="375">
        <v>17383</v>
      </c>
      <c r="AO54" s="376">
        <v>55.9</v>
      </c>
      <c r="AP54" s="377">
        <v>25855</v>
      </c>
      <c r="AQ54" s="378">
        <v>-0.1</v>
      </c>
      <c r="AR54" s="379">
        <v>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1708588</v>
      </c>
      <c r="AN55" s="367">
        <v>18823</v>
      </c>
      <c r="AO55" s="368">
        <v>-24.5</v>
      </c>
      <c r="AP55" s="369">
        <v>41934</v>
      </c>
      <c r="AQ55" s="370">
        <v>-12.3</v>
      </c>
      <c r="AR55" s="371">
        <v>-12.2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1057939</v>
      </c>
      <c r="AN56" s="375">
        <v>11655</v>
      </c>
      <c r="AO56" s="376">
        <v>-33</v>
      </c>
      <c r="AP56" s="377">
        <v>23352</v>
      </c>
      <c r="AQ56" s="378">
        <v>-9.6999999999999993</v>
      </c>
      <c r="AR56" s="379">
        <v>-23.3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2410485</v>
      </c>
      <c r="AN57" s="367">
        <v>26333</v>
      </c>
      <c r="AO57" s="368">
        <v>39.9</v>
      </c>
      <c r="AP57" s="369">
        <v>45588</v>
      </c>
      <c r="AQ57" s="370">
        <v>8.6999999999999993</v>
      </c>
      <c r="AR57" s="371">
        <v>31.2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1038173</v>
      </c>
      <c r="AN58" s="375">
        <v>11341</v>
      </c>
      <c r="AO58" s="376">
        <v>-2.7</v>
      </c>
      <c r="AP58" s="377">
        <v>24150</v>
      </c>
      <c r="AQ58" s="378">
        <v>3.4</v>
      </c>
      <c r="AR58" s="379">
        <v>-6.1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1558058</v>
      </c>
      <c r="AN59" s="367">
        <v>16864</v>
      </c>
      <c r="AO59" s="368">
        <v>-36</v>
      </c>
      <c r="AP59" s="369">
        <v>45483</v>
      </c>
      <c r="AQ59" s="370">
        <v>-0.2</v>
      </c>
      <c r="AR59" s="371">
        <v>-35.799999999999997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863372</v>
      </c>
      <c r="AN60" s="375">
        <v>9345</v>
      </c>
      <c r="AO60" s="376">
        <v>-17.600000000000001</v>
      </c>
      <c r="AP60" s="377">
        <v>24241</v>
      </c>
      <c r="AQ60" s="378">
        <v>0.4</v>
      </c>
      <c r="AR60" s="379">
        <v>-18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1865668</v>
      </c>
      <c r="AN61" s="382">
        <v>20561</v>
      </c>
      <c r="AO61" s="383">
        <v>6.4</v>
      </c>
      <c r="AP61" s="384">
        <v>45066</v>
      </c>
      <c r="AQ61" s="385">
        <v>-0.4</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1102791</v>
      </c>
      <c r="AN62" s="375">
        <v>12175</v>
      </c>
      <c r="AO62" s="376">
        <v>4.8</v>
      </c>
      <c r="AP62" s="377">
        <v>24695</v>
      </c>
      <c r="AQ62" s="378">
        <v>0.3</v>
      </c>
      <c r="AR62" s="379">
        <v>4.5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waU8j45R+SPdgk9nz04G4RxnXCDd+IQBpulTJyfs4O+43UzuIpZeZY2sByKk69SGpC9nmmW+5ei47hUuaTOXw==" saltValue="iRlh5vubaN8oa/j7kSov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SFHxlzeBwSmcWYaqN/3iRtLeiJmnl/e5YToKOmO/NZSM2R8GUSxX8iUTu1ewj56BfNLp6bPEYGfQ9D52JQUDiw==" saltValue="qnyOjsfQmNVn3F0m1+Rz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Ah7akjvIbzRQtnuiLlRfb7BrGFBvUZuI95iAUCnvgZTT+bwggcPu+fihhEWWNlYNvBg9bRUVxYlfRRCn/aCgg==" saltValue="AanLbglUPc3Qi0IdN00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46" t="s">
        <v>3</v>
      </c>
      <c r="D47" s="1246"/>
      <c r="E47" s="1247"/>
      <c r="F47" s="11">
        <v>13.07</v>
      </c>
      <c r="G47" s="12">
        <v>11.4</v>
      </c>
      <c r="H47" s="12">
        <v>11.99</v>
      </c>
      <c r="I47" s="12">
        <v>14.14</v>
      </c>
      <c r="J47" s="13">
        <v>15.92</v>
      </c>
    </row>
    <row r="48" spans="2:10" ht="57.75" customHeight="1" x14ac:dyDescent="0.15">
      <c r="B48" s="14"/>
      <c r="C48" s="1248" t="s">
        <v>4</v>
      </c>
      <c r="D48" s="1248"/>
      <c r="E48" s="1249"/>
      <c r="F48" s="15">
        <v>6.65</v>
      </c>
      <c r="G48" s="16">
        <v>4.74</v>
      </c>
      <c r="H48" s="16">
        <v>6.53</v>
      </c>
      <c r="I48" s="16">
        <v>6.37</v>
      </c>
      <c r="J48" s="17">
        <v>6.89</v>
      </c>
    </row>
    <row r="49" spans="2:10" ht="57.75" customHeight="1" thickBot="1" x14ac:dyDescent="0.2">
      <c r="B49" s="18"/>
      <c r="C49" s="1250" t="s">
        <v>5</v>
      </c>
      <c r="D49" s="1250"/>
      <c r="E49" s="1251"/>
      <c r="F49" s="19">
        <v>1.3</v>
      </c>
      <c r="G49" s="20" t="s">
        <v>561</v>
      </c>
      <c r="H49" s="20">
        <v>2.19</v>
      </c>
      <c r="I49" s="20">
        <v>3.11</v>
      </c>
      <c r="J49" s="21">
        <v>2.62</v>
      </c>
    </row>
    <row r="50" spans="2:10" ht="13.5" customHeight="1" x14ac:dyDescent="0.15"/>
  </sheetData>
  <sheetProtection algorithmName="SHA-512" hashValue="Ta3wKA95tzQu2Io3AZA68ztT8xN/KvuZCE/fFJKNmy7ow6xDuqjokj5wPXtmP6wlrxD/rCy7bCHl3p1gfgFEFg==" saltValue="4IlLmbvrpYC+jRlY5XR+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dcterms:created xsi:type="dcterms:W3CDTF">2022-02-02T05:31:51Z</dcterms:created>
  <dcterms:modified xsi:type="dcterms:W3CDTF">2022-09-30T00:27:36Z</dcterms:modified>
  <cp:category/>
</cp:coreProperties>
</file>