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CO34" i="10" s="1"/>
  <c r="CO35" i="10" s="1"/>
</calcChain>
</file>

<file path=xl/sharedStrings.xml><?xml version="1.0" encoding="utf-8"?>
<sst xmlns="http://schemas.openxmlformats.org/spreadsheetml/2006/main" count="1152" uniqueCount="623">
  <si>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</si>
  <si>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</si>
  <si>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</si>
  <si>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</si>
  <si>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</si>
  <si>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</si>
  <si>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</si>
  <si>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</si>
  <si>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</si>
  <si>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</si>
  <si>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</si>
  <si>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</si>
  <si>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</si>
  <si>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</si>
  <si>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</si>
  <si>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</si>
  <si>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</si>
  <si>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</si>
  <si>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</si>
  <si>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</si>
  <si>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</si>
  <si>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</si>
  <si>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</si>
  <si>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</si>
  <si>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</si>
  <si>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</si>
  <si>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</si>
  <si>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</si>
  <si>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</si>
  <si>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</si>
  <si>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</si>
  <si>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</si>
  <si>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</si>
  <si>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</si>
  <si>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</si>
  <si>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</si>
  <si>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</si>
  <si>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</si>
  <si>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</si>
  <si>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</si>
  <si>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</si>
  <si>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</si>
  <si>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</si>
  <si>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</si>
  <si>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</si>
  <si>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</si>
  <si>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</si>
  <si>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</si>
  <si>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</si>
  <si>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</si>
  <si>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</si>
  <si>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</si>
  <si>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</si>
  <si>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</si>
  <si>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</si>
  <si>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</si>
  <si>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</si>
  <si>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</si>
  <si>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</si>
  <si>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</si>
  <si>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</si>
  <si>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</si>
  <si>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</si>
  <si>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</si>
  <si>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</si>
  <si>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</si>
  <si>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</si>
  <si>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</si>
  <si>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</si>
  <si>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</si>
  <si>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</si>
  <si>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</si>
  <si>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</si>
  <si>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</si>
  <si>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</si>
  <si>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</si>
  <si>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</si>
  <si>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</si>
  <si>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</si>
  <si>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</si>
  <si>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</si>
  <si>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</si>
  <si>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</si>
  <si>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</si>
  <si>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</si>
  <si>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</si>
  <si>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</si>
  <si>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</si>
  <si>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</si>
  <si>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</si>
  <si>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</si>
  <si>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</si>
  <si>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</si>
  <si>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</si>
  <si>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</si>
  <si>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</si>
  <si>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</si>
  <si>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</si>
  <si>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</si>
  <si>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</si>
  <si>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</si>
  <si>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</si>
  <si>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</si>
  <si>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</si>
  <si>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</si>
  <si>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</si>
  <si>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</si>
  <si>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</si>
  <si>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</si>
  <si>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</si>
  <si>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</si>
  <si>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</si>
  <si>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</si>
  <si>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</si>
  <si>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</si>
  <si>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</si>
  <si>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</si>
  <si>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</si>
  <si>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</si>
  <si>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</si>
  <si>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</si>
  <si>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</si>
  <si>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</si>
  <si>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</si>
  <si>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</si>
  <si>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</si>
  <si>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</si>
  <si>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</si>
  <si>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</si>
  <si>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</si>
  <si>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</si>
  <si>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</si>
  <si>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</si>
  <si>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</si>
  <si>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</si>
  <si>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</si>
  <si>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</si>
  <si>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</si>
  <si>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</si>
  <si>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</si>
  <si>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</si>
  <si>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</si>
  <si>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</si>
  <si>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</si>
  <si>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</si>
  <si>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</si>
  <si>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</si>
  <si>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</si>
  <si>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</si>
  <si>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</si>
  <si>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</si>
  <si>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</si>
  <si>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</si>
  <si>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</si>
  <si>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</si>
  <si>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</si>
  <si>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</si>
  <si>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</si>
  <si>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</si>
  <si>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</si>
  <si>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</si>
  <si>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</si>
  <si>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</si>
  <si>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</si>
  <si>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</si>
  <si>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</si>
  <si>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</si>
  <si>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</si>
  <si>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</si>
  <si>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</si>
  <si>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</si>
  <si>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</si>
  <si>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</si>
  <si>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</si>
  <si>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</si>
  <si>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</si>
  <si>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</si>
  <si>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</si>
  <si>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</si>
  <si>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</si>
  <si>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</si>
  <si>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</si>
  <si>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</si>
  <si>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</si>
  <si>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</si>
  <si>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</si>
  <si>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</si>
  <si>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</si>
  <si>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</si>
  <si>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</si>
  <si>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</si>
  <si>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</si>
  <si>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</si>
  <si>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</si>
  <si>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</si>
  <si>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</si>
  <si>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</si>
  <si>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</si>
  <si>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</si>
  <si>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</si>
  <si>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</si>
  <si>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</si>
  <si>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</si>
  <si>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</si>
  <si>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</si>
  <si>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</si>
  <si>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</si>
  <si>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</si>
  <si>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</si>
  <si>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</si>
  <si>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</si>
  <si>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</si>
  <si>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</si>
  <si>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</si>
  <si>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</si>
  <si>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</si>
  <si>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</si>
  <si>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</si>
  <si>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</si>
  <si>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</si>
  <si>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愛知県知立市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</si>
  <si>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</si>
  <si>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</si>
  <si>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</si>
  <si>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</si>
  <si>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</si>
  <si>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</si>
  <si>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</si>
  <si>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</si>
  <si>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</si>
  <si>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</si>
  <si>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</si>
  <si>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</si>
  <si>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</si>
  <si>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</si>
  <si>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</si>
  <si>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</si>
  <si>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</si>
  <si>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</si>
  <si>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</si>
  <si>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</si>
  <si>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</si>
  <si>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</si>
  <si>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</si>
  <si>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</si>
  <si>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</si>
  <si>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</si>
  <si>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</si>
  <si>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</si>
  <si>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</si>
  <si>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</si>
  <si>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</si>
  <si>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</si>
  <si>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</si>
  <si>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</si>
  <si>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</si>
  <si>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</si>
  <si>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</si>
  <si>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</si>
  <si>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</si>
  <si>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</si>
  <si>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</si>
  <si>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</si>
  <si>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</si>
  <si>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</si>
  <si>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</si>
  <si>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</si>
  <si>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</si>
  <si>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</si>
  <si>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</si>
  <si>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</si>
  <si>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</si>
  <si>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</si>
  <si>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</si>
  <si>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</si>
  <si>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</si>
  <si>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</si>
  <si>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</si>
  <si>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</si>
  <si>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</si>
  <si>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</si>
  <si>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</si>
  <si>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</si>
  <si>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</si>
  <si>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</si>
  <si>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</si>
  <si>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</si>
  <si>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</si>
  <si>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</si>
  <si>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</si>
  <si>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</si>
  <si>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</si>
  <si>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</si>
  <si>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</si>
  <si>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</si>
  <si>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</si>
  <si>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</si>
  <si>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</si>
  <si>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</si>
  <si>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</si>
  <si>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</si>
  <si>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</si>
  <si>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</si>
  <si>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</si>
  <si>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</si>
  <si>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</si>
  <si>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</si>
  <si>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</si>
  <si>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</si>
  <si>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</si>
  <si>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</si>
  <si>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</si>
  <si>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</si>
  <si>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</si>
  <si>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</si>
  <si>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</si>
  <si>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</si>
  <si>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</si>
  <si>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</si>
  <si>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</si>
  <si>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</si>
  <si>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</si>
  <si>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</si>
  <si>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</si>
  <si>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</si>
  <si>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</si>
  <si>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</si>
  <si>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</si>
  <si>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</si>
  <si>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</si>
  <si>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</si>
  <si>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</si>
  <si>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</si>
  <si>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</si>
  <si>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</si>
  <si>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</si>
  <si>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</si>
  <si>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</si>
  <si>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</si>
  <si>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</si>
  <si>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</si>
  <si>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</si>
  <si>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</si>
  <si>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</si>
  <si>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</si>
  <si>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</si>
  <si>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</si>
  <si>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</si>
  <si>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</si>
  <si>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</si>
  <si>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</si>
  <si>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</si>
  <si>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</si>
  <si>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</si>
  <si>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</si>
  <si>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</si>
  <si>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</si>
  <si>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</si>
  <si>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</si>
  <si>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</si>
  <si>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</si>
  <si>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</si>
  <si>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</si>
  <si>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</si>
  <si>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</si>
  <si>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</si>
  <si>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</si>
  <si>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</si>
  <si>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</si>
  <si>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</si>
  <si>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</si>
  <si>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</si>
  <si>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</si>
  <si>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</si>
  <si>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</si>
  <si>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愛知県知立市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</si>
  <si>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</si>
  <si>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</si>
  <si>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</si>
  <si>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</si>
  <si>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</si>
  <si>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</si>
  <si>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</si>
  <si>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</si>
  <si>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</si>
  <si>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</si>
  <si>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</si>
  <si>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</si>
  <si>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</si>
  <si>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</si>
  <si>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</si>
  <si>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</si>
  <si>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</si>
  <si>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</si>
  <si>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</si>
  <si>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</si>
  <si>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</si>
  <si>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</si>
  <si>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</si>
  <si>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</si>
  <si>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</si>
  <si>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</si>
  <si>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</si>
  <si>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</si>
  <si>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</si>
  <si>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</si>
  <si>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</si>
  <si>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</si>
  <si>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</si>
  <si>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</si>
  <si>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</si>
  <si>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</si>
  <si>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</si>
  <si>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</si>
  <si>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</si>
  <si>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</si>
  <si>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</si>
  <si>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</si>
  <si>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</si>
  <si>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</si>
  <si>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</si>
  <si>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</si>
  <si>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</si>
  <si>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</si>
  <si>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</si>
  <si>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</si>
  <si>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</si>
  <si>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</si>
  <si>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</si>
  <si>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</si>
  <si>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</si>
  <si>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</si>
  <si>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</si>
  <si>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</si>
  <si>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</si>
  <si>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</si>
  <si>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</si>
  <si>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</si>
  <si>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</si>
  <si>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</si>
  <si>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</si>
  <si>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</si>
  <si>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</si>
  <si>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</si>
  <si>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</si>
  <si>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</si>
  <si>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</si>
  <si>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</si>
  <si>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</si>
  <si>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</si>
  <si>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</si>
  <si>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</si>
  <si>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</si>
  <si>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</si>
  <si>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</si>
  <si>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</si>
  <si>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</si>
  <si>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</si>
  <si>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</si>
  <si>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</si>
  <si>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</si>
  <si>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</si>
  <si>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</si>
  <si>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</si>
  <si>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</si>
  <si>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</si>
  <si>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</si>
  <si>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</si>
  <si>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</si>
  <si>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</si>
  <si>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</si>
  <si>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</si>
  <si>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</si>
  <si>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</si>
  <si>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</si>
  <si>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</si>
  <si>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</si>
  <si>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</si>
  <si>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</si>
  <si>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</si>
  <si>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</si>
  <si>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</si>
  <si>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</si>
  <si>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</si>
  <si>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</si>
  <si>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</si>
  <si>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</si>
  <si>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</si>
  <si>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</si>
  <si>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</si>
  <si>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</si>
  <si>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</si>
  <si>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</si>
  <si>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</si>
  <si>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</si>
  <si>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</si>
  <si>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</si>
  <si>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</si>
  <si>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</si>
  <si>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</si>
  <si>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</si>
  <si>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</si>
  <si>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</si>
  <si>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</si>
  <si>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</si>
  <si>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</si>
  <si>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</si>
  <si>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</si>
  <si>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</si>
  <si>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</si>
  <si>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</si>
  <si>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</si>
  <si>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</si>
  <si>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</si>
  <si>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</si>
  <si>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</si>
  <si>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</si>
  <si>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</si>
  <si>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</si>
  <si>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</si>
  <si>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</si>
  <si>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</si>
  <si>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</si>
  <si>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</si>
  <si>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</si>
  <si>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</si>
  <si>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</si>
  <si>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</si>
  <si>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</si>
  <si>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</si>
  <si>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</si>
  <si>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</si>
  <si>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</si>
  <si>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</si>
  <si>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</si>
  <si>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</si>
  <si>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</si>
  <si>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</si>
  <si>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</si>
  <si>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</si>
  <si>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</si>
  <si>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</si>
  <si>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</si>
  <si>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</si>
  <si>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</si>
  <si>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</si>
  <si>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</si>
  <si>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</si>
  <si>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</si>
  <si>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</si>
  <si>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</si>
  <si>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</si>
  <si>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</si>
  <si>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</si>
  <si>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</si>
  <si>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</si>
  <si>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</si>
  <si>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</si>
  <si>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</si>
  <si>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</si>
  <si>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</si>
  <si>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</si>
  <si>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</si>
  <si>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</si>
  <si>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</si>
  <si>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</si>
  <si>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</si>
  <si>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</si>
  <si>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</si>
  <si>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</si>
  <si>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5.45</t>
  </si>
  <si>
    <t>▲ 2.57</t>
  </si>
  <si>
    <t>▲ 0.11</t>
  </si>
  <si>
    <t>水道事業会計</t>
  </si>
  <si>
    <t>一般会計</t>
  </si>
  <si>
    <t>下水道事業会計</t>
  </si>
  <si>
    <t>国民健康保険特別会計</t>
  </si>
  <si>
    <t>介護保険特別会計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</si>
  <si>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</si>
  <si>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</si>
  <si>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</si>
  <si>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</si>
  <si>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</si>
  <si>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</si>
  <si>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</si>
  <si>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</si>
  <si>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</si>
  <si>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</si>
  <si>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</si>
  <si>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都市計画施設整備基金</t>
    <rPh sb="0" eb="2">
      <t>トシ</t>
    </rPh>
    <rPh sb="2" eb="4">
      <t>ケイカク</t>
    </rPh>
    <rPh sb="4" eb="6">
      <t>シセツ</t>
    </rPh>
    <rPh sb="6" eb="8">
      <t>セイビ</t>
    </rPh>
    <rPh sb="8" eb="10">
      <t>キキン</t>
    </rPh>
    <phoneticPr fontId="5"/>
  </si>
  <si>
    <t>学校施設整備基金</t>
    <rPh sb="0" eb="2">
      <t>ガッコウ</t>
    </rPh>
    <rPh sb="2" eb="4">
      <t>シセツ</t>
    </rPh>
    <rPh sb="4" eb="6">
      <t>セイビ</t>
    </rPh>
    <rPh sb="6" eb="8">
      <t>キキン</t>
    </rPh>
    <phoneticPr fontId="5"/>
  </si>
  <si>
    <t>子ども施設整備基金</t>
    <rPh sb="0" eb="1">
      <t>コ</t>
    </rPh>
    <rPh sb="3" eb="5">
      <t>シセツ</t>
    </rPh>
    <rPh sb="5" eb="7">
      <t>セイビ</t>
    </rPh>
    <rPh sb="7" eb="9">
      <t>キキン</t>
    </rPh>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</si>
  <si>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</si>
  <si>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総合公園整備事業基金</t>
    <rPh sb="0" eb="2">
      <t>ソウゴウ</t>
    </rPh>
    <rPh sb="2" eb="4">
      <t>コウエン</t>
    </rPh>
    <rPh sb="4" eb="6">
      <t>セイビ</t>
    </rPh>
    <rPh sb="6" eb="8">
      <t>ジギョウ</t>
    </rPh>
    <rPh sb="8" eb="10">
      <t>キキン</t>
    </rPh>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</si>
  <si>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</si>
  <si>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</si>
  <si>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</si>
  <si>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愛知県後期高齢者広域連合（後期高齢者医療特別会計）</t>
    <rPh sb="0" eb="3">
      <t>アイチケン</t>
    </rPh>
    <rPh sb="3" eb="5">
      <t>コウキ</t>
    </rPh>
    <rPh sb="5" eb="8">
      <t>コウレイシャ</t>
    </rPh>
    <rPh sb="8" eb="10">
      <t>コウイキ</t>
    </rPh>
    <rPh sb="10" eb="12">
      <t>レンゴウ</t>
    </rPh>
    <rPh sb="13" eb="15">
      <t>コウキ</t>
    </rPh>
    <rPh sb="15" eb="18">
      <t>コウレイシャ</t>
    </rPh>
    <rPh sb="18" eb="20">
      <t>イリョウ</t>
    </rPh>
    <rPh sb="20" eb="22">
      <t>トクベツ</t>
    </rPh>
    <rPh sb="22" eb="24">
      <t>カイケイ</t>
    </rPh>
    <phoneticPr fontId="2"/>
  </si>
  <si>
    <t>知立まちづくり株式会社</t>
    <rPh sb="0" eb="2">
      <t>チリュウ</t>
    </rPh>
    <rPh sb="7" eb="11">
      <t>カブシキガイシャ</t>
    </rPh>
    <phoneticPr fontId="2"/>
  </si>
  <si>
    <t>知立市土地開発公社</t>
    <rPh sb="0" eb="3">
      <t>チリュウシ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</si>
  <si>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</si>
  <si>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</si>
  <si>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</si>
  <si>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</si>
  <si>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</si>
  <si>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</si>
  <si>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</si>
  <si>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</si>
  <si>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</si>
  <si>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</si>
  <si>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愛知県後期高齢者広域連合（一般会計）</t>
    <rPh sb="0" eb="2">
      <t>アイチ</t>
    </rPh>
    <rPh sb="2" eb="3">
      <t>ケン</t>
    </rPh>
    <rPh sb="3" eb="5">
      <t>コウキ</t>
    </rPh>
    <rPh sb="5" eb="8">
      <t>コウレイシャ</t>
    </rPh>
    <rPh sb="8" eb="10">
      <t>コウイキ</t>
    </rPh>
    <rPh sb="10" eb="12">
      <t>レンゴウ</t>
    </rPh>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</si>
  <si>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</si>
  <si>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</si>
  <si>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</si>
  <si>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</si>
  <si>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</si>
  <si>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</si>
  <si>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</si>
  <si>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</si>
  <si>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</si>
  <si>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</si>
  <si>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将来負担比率は計上なし。有形固定資産減価償却率については上記にて記載。</t>
    <rPh sb="0" eb="2">
      <t>ショウライ</t>
    </rPh>
    <rPh sb="2" eb="4">
      <t>フタン</t>
    </rPh>
    <rPh sb="4" eb="6">
      <t>ヒリツ</t>
    </rPh>
    <rPh sb="7" eb="9">
      <t>ケイジョウ</t>
    </rPh>
    <rPh sb="12" eb="14">
      <t>ユウケイ</t>
    </rPh>
    <rPh sb="14" eb="16">
      <t>コテイ</t>
    </rPh>
    <rPh sb="16" eb="18">
      <t>シサン</t>
    </rPh>
    <rPh sb="18" eb="20">
      <t>ゲンカ</t>
    </rPh>
    <rPh sb="20" eb="22">
      <t>ショウキャク</t>
    </rPh>
    <rPh sb="22" eb="23">
      <t>リツ</t>
    </rPh>
    <rPh sb="28" eb="30">
      <t>ジョウキ</t>
    </rPh>
    <rPh sb="32" eb="34">
      <t>キサイ</t>
    </rPh>
    <phoneticPr fontId="5"/>
  </si>
  <si>
    <t>将来負担比率は計上なし。実質公債費比率は健全な状態ではあるが、今後は知立駅付近連続立体交差事業、知立駅周辺土地区画整理事業、施設の長寿命化対策事業などの起債発行額増の見込みから、徐々に上昇すると見込んでいる。</t>
    <rPh sb="0" eb="2">
      <t>ショウライ</t>
    </rPh>
    <rPh sb="2" eb="4">
      <t>フタン</t>
    </rPh>
    <rPh sb="4" eb="6">
      <t>ヒリツ</t>
    </rPh>
    <rPh sb="7" eb="9">
      <t>ケイジョウ</t>
    </rPh>
    <rPh sb="12" eb="14">
      <t>ジッシツ</t>
    </rPh>
    <rPh sb="14" eb="17">
      <t>コウサイヒ</t>
    </rPh>
    <rPh sb="17" eb="19">
      <t>ヒリツ</t>
    </rPh>
    <rPh sb="20" eb="22">
      <t>ケンゼン</t>
    </rPh>
    <rPh sb="23" eb="25">
      <t>ジョウタイ</t>
    </rPh>
    <rPh sb="31" eb="33">
      <t>コンゴ</t>
    </rPh>
    <rPh sb="34" eb="36">
      <t>チリュウ</t>
    </rPh>
    <rPh sb="36" eb="37">
      <t>エキ</t>
    </rPh>
    <rPh sb="37" eb="39">
      <t>フキン</t>
    </rPh>
    <rPh sb="39" eb="41">
      <t>レンゾク</t>
    </rPh>
    <rPh sb="41" eb="43">
      <t>リッタイ</t>
    </rPh>
    <rPh sb="43" eb="45">
      <t>コウサ</t>
    </rPh>
    <rPh sb="45" eb="47">
      <t>ジギョウ</t>
    </rPh>
    <rPh sb="48" eb="50">
      <t>チリュウ</t>
    </rPh>
    <rPh sb="50" eb="51">
      <t>エキ</t>
    </rPh>
    <rPh sb="51" eb="53">
      <t>シュウヘン</t>
    </rPh>
    <rPh sb="53" eb="55">
      <t>トチ</t>
    </rPh>
    <rPh sb="55" eb="57">
      <t>クカク</t>
    </rPh>
    <rPh sb="57" eb="59">
      <t>セイリ</t>
    </rPh>
    <rPh sb="59" eb="61">
      <t>ジギョウ</t>
    </rPh>
    <rPh sb="62" eb="64">
      <t>シセツ</t>
    </rPh>
    <rPh sb="65" eb="66">
      <t>チョウ</t>
    </rPh>
    <rPh sb="66" eb="69">
      <t>ジュミョウカ</t>
    </rPh>
    <rPh sb="69" eb="71">
      <t>タイサク</t>
    </rPh>
    <rPh sb="71" eb="73">
      <t>ジギョウ</t>
    </rPh>
    <rPh sb="76" eb="78">
      <t>キサイ</t>
    </rPh>
    <rPh sb="78" eb="80">
      <t>ハッコウ</t>
    </rPh>
    <rPh sb="80" eb="81">
      <t>ガク</t>
    </rPh>
    <rPh sb="81" eb="82">
      <t>ゾウ</t>
    </rPh>
    <rPh sb="83" eb="85">
      <t>ミコ</t>
    </rPh>
    <rPh sb="89" eb="91">
      <t>ジョジョ</t>
    </rPh>
    <rPh sb="92" eb="94">
      <t>ジョウショウ</t>
    </rPh>
    <rPh sb="97" eb="9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</si>
</sst>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22D-479C-A75E-7E0FE130BF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53056</c:v>
                </c:pt>
                <c:pt idx="1">
                  <c:v>47484</c:v>
                </c:pt>
                <c:pt idx="2">
                  <c:v>44687</c:v>
                </c:pt>
                <c:pt idx="3">
                  <c:v>56175</c:v>
                </c:pt>
                <c:pt idx="4">
                  <c:v>43876</c:v>
                </c:pt>
              </c:numCache>
            </c:numRef>
          </c:val>
          <c:smooth val="0"/>
          <c:extLst>
            <c:ext xmlns:c16="http://schemas.microsoft.com/office/drawing/2014/chart" uri="{C3380CC4-5D6E-409C-BE32-E72D297353CC}">
              <c16:uniqueId val="{00000001-222D-479C-A75E-7E0FE130BF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6.66</c:v>
                </c:pt>
                <c:pt idx="1">
                  <c:v>5.44</c:v>
                </c:pt>
                <c:pt idx="2">
                  <c:v>6.15</c:v>
                </c:pt>
                <c:pt idx="3">
                  <c:v>6.95</c:v>
                </c:pt>
                <c:pt idx="4">
                  <c:v>7.57</c:v>
                </c:pt>
              </c:numCache>
            </c:numRef>
          </c:val>
          <c:extLst>
            <c:ext xmlns:c16="http://schemas.microsoft.com/office/drawing/2014/chart" uri="{C3380CC4-5D6E-409C-BE32-E72D297353CC}">
              <c16:uniqueId val="{00000000-CB1D-4275-9723-D9C02E6C36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13.05</c:v>
                </c:pt>
                <c:pt idx="1">
                  <c:v>11.05</c:v>
                </c:pt>
                <c:pt idx="2">
                  <c:v>11.21</c:v>
                </c:pt>
                <c:pt idx="3">
                  <c:v>10.02</c:v>
                </c:pt>
                <c:pt idx="4">
                  <c:v>10.61</c:v>
                </c:pt>
              </c:numCache>
            </c:numRef>
          </c:val>
          <c:extLst>
            <c:ext xmlns:c16="http://schemas.microsoft.com/office/drawing/2014/chart" uri="{C3380CC4-5D6E-409C-BE32-E72D297353CC}">
              <c16:uniqueId val="{00000001-CB1D-4275-9723-D9C02E6C36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-5.45</c:v>
                </c:pt>
                <c:pt idx="1">
                  <c:v>-2.57</c:v>
                </c:pt>
                <c:pt idx="2">
                  <c:v>0.82</c:v>
                </c:pt>
                <c:pt idx="3">
                  <c:v>-0.11</c:v>
                </c:pt>
                <c:pt idx="4">
                  <c:v>1.82</c:v>
                </c:pt>
              </c:numCache>
            </c:numRef>
          </c:val>
          <c:smooth val="0"/>
          <c:extLst>
            <c:ext xmlns:c16="http://schemas.microsoft.com/office/drawing/2014/chart" uri="{C3380CC4-5D6E-409C-BE32-E72D297353CC}">
              <c16:uniqueId val="{00000002-CB1D-4275-9723-D9C02E6C36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0.31</c:v>
                </c:pt>
                <c:pt idx="4">
                  <c:v>#N/A</c:v>
                </c:pt>
                <c:pt idx="5">
                  <c:v>2.85</c:v>
                </c:pt>
                <c:pt idx="6">
                  <c:v>0</c:v>
                </c:pt>
                <c:pt idx="7">
                  <c:v>0</c:v>
                </c:pt>
                <c:pt idx="8">
                  <c:v>0</c:v>
                </c:pt>
                <c:pt idx="9">
                  <c:v>0</c:v>
                </c:pt>
              </c:numCache>
            </c:numRef>
          </c:val>
          <c:extLst>
            <c:ext xmlns:c16="http://schemas.microsoft.com/office/drawing/2014/chart" uri="{C3380CC4-5D6E-409C-BE32-E72D297353CC}">
              <c16:uniqueId val="{00000000-62FC-41C0-AC34-D63D135DFB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FC-41C0-AC34-D63D135DFB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FC-41C0-AC34-D63D135DFB4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FC-41C0-AC34-D63D135DFB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62FC-41C0-AC34-D63D135DFB4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0.61</c:v>
                </c:pt>
                <c:pt idx="4">
                  <c:v>#N/A</c:v>
                </c:pt>
                <c:pt idx="5">
                  <c:v>0.56999999999999995</c:v>
                </c:pt>
                <c:pt idx="6">
                  <c:v>#N/A</c:v>
                </c:pt>
                <c:pt idx="7">
                  <c:v>0.46</c:v>
                </c:pt>
                <c:pt idx="8">
                  <c:v>#N/A</c:v>
                </c:pt>
                <c:pt idx="9">
                  <c:v>0.19</c:v>
                </c:pt>
              </c:numCache>
            </c:numRef>
          </c:val>
          <c:extLst>
            <c:ext xmlns:c16="http://schemas.microsoft.com/office/drawing/2014/chart" uri="{C3380CC4-5D6E-409C-BE32-E72D297353CC}">
              <c16:uniqueId val="{00000005-62FC-41C0-AC34-D63D135DFB4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1.38</c:v>
                </c:pt>
                <c:pt idx="2">
                  <c:v>#N/A</c:v>
                </c:pt>
                <c:pt idx="3">
                  <c:v>1.7</c:v>
                </c:pt>
                <c:pt idx="4">
                  <c:v>#N/A</c:v>
                </c:pt>
                <c:pt idx="5">
                  <c:v>0.32</c:v>
                </c:pt>
                <c:pt idx="6">
                  <c:v>#N/A</c:v>
                </c:pt>
                <c:pt idx="7">
                  <c:v>0.31</c:v>
                </c:pt>
                <c:pt idx="8">
                  <c:v>#N/A</c:v>
                </c:pt>
                <c:pt idx="9">
                  <c:v>0.41</c:v>
                </c:pt>
              </c:numCache>
            </c:numRef>
          </c:val>
          <c:extLst>
            <c:ext xmlns:c16="http://schemas.microsoft.com/office/drawing/2014/chart" uri="{C3380CC4-5D6E-409C-BE32-E72D297353CC}">
              <c16:uniqueId val="{00000006-62FC-41C0-AC34-D63D135DFB4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0.96</c:v>
                </c:pt>
                <c:pt idx="8">
                  <c:v>#N/A</c:v>
                </c:pt>
                <c:pt idx="9">
                  <c:v>1.35</c:v>
                </c:pt>
              </c:numCache>
            </c:numRef>
          </c:val>
          <c:extLst>
            <c:ext xmlns:c16="http://schemas.microsoft.com/office/drawing/2014/chart" uri="{C3380CC4-5D6E-409C-BE32-E72D297353CC}">
              <c16:uniqueId val="{00000007-62FC-41C0-AC34-D63D135DFB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6.66</c:v>
                </c:pt>
                <c:pt idx="2">
                  <c:v>#N/A</c:v>
                </c:pt>
                <c:pt idx="3">
                  <c:v>5.44</c:v>
                </c:pt>
                <c:pt idx="4">
                  <c:v>#N/A</c:v>
                </c:pt>
                <c:pt idx="5">
                  <c:v>6.15</c:v>
                </c:pt>
                <c:pt idx="6">
                  <c:v>#N/A</c:v>
                </c:pt>
                <c:pt idx="7">
                  <c:v>6.94</c:v>
                </c:pt>
                <c:pt idx="8">
                  <c:v>#N/A</c:v>
                </c:pt>
                <c:pt idx="9">
                  <c:v>7.56</c:v>
                </c:pt>
              </c:numCache>
            </c:numRef>
          </c:val>
          <c:extLst>
            <c:ext xmlns:c16="http://schemas.microsoft.com/office/drawing/2014/chart" uri="{C3380CC4-5D6E-409C-BE32-E72D297353CC}">
              <c16:uniqueId val="{00000008-62FC-41C0-AC34-D63D135DFB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15.26</c:v>
                </c:pt>
                <c:pt idx="2">
                  <c:v>#N/A</c:v>
                </c:pt>
                <c:pt idx="3">
                  <c:v>13.89</c:v>
                </c:pt>
                <c:pt idx="4">
                  <c:v>#N/A</c:v>
                </c:pt>
                <c:pt idx="5">
                  <c:v>13.74</c:v>
                </c:pt>
                <c:pt idx="6">
                  <c:v>#N/A</c:v>
                </c:pt>
                <c:pt idx="7">
                  <c:v>13.06</c:v>
                </c:pt>
                <c:pt idx="8">
                  <c:v>#N/A</c:v>
                </c:pt>
                <c:pt idx="9">
                  <c:v>10.9</c:v>
                </c:pt>
              </c:numCache>
            </c:numRef>
          </c:val>
          <c:extLst>
            <c:ext xmlns:c16="http://schemas.microsoft.com/office/drawing/2014/chart" uri="{C3380CC4-5D6E-409C-BE32-E72D297353CC}">
              <c16:uniqueId val="{00000009-62FC-41C0-AC34-D63D135DFB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1965</c:v>
                </c:pt>
                <c:pt idx="5">
                  <c:v>2009</c:v>
                </c:pt>
                <c:pt idx="8">
                  <c:v>1985</c:v>
                </c:pt>
                <c:pt idx="11">
                  <c:v>1904</c:v>
                </c:pt>
                <c:pt idx="14">
                  <c:v>2022</c:v>
                </c:pt>
              </c:numCache>
            </c:numRef>
          </c:val>
          <c:extLst>
            <c:ext xmlns:c16="http://schemas.microsoft.com/office/drawing/2014/chart" uri="{C3380CC4-5D6E-409C-BE32-E72D297353CC}">
              <c16:uniqueId val="{00000000-D24A-4646-9ABA-690675A7AB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4A-4646-9ABA-690675A7AB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4A-4646-9ABA-690675A7AB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187</c:v>
                </c:pt>
                <c:pt idx="3">
                  <c:v>222</c:v>
                </c:pt>
                <c:pt idx="6">
                  <c:v>226</c:v>
                </c:pt>
                <c:pt idx="9">
                  <c:v>225</c:v>
                </c:pt>
                <c:pt idx="12">
                  <c:v>226</c:v>
                </c:pt>
              </c:numCache>
            </c:numRef>
          </c:val>
          <c:extLst>
            <c:ext xmlns:c16="http://schemas.microsoft.com/office/drawing/2014/chart" uri="{C3380CC4-5D6E-409C-BE32-E72D297353CC}">
              <c16:uniqueId val="{00000003-D24A-4646-9ABA-690675A7AB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573</c:v>
                </c:pt>
                <c:pt idx="3">
                  <c:v>555</c:v>
                </c:pt>
                <c:pt idx="6">
                  <c:v>426</c:v>
                </c:pt>
                <c:pt idx="9">
                  <c:v>274</c:v>
                </c:pt>
                <c:pt idx="12">
                  <c:v>281</c:v>
                </c:pt>
              </c:numCache>
            </c:numRef>
          </c:val>
          <c:extLst>
            <c:ext xmlns:c16="http://schemas.microsoft.com/office/drawing/2014/chart" uri="{C3380CC4-5D6E-409C-BE32-E72D297353CC}">
              <c16:uniqueId val="{00000004-D24A-4646-9ABA-690675A7AB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4A-4646-9ABA-690675A7AB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4A-4646-9ABA-690675A7AB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1516</c:v>
                </c:pt>
                <c:pt idx="3">
                  <c:v>1645</c:v>
                </c:pt>
                <c:pt idx="6">
                  <c:v>1678</c:v>
                </c:pt>
                <c:pt idx="9">
                  <c:v>1781</c:v>
                </c:pt>
                <c:pt idx="12">
                  <c:v>1652</c:v>
                </c:pt>
              </c:numCache>
            </c:numRef>
          </c:val>
          <c:extLst>
            <c:ext xmlns:c16="http://schemas.microsoft.com/office/drawing/2014/chart" uri="{C3380CC4-5D6E-409C-BE32-E72D297353CC}">
              <c16:uniqueId val="{00000007-D24A-4646-9ABA-690675A7AB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311</c:v>
                </c:pt>
                <c:pt idx="2">
                  <c:v>#N/A</c:v>
                </c:pt>
                <c:pt idx="3">
                  <c:v>#N/A</c:v>
                </c:pt>
                <c:pt idx="4">
                  <c:v>413</c:v>
                </c:pt>
                <c:pt idx="5">
                  <c:v>#N/A</c:v>
                </c:pt>
                <c:pt idx="6">
                  <c:v>#N/A</c:v>
                </c:pt>
                <c:pt idx="7">
                  <c:v>345</c:v>
                </c:pt>
                <c:pt idx="8">
                  <c:v>#N/A</c:v>
                </c:pt>
                <c:pt idx="9">
                  <c:v>#N/A</c:v>
                </c:pt>
                <c:pt idx="10">
                  <c:v>376</c:v>
                </c:pt>
                <c:pt idx="11">
                  <c:v>#N/A</c:v>
                </c:pt>
                <c:pt idx="12">
                  <c:v>#N/A</c:v>
                </c:pt>
                <c:pt idx="13">
                  <c:v>137</c:v>
                </c:pt>
                <c:pt idx="14">
                  <c:v>#N/A</c:v>
                </c:pt>
              </c:numCache>
            </c:numRef>
          </c:val>
          <c:smooth val="0"/>
          <c:extLst>
            <c:ext xmlns:c16="http://schemas.microsoft.com/office/drawing/2014/chart" uri="{C3380CC4-5D6E-409C-BE32-E72D297353CC}">
              <c16:uniqueId val="{00000008-D24A-4646-9ABA-690675A7AB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14924</c:v>
                </c:pt>
                <c:pt idx="5">
                  <c:v>14213</c:v>
                </c:pt>
                <c:pt idx="8">
                  <c:v>13705</c:v>
                </c:pt>
                <c:pt idx="11">
                  <c:v>13141</c:v>
                </c:pt>
                <c:pt idx="14">
                  <c:v>12501</c:v>
                </c:pt>
              </c:numCache>
            </c:numRef>
          </c:val>
          <c:extLst>
            <c:ext xmlns:c16="http://schemas.microsoft.com/office/drawing/2014/chart" uri="{C3380CC4-5D6E-409C-BE32-E72D297353CC}">
              <c16:uniqueId val="{00000000-7F16-4BD7-9D9A-8663FF1721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9619</c:v>
                </c:pt>
                <c:pt idx="5">
                  <c:v>8738</c:v>
                </c:pt>
                <c:pt idx="8">
                  <c:v>9591</c:v>
                </c:pt>
                <c:pt idx="11">
                  <c:v>8794</c:v>
                </c:pt>
                <c:pt idx="14">
                  <c:v>8420</c:v>
                </c:pt>
              </c:numCache>
            </c:numRef>
          </c:val>
          <c:extLst>
            <c:ext xmlns:c16="http://schemas.microsoft.com/office/drawing/2014/chart" uri="{C3380CC4-5D6E-409C-BE32-E72D297353CC}">
              <c16:uniqueId val="{00000001-7F16-4BD7-9D9A-8663FF1721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4985</c:v>
                </c:pt>
                <c:pt idx="5">
                  <c:v>4770</c:v>
                </c:pt>
                <c:pt idx="8">
                  <c:v>4597</c:v>
                </c:pt>
                <c:pt idx="11">
                  <c:v>4533</c:v>
                </c:pt>
                <c:pt idx="14">
                  <c:v>4555</c:v>
                </c:pt>
              </c:numCache>
            </c:numRef>
          </c:val>
          <c:extLst>
            <c:ext xmlns:c16="http://schemas.microsoft.com/office/drawing/2014/chart" uri="{C3380CC4-5D6E-409C-BE32-E72D297353CC}">
              <c16:uniqueId val="{00000002-7F16-4BD7-9D9A-8663FF1721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16-4BD7-9D9A-8663FF1721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16-4BD7-9D9A-8663FF1721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16-4BD7-9D9A-8663FF1721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2292</c:v>
                </c:pt>
                <c:pt idx="3">
                  <c:v>2465</c:v>
                </c:pt>
                <c:pt idx="6">
                  <c:v>2254</c:v>
                </c:pt>
                <c:pt idx="9">
                  <c:v>2033</c:v>
                </c:pt>
                <c:pt idx="12">
                  <c:v>1901</c:v>
                </c:pt>
              </c:numCache>
            </c:numRef>
          </c:val>
          <c:extLst>
            <c:ext xmlns:c16="http://schemas.microsoft.com/office/drawing/2014/chart" uri="{C3380CC4-5D6E-409C-BE32-E72D297353CC}">
              <c16:uniqueId val="{00000006-7F16-4BD7-9D9A-8663FF1721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1295</c:v>
                </c:pt>
                <c:pt idx="3">
                  <c:v>1089</c:v>
                </c:pt>
                <c:pt idx="6">
                  <c:v>879</c:v>
                </c:pt>
                <c:pt idx="9">
                  <c:v>680</c:v>
                </c:pt>
                <c:pt idx="12">
                  <c:v>480</c:v>
                </c:pt>
              </c:numCache>
            </c:numRef>
          </c:val>
          <c:extLst>
            <c:ext xmlns:c16="http://schemas.microsoft.com/office/drawing/2014/chart" uri="{C3380CC4-5D6E-409C-BE32-E72D297353CC}">
              <c16:uniqueId val="{00000007-7F16-4BD7-9D9A-8663FF1721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6683</c:v>
                </c:pt>
                <c:pt idx="3">
                  <c:v>6576</c:v>
                </c:pt>
                <c:pt idx="6">
                  <c:v>6559</c:v>
                </c:pt>
                <c:pt idx="9">
                  <c:v>5183</c:v>
                </c:pt>
                <c:pt idx="12">
                  <c:v>4066</c:v>
                </c:pt>
              </c:numCache>
            </c:numRef>
          </c:val>
          <c:extLst>
            <c:ext xmlns:c16="http://schemas.microsoft.com/office/drawing/2014/chart" uri="{C3380CC4-5D6E-409C-BE32-E72D297353CC}">
              <c16:uniqueId val="{00000008-7F16-4BD7-9D9A-8663FF1721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16-4BD7-9D9A-8663FF1721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17319</c:v>
                </c:pt>
                <c:pt idx="3">
                  <c:v>17179</c:v>
                </c:pt>
                <c:pt idx="6">
                  <c:v>16901</c:v>
                </c:pt>
                <c:pt idx="9">
                  <c:v>17182</c:v>
                </c:pt>
                <c:pt idx="12">
                  <c:v>17210</c:v>
                </c:pt>
              </c:numCache>
            </c:numRef>
          </c:val>
          <c:extLst>
            <c:ext xmlns:c16="http://schemas.microsoft.com/office/drawing/2014/chart" uri="{C3380CC4-5D6E-409C-BE32-E72D297353CC}">
              <c16:uniqueId val="{0000000A-7F16-4BD7-9D9A-8663FF1721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16-4BD7-9D9A-8663FF1721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1486</c:v>
                </c:pt>
                <c:pt idx="1">
                  <c:v>1351</c:v>
                </c:pt>
                <c:pt idx="2">
                  <c:v>1484</c:v>
                </c:pt>
              </c:numCache>
            </c:numRef>
          </c:val>
          <c:extLst>
            <c:ext xmlns:c16="http://schemas.microsoft.com/office/drawing/2014/chart" uri="{C3380CC4-5D6E-409C-BE32-E72D297353CC}">
              <c16:uniqueId val="{00000000-9853-4C33-A76C-9111491F48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9853-4C33-A76C-9111491F48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1830</c:v>
                </c:pt>
                <c:pt idx="1">
                  <c:v>1854</c:v>
                </c:pt>
                <c:pt idx="2">
                  <c:v>1695</c:v>
                </c:pt>
              </c:numCache>
            </c:numRef>
          </c:val>
          <c:extLst>
            <c:ext xmlns:c16="http://schemas.microsoft.com/office/drawing/2014/chart" uri="{C3380CC4-5D6E-409C-BE32-E72D297353CC}">
              <c16:uniqueId val="{00000002-9853-4C33-A76C-9111491F48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{22076C3E-74DB-46E4-856E-44D87CAA96CD}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E77-48B9-BF29-1EB47C41D0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{48280765-68B6-4700-8D31-2BE029E47138}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77-48B9-BF29-1EB47C41D0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{4247634B-61B8-4E2C-A962-4FB1BA7679E0}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77-48B9-BF29-1EB47C41D0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{2CCADDE9-93E1-4951-83F6-071FA92B75A6}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77-48B9-BF29-1EB47C41D0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{5A6E028F-F823-49FD-92EA-A4F450E34F7A}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77-48B9-BF29-1EB47C41D08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{569C77BC-EBA1-42F1-9D7A-25580E12CA6E}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E77-48B9-BF29-1EB47C41D08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{1E7D8F6D-3973-4EA2-A2D3-AD1467DC25CC}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E77-48B9-BF29-1EB47C41D08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{29D10662-9490-4D9B-94CE-3F54C1C1D62A}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E77-48B9-BF29-1EB47C41D08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{D1DF8B42-7830-45A3-ADFC-25F7BA61DD0E}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E77-48B9-BF29-1EB47C41D0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52.1</c:v>
                </c:pt>
                <c:pt idx="8">
                  <c:v>53.6</c:v>
                </c:pt>
                <c:pt idx="16">
                  <c:v>55.7</c:v>
                </c:pt>
                <c:pt idx="24">
                  <c:v>56.8</c:v>
                </c:pt>
                <c:pt idx="32">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77-48B9-BF29-1EB47C41D0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{38E7FE84-4103-4FEA-BE04-0B81CE0BD150}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E77-48B9-BF29-1EB47C41D0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{68D97005-1209-4E51-8CE9-77A35154E101}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77-48B9-BF29-1EB47C41D0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{C2D8C40A-886A-43B3-AF73-71250D3F5EB5}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77-48B9-BF29-1EB47C41D0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{DAFD6F19-5B7D-47DD-BF7C-9ED5B9A4FDB7}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77-48B9-BF29-1EB47C41D0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{0DBCBBBB-3207-49E2-8B4B-87DEF2C0F90E}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77-48B9-BF29-1EB47C41D08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{0A5994BD-D60B-4879-8AF5-F10A60829528}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E77-48B9-BF29-1EB47C41D08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{C2CF99D5-2CE8-4988-B97E-385BAF611202}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E77-48B9-BF29-1EB47C41D08A}"/>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{5019E903-F400-45CA-A4F4-487CAD7A3111}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E77-48B9-BF29-1EB47C41D08A}"/>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{14542830-B9F0-423E-A12C-2FBAA1DB2B76}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E77-48B9-BF29-1EB47C41D0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6E77-48B9-BF29-1EB47C41D08A}"/>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{F819532C-0C8C-4F52-AF4F-276A9E7584E3}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922-4530-A9A2-2347B8589D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{1BF59B33-0E08-41FA-BD80-D6BE3080DC16}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22-4530-A9A2-2347B8589D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{9E5FBD8D-9C6B-4487-AEFB-9AA0CB88FB1B}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22-4530-A9A2-2347B8589D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{6A7E2D9E-AE62-4F16-9179-D390CEE6CE03}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22-4530-A9A2-2347B8589D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{10F26567-BB47-4A23-89E2-0640941E8BA4}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22-4530-A9A2-2347B8589D5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{9686500F-EBAB-40DF-A704-74D0A6AA2B38}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922-4530-A9A2-2347B8589D5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{0BBF9085-0198-4D8C-A0D5-E1A2CC0692C6}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922-4530-A9A2-2347B8589D5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{65B73BD9-8986-4766-A870-E4458C6FDA4A}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922-4530-A9A2-2347B8589D5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{87C994A9-9052-43A2-AC91-29B9DF44A538}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922-4530-A9A2-2347B8589D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2.9</c:v>
                </c:pt>
                <c:pt idx="16">
                  <c:v>3</c:v>
                </c:pt>
                <c:pt idx="24">
                  <c:v>3.1</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22-4530-A9A2-2347B8589D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{A30A1D63-AC91-4CFD-9AE6-E24096B9CD2D}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922-4530-A9A2-2347B8589D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{FB675423-8B87-40C8-A941-FB7E051589F9}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22-4530-A9A2-2347B8589D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{E465034D-912C-45D7-8939-EDFDB808E73C}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22-4530-A9A2-2347B8589D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{0C5F2C93-4682-41AD-8130-00A1252D2A62}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22-4530-A9A2-2347B8589D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{3C627042-8B36-40D8-991F-AF104B718864}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22-4530-A9A2-2347B8589D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{8FFAC2B7-CAB3-4B13-B97E-DDB814D70B6E}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922-4530-A9A2-2347B8589D5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{869A8FD5-FE2B-4FC5-B30D-EC99727FBBCC}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922-4530-A9A2-2347B8589D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{AE9A4AF6-ABAF-4D8A-993E-1B65E8086A11}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922-4530-A9A2-2347B8589D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{270B16E6-01CB-4F1E-AFE4-5B1492F7121C}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922-4530-A9A2-2347B8589D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922-4530-A9A2-2347B8589D5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年度については、前後の年度と比較して元利償還金が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億円余り減少。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公営企業債の元利償還金に対する繰入金は、令和元年度の下水道事業の企業会計移行に伴い準元利償還金の算入額の減があったが、令和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年度ではほぼ横ばいの推移。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知立連続立体交差事業、知立駅周辺土地区画整理事業、施設の長寿命化対策事業などの事業費の増による市債の発行増は避けられないため、より一層計画的な財政運営を行い、現在の比率が維持できるよう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一般会計に係る地方債の現在高は、新規発行債が令和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年度の償還額を上回ったため増加した。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下水道事業の準元利償還金算入額の減少により、公営企業債等繰入見込額も減少した。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都市計画事業に係る地方債の元金償還金等が増加し、平均充当率が減少したことにより、充当可能特定歳入が減少した。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公債費の減により基準財政需要額算入見込額が減少した。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知立連続立体交差事業、知立駅周辺土地区画整理事業、施設の長寿命化対策事業などの事業費の増による市債の発行増、当該事業を実施するための特定目的基金の繰入による充当可能基金の減少を見込んでいる為、より一層計画的な財政運営を行い、現在の状況が維持できるよう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基金は年々減少傾向にある。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特定目的基金の都市計画施設整備基金では、知立駅周辺土地区画整理事業及び知立連続立体交差事業の進捗に応じて充当をしている。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ことができるよう、原則として取崩しを行わない財政運営を行っていく。減債基金については、満期一括方式による償還方法での借入は実施していないことから、基金利息を除いた積立又は取崩しを行う予定はない。その他特定目的基金については、現時点においては計画的な積立を行う予定はないが、公共施設等の更新、整備の必要に応じ、取崩しを行うため、財産売払い収入など臨時的な収入が生じた場合には積立を行い、将来に備えるとともに、より実情に即した基金体系となるよう、見直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都市計画施設整備基金・・・都市計画の円滑な推進を図るため。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子ども施設整備基金・・・児童福祉施設を整備するため。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一般廃棄物処理施設等整備基金・・・生活環境の保全を図るため。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総合公園整備事業基金・・・総合公園を整備するため。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都市計画施設整備基金は知立駅周辺土地区画整理事業及び知立連続立体交差事業の進捗に応じて計画的に取崩しを行っている。令和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年度は年度末残高が前年度比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学校保全事業に伴い学校施設整備基金の取崩しを行ったため、年度末残高が前年度比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においては、計画的な積立を行う予定はないが、公共施設等の更新、整備の必要に応じて取崩しを行うため、財産売払い収入などによる積立てを行い、将来に備えるとともにより実情に即した基金体系となるよう見直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歳入歳出決算見込みを踏まえ、積立を行ったことにより増加した。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よう目標としていく。加えて、当市は普通交付税の不交付、交付団体を行き来していることから、不交付団体となった際は臨時財政対策債等の元利償還金をすべて税収において負担することとなるため、より慎重な財政運営に留意し、原則として取崩しを行わず、計画的に積み立て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減債基金の残高は基金利息以外の積立又は取崩しを行っていないため、横ばいである。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基金利息については積立を行う。満期一括方式による借入れの予定はないことから、引き続き、同水準で推移していくものと考えられる。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繰上償還を行う場合や市債の償還が多額になる場合にその財源として活用していく。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C9F158-82B3-4BAD-A91B-41A0261B4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5D0C67C-F811-43CC-A347-62F7FA1EA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D2AD8A7-8220-4276-BE10-0773FFD7A1E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1E733C3-E657-4037-9045-04AF05B2048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F82EDE2-8C1F-4981-BA72-B8A38528967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B1BD85B-2C48-4FE1-A04F-C781BBD3DFA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EEC7D7D-078F-4FFF-9210-4A0A967638C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7D9AB6E-B885-4BBC-B85A-FE54598C184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53D899E-1868-44E2-8E71-858C014FB8D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930771E-FF12-4113-B914-E65CC3D63D1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FC89C34-61F5-4660-879B-6761CB657F5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27002FB-CD6D-4234-B664-2442F630D2F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A913ED2-D263-48B6-BD0C-C8EE7ECA47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07A4E1C-A160-4604-B9A2-241F1B2936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7EEEAEB-99C8-4109-8F61-ABCEE5F27A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A8F0A02-297A-4273-B89B-A58E4316CD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9A73F78-E976-405A-A1D6-DE0E6280F81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AAC851E-2361-4BAF-96AB-657D9838A4C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48B29A0-25B5-4F69-8235-10CAAA1EAD4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24516E9-24C0-460F-9AA0-8316F0D3C51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83A3916-4032-41AA-A65C-0AEE053B196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45B428-05F1-459A-82CC-0D4A7F31A6C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7FF4E84-0B8E-4D7F-881B-71D2F967CC7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A48ABD7-9DE9-4744-874B-39897E6BA74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67AE0C7-B5B0-4D52-8CC4-213C5871247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DA2BA09-3BC5-49BF-881D-D1300CE9EB6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F77EC96-EFC9-4C2E-8A04-454E53CB633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7A238E2-915B-4BB8-B1AE-E19F2AA0FAB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B3B23A4-9C69-4BE1-B40E-675D08E7FE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2EFB35F-285D-4A21-90AE-AC570A3B190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61665EE-BBE4-4D39-A895-90555FBE8FA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AE47AC8-D0AD-4AD4-BD61-545261F1890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35A7A2D-FC30-4492-974D-CFA4ABFCD5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15804CF-8618-4022-9A93-F8D0DAE8538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48048E9-893C-4F8B-8E70-633874835B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368A420-F0FC-4587-AE25-07F3AF90B70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B110A63-D8EF-4103-BE6C-B6E843B17E9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FFC7297-1287-47E1-A353-2BB93E4C8EE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78A3512-3AA6-4471-88C1-F6F2A45522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6B3DCC0-C6E6-4D39-8883-1B13A603F6D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88597FA-FE9A-498F-967E-6A860116236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722EFCC7-5527-4170-8B0B-75A99DD925B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4984894-A111-4E3C-8A74-5D1FF03A2D1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79E9AA1-D6A0-45EE-9673-1B2D3EC94CC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EBA6B11-C98F-4A1A-A8A3-1A43622D94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1A59502-0F25-41FB-A32D-315AD2AAEC7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2D4F828-C04E-4FF2-AA33-C57B0F08B89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D3EBDEE-E4E7-434D-A5C1-F906F2602A4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481DD64-F310-4267-9164-6A0940985A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B25C184-80D2-4EB6-BA91-12C84173664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93D4FD7-347B-4D4F-994E-B1936111822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C23D240-3C2A-4C4A-B0BA-65CCAF9BC83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C679BAB-AE32-4667-8BEA-C446B0724A0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9DB61B0-3F86-4D09-9B35-F483DD365E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E7823E2-FA4C-4FFE-A12F-14634FE695D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C1B54DD-041E-422F-97C9-10DD2F1EB4B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A8E196A-0D5B-4971-81AA-CA1DFDAC6E7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年々減価償却率が上昇しているが、類似団体の平均値に比べると低い水準である。平成２９年度より知立市公共施設等総合管理計画を策定し、現在多額の投資を行っている知立連立立体交差事業などの大型整備事業のピーク後には公共施設等の老朽化対策として重点的に投資をしていく予定。今後も将来を見据えた経営的視点により、公共施設の管理、運用を行い、より一層適正化に努めていく。</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9D73584-C718-4ED8-A1F9-A0E16F849A8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C0E8F66-C984-4138-BCA8-D707B6CCEB8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285D552E-BD74-4C8F-9D4B-D2C1DDA7DB2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267BEB15-9029-4F5D-B1AB-6FED82E6900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7951AB59-AF7C-4CD2-A99F-2F8B41CFDAB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FB4B658A-B2CE-45ED-84C8-D5F039D2603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4764B077-27D7-4567-839A-8A7C8869BE7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2AE0828E-C46D-403F-82CB-FCF0C0C6646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EADD713E-9886-4CC5-9100-C94B489C634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6D66FFC9-F038-440C-85C7-B3F03C00D76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7CB6DE96-F3D0-466E-B24B-470F401E46F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4C7178EE-7C8D-4B81-8461-4E77740961A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A0264A1-D680-411A-B381-465AB3D7444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488F8B03-B3BB-4FC2-91E2-C38F6AD96B1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ED4939F-E1DD-4BFA-A270-235087A0976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C8C9A11E-0648-465C-BB71-6586E92B00A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a:extLst>
            <a:ext uri="{FF2B5EF4-FFF2-40B4-BE49-F238E27FC236}">
              <a16:creationId xmlns:a16="http://schemas.microsoft.com/office/drawing/2014/main" id="{409CCFDC-0499-46D8-B9EB-D9E6BBEAA59A}"/>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a:extLst>
            <a:ext uri="{FF2B5EF4-FFF2-40B4-BE49-F238E27FC236}">
              <a16:creationId xmlns:a16="http://schemas.microsoft.com/office/drawing/2014/main" id="{354BFEB2-8693-4B67-9680-79B748504F3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a:extLst>
            <a:ext uri="{FF2B5EF4-FFF2-40B4-BE49-F238E27FC236}">
              <a16:creationId xmlns:a16="http://schemas.microsoft.com/office/drawing/2014/main" id="{35D93FC6-119C-4640-81F9-9A9FBE9244B2}"/>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a:extLst>
            <a:ext uri="{FF2B5EF4-FFF2-40B4-BE49-F238E27FC236}">
              <a16:creationId xmlns:a16="http://schemas.microsoft.com/office/drawing/2014/main" id="{82A3D561-6E5C-4324-B0F4-0C6BAF8BFC8F}"/>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a:extLst>
            <a:ext uri="{FF2B5EF4-FFF2-40B4-BE49-F238E27FC236}">
              <a16:creationId xmlns:a16="http://schemas.microsoft.com/office/drawing/2014/main" id="{31E38AA0-45F8-420C-A473-F30D28950692}"/>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1AFFFB4D-3EAC-4CC6-ADD1-5D589C6E339E}"/>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FB9DEA13-FD74-4D4D-9316-3960E7EEBEE6}"/>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a:extLst>
            <a:ext uri="{FF2B5EF4-FFF2-40B4-BE49-F238E27FC236}">
              <a16:creationId xmlns:a16="http://schemas.microsoft.com/office/drawing/2014/main" id="{E0660640-9A5D-4EFA-AF5B-4D134DB8DBCC}"/>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a:extLst>
            <a:ext uri="{FF2B5EF4-FFF2-40B4-BE49-F238E27FC236}">
              <a16:creationId xmlns:a16="http://schemas.microsoft.com/office/drawing/2014/main" id="{46DAE9AC-954B-4EBA-B5FA-CCEC9E303876}"/>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a:extLst>
            <a:ext uri="{FF2B5EF4-FFF2-40B4-BE49-F238E27FC236}">
              <a16:creationId xmlns:a16="http://schemas.microsoft.com/office/drawing/2014/main" id="{17837E12-6101-4613-8F18-4F680F281863}"/>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a:extLst>
            <a:ext uri="{FF2B5EF4-FFF2-40B4-BE49-F238E27FC236}">
              <a16:creationId xmlns:a16="http://schemas.microsoft.com/office/drawing/2014/main" id="{B8514C2E-7580-448C-B2EE-CC15937CBC5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18F3549-809A-407F-84E5-202DA8D501B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2081D3B-BDAB-462D-82CE-6094390ABAE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20D8E21-4DF8-4F47-B732-014A29CEB58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690DCA9-E85F-4F1A-82E6-616AEC1E00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722B3A7-03F5-4684-9586-34412A5B108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91" name="楕円 90">
          <a:extLst>
            <a:ext uri="{FF2B5EF4-FFF2-40B4-BE49-F238E27FC236}">
              <a16:creationId xmlns:a16="http://schemas.microsoft.com/office/drawing/2014/main" id="{7401E2AB-BD6E-4FE8-9290-7D85BB570360}"/>
            </a:ext>
          </a:extLst>
        </xdr:cNvPr>
        <xdr:cNvSpPr/>
      </xdr:nvSpPr>
      <xdr:spPr>
        <a:xfrm>
          <a:off x="47117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92" name="有形固定資産減価償却率該当値テキスト">
          <a:extLst>
            <a:ext uri="{FF2B5EF4-FFF2-40B4-BE49-F238E27FC236}">
              <a16:creationId xmlns:a16="http://schemas.microsoft.com/office/drawing/2014/main" id="{2F132336-E95E-405B-BF18-C1A78CEC96BF}"/>
            </a:ext>
          </a:extLst>
        </xdr:cNvPr>
        <xdr:cNvSpPr txBox="1"/>
      </xdr:nvSpPr>
      <xdr:spPr>
        <a:xfrm>
          <a:off x="4813300" y="5761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93" name="楕円 92">
          <a:extLst>
            <a:ext uri="{FF2B5EF4-FFF2-40B4-BE49-F238E27FC236}">
              <a16:creationId xmlns:a16="http://schemas.microsoft.com/office/drawing/2014/main" id="{5DCA18A6-7B86-4A7B-B8FD-D91242085908}"/>
            </a:ext>
          </a:extLst>
        </xdr:cNvPr>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45508</xdr:rowOff>
    </xdr:to>
    <xdr:cxnSp macro="">
      <xdr:nvCxnSpPr>
        <xdr:cNvPr id="94" name="直線コネクタ 93">
          <a:extLst>
            <a:ext uri="{FF2B5EF4-FFF2-40B4-BE49-F238E27FC236}">
              <a16:creationId xmlns:a16="http://schemas.microsoft.com/office/drawing/2014/main" id="{3EF0F96E-1B37-4F63-93A1-B29A3E353FD0}"/>
            </a:ext>
          </a:extLst>
        </xdr:cNvPr>
        <xdr:cNvCxnSpPr/>
      </xdr:nvCxnSpPr>
      <xdr:spPr>
        <a:xfrm>
          <a:off x="4051300" y="59173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95" name="楕円 94">
          <a:extLst>
            <a:ext uri="{FF2B5EF4-FFF2-40B4-BE49-F238E27FC236}">
              <a16:creationId xmlns:a16="http://schemas.microsoft.com/office/drawing/2014/main" id="{82EC2942-A046-4B37-9386-A5E18BA30818}"/>
            </a:ext>
          </a:extLst>
        </xdr:cNvPr>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30</xdr:row>
      <xdr:rowOff>2328</xdr:rowOff>
    </xdr:to>
    <xdr:cxnSp macro="">
      <xdr:nvCxnSpPr>
        <xdr:cNvPr id="96" name="直線コネクタ 95">
          <a:extLst>
            <a:ext uri="{FF2B5EF4-FFF2-40B4-BE49-F238E27FC236}">
              <a16:creationId xmlns:a16="http://schemas.microsoft.com/office/drawing/2014/main" id="{518F9F83-EB20-49F8-A73F-678F77609536}"/>
            </a:ext>
          </a:extLst>
        </xdr:cNvPr>
        <xdr:cNvCxnSpPr/>
      </xdr:nvCxnSpPr>
      <xdr:spPr>
        <a:xfrm>
          <a:off x="3289300" y="587777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7832</xdr:rowOff>
    </xdr:from>
    <xdr:to>
      <xdr:col>11</xdr:col>
      <xdr:colOff>187325</xdr:colOff>
      <xdr:row>29</xdr:row>
      <xdr:rowOff>109432</xdr:rowOff>
    </xdr:to>
    <xdr:sp macro="" textlink="">
      <xdr:nvSpPr>
        <xdr:cNvPr id="97" name="楕円 96">
          <a:extLst>
            <a:ext uri="{FF2B5EF4-FFF2-40B4-BE49-F238E27FC236}">
              <a16:creationId xmlns:a16="http://schemas.microsoft.com/office/drawing/2014/main" id="{F8B26980-2D25-4CAB-A28B-6645292C91ED}"/>
            </a:ext>
          </a:extLst>
        </xdr:cNvPr>
        <xdr:cNvSpPr/>
      </xdr:nvSpPr>
      <xdr:spPr>
        <a:xfrm>
          <a:off x="2476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58632</xdr:rowOff>
    </xdr:from>
    <xdr:to>
      <xdr:col>15</xdr:col>
      <xdr:colOff>136525</xdr:colOff>
      <xdr:row>29</xdr:row>
      <xdr:rowOff>134197</xdr:rowOff>
    </xdr:to>
    <xdr:cxnSp macro="">
      <xdr:nvCxnSpPr>
        <xdr:cNvPr id="98" name="直線コネクタ 97">
          <a:extLst>
            <a:ext uri="{FF2B5EF4-FFF2-40B4-BE49-F238E27FC236}">
              <a16:creationId xmlns:a16="http://schemas.microsoft.com/office/drawing/2014/main" id="{F51F6080-21AA-412F-AC85-B02184C29F41}"/>
            </a:ext>
          </a:extLst>
        </xdr:cNvPr>
        <xdr:cNvCxnSpPr/>
      </xdr:nvCxnSpPr>
      <xdr:spPr>
        <a:xfrm>
          <a:off x="2527300" y="5802207"/>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125307</xdr:rowOff>
    </xdr:from>
    <xdr:to>
      <xdr:col>7</xdr:col>
      <xdr:colOff>187325</xdr:colOff>
      <xdr:row>29</xdr:row>
      <xdr:rowOff>55457</xdr:rowOff>
    </xdr:to>
    <xdr:sp macro="" textlink="">
      <xdr:nvSpPr>
        <xdr:cNvPr id="99" name="楕円 98">
          <a:extLst>
            <a:ext uri="{FF2B5EF4-FFF2-40B4-BE49-F238E27FC236}">
              <a16:creationId xmlns:a16="http://schemas.microsoft.com/office/drawing/2014/main" id="{A643CCD7-CA3B-4683-9B67-ABC2DAF00866}"/>
            </a:ext>
          </a:extLst>
        </xdr:cNvPr>
        <xdr:cNvSpPr/>
      </xdr:nvSpPr>
      <xdr:spPr>
        <a:xfrm>
          <a:off x="1714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4657</xdr:rowOff>
    </xdr:from>
    <xdr:to>
      <xdr:col>11</xdr:col>
      <xdr:colOff>136525</xdr:colOff>
      <xdr:row>29</xdr:row>
      <xdr:rowOff>58632</xdr:rowOff>
    </xdr:to>
    <xdr:cxnSp macro="">
      <xdr:nvCxnSpPr>
        <xdr:cNvPr id="100" name="直線コネクタ 99">
          <a:extLst>
            <a:ext uri="{FF2B5EF4-FFF2-40B4-BE49-F238E27FC236}">
              <a16:creationId xmlns:a16="http://schemas.microsoft.com/office/drawing/2014/main" id="{2782DA08-60E0-4D56-8D3C-CB5137A088B3}"/>
            </a:ext>
          </a:extLst>
        </xdr:cNvPr>
        <xdr:cNvCxnSpPr/>
      </xdr:nvCxnSpPr>
      <xdr:spPr>
        <a:xfrm>
          <a:off x="1765300" y="57482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101" name="n_1aveValue有形固定資産減価償却率">
          <a:extLst>
            <a:ext uri="{FF2B5EF4-FFF2-40B4-BE49-F238E27FC236}">
              <a16:creationId xmlns:a16="http://schemas.microsoft.com/office/drawing/2014/main" id="{0D40B0FA-D5AD-4820-9FE9-6D659F99A212}"/>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a:extLst>
            <a:ext uri="{FF2B5EF4-FFF2-40B4-BE49-F238E27FC236}">
              <a16:creationId xmlns:a16="http://schemas.microsoft.com/office/drawing/2014/main" id="{F310883B-BF54-4900-84BA-994774A3E676}"/>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103" name="n_3aveValue有形固定資産減価償却率">
          <a:extLst>
            <a:ext uri="{FF2B5EF4-FFF2-40B4-BE49-F238E27FC236}">
              <a16:creationId xmlns:a16="http://schemas.microsoft.com/office/drawing/2014/main" id="{0BAE56F9-E999-43D2-ADCB-8BB03D148CA8}"/>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4" name="n_4aveValue有形固定資産減価償却率">
          <a:extLst>
            <a:ext uri="{FF2B5EF4-FFF2-40B4-BE49-F238E27FC236}">
              <a16:creationId xmlns:a16="http://schemas.microsoft.com/office/drawing/2014/main" id="{ED193B8A-BE98-4EA5-B64C-7A3BC28B1255}"/>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105" name="n_1mainValue有形固定資産減価償却率">
          <a:extLst>
            <a:ext uri="{FF2B5EF4-FFF2-40B4-BE49-F238E27FC236}">
              <a16:creationId xmlns:a16="http://schemas.microsoft.com/office/drawing/2014/main" id="{003E0756-A656-4E09-B4DB-D091441A5071}"/>
            </a:ext>
          </a:extLst>
        </xdr:cNvPr>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106" name="n_2mainValue有形固定資産減価償却率">
          <a:extLst>
            <a:ext uri="{FF2B5EF4-FFF2-40B4-BE49-F238E27FC236}">
              <a16:creationId xmlns:a16="http://schemas.microsoft.com/office/drawing/2014/main" id="{260C3948-EC39-4A5D-9C37-C8A3C0F63278}"/>
            </a:ext>
          </a:extLst>
        </xdr:cNvPr>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125959</xdr:rowOff>
    </xdr:from>
    <xdr:ext cx="405111" cy="259045"/>
    <xdr:sp macro="" textlink="">
      <xdr:nvSpPr>
        <xdr:cNvPr id="107" name="n_3mainValue有形固定資産減価償却率">
          <a:extLst>
            <a:ext uri="{FF2B5EF4-FFF2-40B4-BE49-F238E27FC236}">
              <a16:creationId xmlns:a16="http://schemas.microsoft.com/office/drawing/2014/main" id="{F17E6B4F-22A7-490D-A6FD-654B553F0A9F}"/>
            </a:ext>
          </a:extLst>
        </xdr:cNvPr>
        <xdr:cNvSpPr txBox="1"/>
      </xdr:nvSpPr>
      <xdr:spPr>
        <a:xfrm>
          <a:off x="2324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71984</xdr:rowOff>
    </xdr:from>
    <xdr:ext cx="405111" cy="259045"/>
    <xdr:sp macro="" textlink="">
      <xdr:nvSpPr>
        <xdr:cNvPr id="108" name="n_4mainValue有形固定資産減価償却率">
          <a:extLst>
            <a:ext uri="{FF2B5EF4-FFF2-40B4-BE49-F238E27FC236}">
              <a16:creationId xmlns:a16="http://schemas.microsoft.com/office/drawing/2014/main" id="{C4F71792-C186-46DB-BC3D-E1D0FDB81302}"/>
            </a:ext>
          </a:extLst>
        </xdr:cNvPr>
        <xdr:cNvSpPr txBox="1"/>
      </xdr:nvSpPr>
      <xdr:spPr>
        <a:xfrm>
          <a:off x="1562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7E0C551-44DD-4C25-A557-DE3B90FDDEC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6B660AB-C96F-4F3C-AAB0-E7D796E0ADC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A681207-0B50-451C-AFD7-6AFE6280A01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76DF277-B271-4BF8-8E79-23E8B906497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2D9E0022-3438-40AA-B9CE-66C6BA83583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A0AD1CFC-F172-47C7-ABB1-06DF1A2D3D5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39FB73E0-47F6-4144-AABA-58A8AF1036F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6FCD1AA-B3DB-4928-8BB3-43664D003E7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FB39DD9E-AD1B-44D9-B4B0-B4F8E95F496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63E4B52-EF02-4F8B-ABF8-71AD3F4A5F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B105075-9A3D-4C87-9B3F-8E1AD81670E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4041D53-B332-471F-A7BD-D7E99AA93F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6646CB1E-1F2E-4209-81AB-CFADE1144A9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類似団体に比べて低い水準ではあるが、令和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年度完了（予定）に向けて</a:t>
          </a:r>
          <a:r>
            <a:rPr lang="ja-JP" altLang="ja-JP" sz="1100">
              <a:solidFill>
                <a:schemeClr val="dk1"/>
              </a:solidFill>
              <a:effectLst/>
              <a:latin typeface="+mn-lt"/>
              <a:ea typeface="+mn-ea"/>
              <a:cs typeface="+mn-cs"/>
            </a:rPr>
            <a:t>知立駅周辺地区の連続立体交差事業や土地区画整理事業等</a:t>
          </a:r>
          <a:r>
            <a:rPr lang="ja-JP" altLang="ja-JP" sz="1100" b="0" i="0" baseline="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大型事業が進んでおり、今後の債務償還比率上昇が見込まれるため、更なる健全な財政運営に努めていく。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1E46382-C966-46F3-A26B-0C7A6271FB3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59ED1FB6-D146-44A4-AC5C-44DDD08226C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C6E971D-9C1A-4F4F-AF39-5E05D8D072E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2FA54421-A161-47AA-A88F-633E8AED809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D134A6D-8C3B-4697-9CC6-9D1F367ABBC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28CFD788-0FBF-4465-BD24-F120EDBFF07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21BC29B1-4845-4356-9BA9-2E6697E9B8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E739A6B2-6C64-462C-AA96-CA5E11E68CE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154E6875-A379-4489-AB25-E13E2E88BBD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E871C201-C7B7-4392-A6C8-85C6E613247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82AA173-4E44-4095-A181-9D06B77EFBD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430CBD3D-1658-42B0-8E1A-B1ABFF91DB5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CDD2C3AD-9190-4442-90C0-9313F2E8A37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517AFFFD-5C2B-4D65-A765-D528370017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4E3E84A5-9819-4E18-98E7-E963A6790F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a:extLst>
            <a:ext uri="{FF2B5EF4-FFF2-40B4-BE49-F238E27FC236}">
              <a16:creationId xmlns:a16="http://schemas.microsoft.com/office/drawing/2014/main" id="{92BE81DD-74E2-459F-AE40-3B8174A79ADD}"/>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a:extLst>
            <a:ext uri="{FF2B5EF4-FFF2-40B4-BE49-F238E27FC236}">
              <a16:creationId xmlns:a16="http://schemas.microsoft.com/office/drawing/2014/main" id="{85BC3F42-BD84-47B3-8234-39A05EE4B9E8}"/>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a:extLst>
            <a:ext uri="{FF2B5EF4-FFF2-40B4-BE49-F238E27FC236}">
              <a16:creationId xmlns:a16="http://schemas.microsoft.com/office/drawing/2014/main" id="{B73E53C4-3D14-4BEE-95D9-2B0E40853F01}"/>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BC6EC6BE-AF2C-479F-B0EB-2C2D9E627FC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20DFE66B-6702-48AF-B096-FC044CD859E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a:extLst>
            <a:ext uri="{FF2B5EF4-FFF2-40B4-BE49-F238E27FC236}">
              <a16:creationId xmlns:a16="http://schemas.microsoft.com/office/drawing/2014/main" id="{57AEEB63-4ABD-4C9A-B23A-B92BEBE6265C}"/>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a:extLst>
            <a:ext uri="{FF2B5EF4-FFF2-40B4-BE49-F238E27FC236}">
              <a16:creationId xmlns:a16="http://schemas.microsoft.com/office/drawing/2014/main" id="{8924C0EA-824A-47E1-BA11-7C5C686D0CE4}"/>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a:extLst>
            <a:ext uri="{FF2B5EF4-FFF2-40B4-BE49-F238E27FC236}">
              <a16:creationId xmlns:a16="http://schemas.microsoft.com/office/drawing/2014/main" id="{7C9E419B-D439-464D-9F83-CAB34DB2C7AA}"/>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a:extLst>
            <a:ext uri="{FF2B5EF4-FFF2-40B4-BE49-F238E27FC236}">
              <a16:creationId xmlns:a16="http://schemas.microsoft.com/office/drawing/2014/main" id="{D4CF8218-BB19-4680-BC9F-D2860F52E05B}"/>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a:extLst>
            <a:ext uri="{FF2B5EF4-FFF2-40B4-BE49-F238E27FC236}">
              <a16:creationId xmlns:a16="http://schemas.microsoft.com/office/drawing/2014/main" id="{6C5D9ED6-0EC1-45B4-8FF0-EE7A3B1612EB}"/>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a:extLst>
            <a:ext uri="{FF2B5EF4-FFF2-40B4-BE49-F238E27FC236}">
              <a16:creationId xmlns:a16="http://schemas.microsoft.com/office/drawing/2014/main" id="{442070EE-FEB0-4374-9C5E-D4DDD18C4EE9}"/>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92ABC21-6784-4F05-9623-6F636C01DC4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9CCA9C1-0FA6-47A3-964C-63ED87610B4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AF37979-301B-4702-BB73-3C705C92FB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E16B57A-5E36-468D-B7FD-7015E4C7CF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2F0FAB5-AE39-4DB5-8871-5A7168F2F4C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80088</xdr:rowOff>
    </xdr:from>
    <xdr:to>
      <xdr:col>76</xdr:col>
      <xdr:colOff>73025</xdr:colOff>
      <xdr:row>29</xdr:row>
      <xdr:rowOff>10238</xdr:rowOff>
    </xdr:to>
    <xdr:sp macro="" textlink="">
      <xdr:nvSpPr>
        <xdr:cNvPr id="153" name="楕円 152">
          <a:extLst>
            <a:ext uri="{FF2B5EF4-FFF2-40B4-BE49-F238E27FC236}">
              <a16:creationId xmlns:a16="http://schemas.microsoft.com/office/drawing/2014/main" id="{1B4662EC-DB0F-4C46-9BAA-E7A673276188}"/>
            </a:ext>
          </a:extLst>
        </xdr:cNvPr>
        <xdr:cNvSpPr/>
      </xdr:nvSpPr>
      <xdr:spPr>
        <a:xfrm>
          <a:off x="14744700" y="56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102965</xdr:rowOff>
    </xdr:from>
    <xdr:ext cx="469744" cy="259045"/>
    <xdr:sp macro="" textlink="">
      <xdr:nvSpPr>
        <xdr:cNvPr id="154" name="債務償還比率該当値テキスト">
          <a:extLst>
            <a:ext uri="{FF2B5EF4-FFF2-40B4-BE49-F238E27FC236}">
              <a16:creationId xmlns:a16="http://schemas.microsoft.com/office/drawing/2014/main" id="{BB66F4DB-45D7-44D1-B705-E0D691B7E8BB}"/>
            </a:ext>
          </a:extLst>
        </xdr:cNvPr>
        <xdr:cNvSpPr txBox="1"/>
      </xdr:nvSpPr>
      <xdr:spPr>
        <a:xfrm>
          <a:off x="14846300" y="55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144138</xdr:rowOff>
    </xdr:from>
    <xdr:to>
      <xdr:col>72</xdr:col>
      <xdr:colOff>123825</xdr:colOff>
      <xdr:row>29</xdr:row>
      <xdr:rowOff>74288</xdr:rowOff>
    </xdr:to>
    <xdr:sp macro="" textlink="">
      <xdr:nvSpPr>
        <xdr:cNvPr id="155" name="楕円 154">
          <a:extLst>
            <a:ext uri="{FF2B5EF4-FFF2-40B4-BE49-F238E27FC236}">
              <a16:creationId xmlns:a16="http://schemas.microsoft.com/office/drawing/2014/main" id="{B9ACC008-66CB-4302-82ED-7C1768EE2353}"/>
            </a:ext>
          </a:extLst>
        </xdr:cNvPr>
        <xdr:cNvSpPr/>
      </xdr:nvSpPr>
      <xdr:spPr>
        <a:xfrm>
          <a:off x="14033500" y="57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130888</xdr:rowOff>
    </xdr:from>
    <xdr:to>
      <xdr:col>76</xdr:col>
      <xdr:colOff>22225</xdr:colOff>
      <xdr:row>29</xdr:row>
      <xdr:rowOff>23488</xdr:rowOff>
    </xdr:to>
    <xdr:cxnSp macro="">
      <xdr:nvCxnSpPr>
        <xdr:cNvPr id="156" name="直線コネクタ 155">
          <a:extLst>
            <a:ext uri="{FF2B5EF4-FFF2-40B4-BE49-F238E27FC236}">
              <a16:creationId xmlns:a16="http://schemas.microsoft.com/office/drawing/2014/main" id="{02C675E2-1D5F-455E-A9D6-B83BC74CD544}"/>
            </a:ext>
          </a:extLst>
        </xdr:cNvPr>
        <xdr:cNvCxnSpPr/>
      </xdr:nvCxnSpPr>
      <xdr:spPr>
        <a:xfrm flipV="1">
          <a:off x="14084300" y="5703013"/>
          <a:ext cx="7112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124707</xdr:rowOff>
    </xdr:from>
    <xdr:to>
      <xdr:col>68</xdr:col>
      <xdr:colOff>123825</xdr:colOff>
      <xdr:row>29</xdr:row>
      <xdr:rowOff>54857</xdr:rowOff>
    </xdr:to>
    <xdr:sp macro="" textlink="">
      <xdr:nvSpPr>
        <xdr:cNvPr id="157" name="楕円 156">
          <a:extLst>
            <a:ext uri="{FF2B5EF4-FFF2-40B4-BE49-F238E27FC236}">
              <a16:creationId xmlns:a16="http://schemas.microsoft.com/office/drawing/2014/main" id="{9859FE91-070C-4EF2-A019-700E5E2431C4}"/>
            </a:ext>
          </a:extLst>
        </xdr:cNvPr>
        <xdr:cNvSpPr/>
      </xdr:nvSpPr>
      <xdr:spPr>
        <a:xfrm>
          <a:off x="13271500" y="569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4057</xdr:rowOff>
    </xdr:from>
    <xdr:to>
      <xdr:col>72</xdr:col>
      <xdr:colOff>73025</xdr:colOff>
      <xdr:row>29</xdr:row>
      <xdr:rowOff>23488</xdr:rowOff>
    </xdr:to>
    <xdr:cxnSp macro="">
      <xdr:nvCxnSpPr>
        <xdr:cNvPr id="158" name="直線コネクタ 157">
          <a:extLst>
            <a:ext uri="{FF2B5EF4-FFF2-40B4-BE49-F238E27FC236}">
              <a16:creationId xmlns:a16="http://schemas.microsoft.com/office/drawing/2014/main" id="{197C2579-CF31-4FCB-A763-00C8CDD90278}"/>
            </a:ext>
          </a:extLst>
        </xdr:cNvPr>
        <xdr:cNvCxnSpPr/>
      </xdr:nvCxnSpPr>
      <xdr:spPr>
        <a:xfrm>
          <a:off x="13322300" y="5747632"/>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76320</xdr:rowOff>
    </xdr:from>
    <xdr:to>
      <xdr:col>64</xdr:col>
      <xdr:colOff>123825</xdr:colOff>
      <xdr:row>30</xdr:row>
      <xdr:rowOff>6470</xdr:rowOff>
    </xdr:to>
    <xdr:sp macro="" textlink="">
      <xdr:nvSpPr>
        <xdr:cNvPr id="159" name="楕円 158">
          <a:extLst>
            <a:ext uri="{FF2B5EF4-FFF2-40B4-BE49-F238E27FC236}">
              <a16:creationId xmlns:a16="http://schemas.microsoft.com/office/drawing/2014/main" id="{9E13599F-CD55-4D87-AB58-3ACB00C9EA59}"/>
            </a:ext>
          </a:extLst>
        </xdr:cNvPr>
        <xdr:cNvSpPr/>
      </xdr:nvSpPr>
      <xdr:spPr>
        <a:xfrm>
          <a:off x="12509500" y="58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4057</xdr:rowOff>
    </xdr:from>
    <xdr:to>
      <xdr:col>68</xdr:col>
      <xdr:colOff>73025</xdr:colOff>
      <xdr:row>29</xdr:row>
      <xdr:rowOff>127120</xdr:rowOff>
    </xdr:to>
    <xdr:cxnSp macro="">
      <xdr:nvCxnSpPr>
        <xdr:cNvPr id="160" name="直線コネクタ 159">
          <a:extLst>
            <a:ext uri="{FF2B5EF4-FFF2-40B4-BE49-F238E27FC236}">
              <a16:creationId xmlns:a16="http://schemas.microsoft.com/office/drawing/2014/main" id="{1AED259C-7B86-4C0D-9C15-A40422626793}"/>
            </a:ext>
          </a:extLst>
        </xdr:cNvPr>
        <xdr:cNvCxnSpPr/>
      </xdr:nvCxnSpPr>
      <xdr:spPr>
        <a:xfrm flipV="1">
          <a:off x="12560300" y="5747632"/>
          <a:ext cx="762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57848</xdr:rowOff>
    </xdr:from>
    <xdr:to>
      <xdr:col>60</xdr:col>
      <xdr:colOff>123825</xdr:colOff>
      <xdr:row>29</xdr:row>
      <xdr:rowOff>159448</xdr:rowOff>
    </xdr:to>
    <xdr:sp macro="" textlink="">
      <xdr:nvSpPr>
        <xdr:cNvPr id="161" name="楕円 160">
          <a:extLst>
            <a:ext uri="{FF2B5EF4-FFF2-40B4-BE49-F238E27FC236}">
              <a16:creationId xmlns:a16="http://schemas.microsoft.com/office/drawing/2014/main" id="{7C7CFCBF-7EC3-420F-A92D-130723BA79A4}"/>
            </a:ext>
          </a:extLst>
        </xdr:cNvPr>
        <xdr:cNvSpPr/>
      </xdr:nvSpPr>
      <xdr:spPr>
        <a:xfrm>
          <a:off x="11747500" y="5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108648</xdr:rowOff>
    </xdr:from>
    <xdr:to>
      <xdr:col>64</xdr:col>
      <xdr:colOff>73025</xdr:colOff>
      <xdr:row>29</xdr:row>
      <xdr:rowOff>127120</xdr:rowOff>
    </xdr:to>
    <xdr:cxnSp macro="">
      <xdr:nvCxnSpPr>
        <xdr:cNvPr id="162" name="直線コネクタ 161">
          <a:extLst>
            <a:ext uri="{FF2B5EF4-FFF2-40B4-BE49-F238E27FC236}">
              <a16:creationId xmlns:a16="http://schemas.microsoft.com/office/drawing/2014/main" id="{369DA071-A144-4659-BBA3-AA7059894684}"/>
            </a:ext>
          </a:extLst>
        </xdr:cNvPr>
        <xdr:cNvCxnSpPr/>
      </xdr:nvCxnSpPr>
      <xdr:spPr>
        <a:xfrm>
          <a:off x="11798300" y="5852223"/>
          <a:ext cx="762000" cy="1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a:extLst>
            <a:ext uri="{FF2B5EF4-FFF2-40B4-BE49-F238E27FC236}">
              <a16:creationId xmlns:a16="http://schemas.microsoft.com/office/drawing/2014/main" id="{2CA30295-BE79-490F-A54A-DAF7D43ABE82}"/>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a:extLst>
            <a:ext uri="{FF2B5EF4-FFF2-40B4-BE49-F238E27FC236}">
              <a16:creationId xmlns:a16="http://schemas.microsoft.com/office/drawing/2014/main" id="{D916615B-B65B-4FB0-892C-97894000AE08}"/>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a:extLst>
            <a:ext uri="{FF2B5EF4-FFF2-40B4-BE49-F238E27FC236}">
              <a16:creationId xmlns:a16="http://schemas.microsoft.com/office/drawing/2014/main" id="{03EE27E6-F9A6-4FFB-8DA9-BE24047F1668}"/>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a:extLst>
            <a:ext uri="{FF2B5EF4-FFF2-40B4-BE49-F238E27FC236}">
              <a16:creationId xmlns:a16="http://schemas.microsoft.com/office/drawing/2014/main" id="{337C3909-6584-4B20-ACE7-A9632CDB2531}"/>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90815</xdr:rowOff>
    </xdr:from>
    <xdr:ext cx="469744" cy="259045"/>
    <xdr:sp macro="" textlink="">
      <xdr:nvSpPr>
        <xdr:cNvPr id="167" name="n_1mainValue債務償還比率">
          <a:extLst>
            <a:ext uri="{FF2B5EF4-FFF2-40B4-BE49-F238E27FC236}">
              <a16:creationId xmlns:a16="http://schemas.microsoft.com/office/drawing/2014/main" id="{6F91F683-C79D-4B75-8BEB-39040634ED3C}"/>
            </a:ext>
          </a:extLst>
        </xdr:cNvPr>
        <xdr:cNvSpPr txBox="1"/>
      </xdr:nvSpPr>
      <xdr:spPr>
        <a:xfrm>
          <a:off x="13836727" y="549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71384</xdr:rowOff>
    </xdr:from>
    <xdr:ext cx="469744" cy="259045"/>
    <xdr:sp macro="" textlink="">
      <xdr:nvSpPr>
        <xdr:cNvPr id="168" name="n_2mainValue債務償還比率">
          <a:extLst>
            <a:ext uri="{FF2B5EF4-FFF2-40B4-BE49-F238E27FC236}">
              <a16:creationId xmlns:a16="http://schemas.microsoft.com/office/drawing/2014/main" id="{4BCF78CB-7481-4FB6-989C-0BCC0729B008}"/>
            </a:ext>
          </a:extLst>
        </xdr:cNvPr>
        <xdr:cNvSpPr txBox="1"/>
      </xdr:nvSpPr>
      <xdr:spPr>
        <a:xfrm>
          <a:off x="13087427" y="547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22997</xdr:rowOff>
    </xdr:from>
    <xdr:ext cx="469744" cy="259045"/>
    <xdr:sp macro="" textlink="">
      <xdr:nvSpPr>
        <xdr:cNvPr id="169" name="n_3mainValue債務償還比率">
          <a:extLst>
            <a:ext uri="{FF2B5EF4-FFF2-40B4-BE49-F238E27FC236}">
              <a16:creationId xmlns:a16="http://schemas.microsoft.com/office/drawing/2014/main" id="{C53926DA-ACF1-409E-91B5-BE5CEADE1908}"/>
            </a:ext>
          </a:extLst>
        </xdr:cNvPr>
        <xdr:cNvSpPr txBox="1"/>
      </xdr:nvSpPr>
      <xdr:spPr>
        <a:xfrm>
          <a:off x="12325427" y="559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4525</xdr:rowOff>
    </xdr:from>
    <xdr:ext cx="469744" cy="259045"/>
    <xdr:sp macro="" textlink="">
      <xdr:nvSpPr>
        <xdr:cNvPr id="170" name="n_4mainValue債務償還比率">
          <a:extLst>
            <a:ext uri="{FF2B5EF4-FFF2-40B4-BE49-F238E27FC236}">
              <a16:creationId xmlns:a16="http://schemas.microsoft.com/office/drawing/2014/main" id="{1DB9E24E-8584-430D-AB7B-28604963830C}"/>
            </a:ext>
          </a:extLst>
        </xdr:cNvPr>
        <xdr:cNvSpPr txBox="1"/>
      </xdr:nvSpPr>
      <xdr:spPr>
        <a:xfrm>
          <a:off x="11563427" y="557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51041A60-F794-470C-8EAA-954E0D9CDAA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CA3F9757-9772-47EB-AE3D-B497D42D233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1D76665A-D986-4516-8B19-B478A0251EE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E9EA208D-5B65-4A49-A475-400137D4EEE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72D882D-C24B-4EE3-A5B0-AD2003F953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A29046B-719B-416A-BEDD-42F9D56444F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BC561B-E6BC-4EC5-A90D-84EFDC7CFE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33B829-6231-45A6-A3C7-C6F4CCA655B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2E9D593-A397-4242-85D7-BA3D76380C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46D583-E8C5-4AA7-ADAA-40443D49A0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2695D3-47E2-43CE-ABA3-7CF46B7922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F21E3E-7CCF-4850-9D00-87A19A13ED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170F3C-B657-4E60-AB1C-8F5253F29B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DDBBE27-E50F-4DE0-AA0B-C485BE35631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5AF913-6AA3-46D4-94B7-8E3A5242E7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33AFB8-718A-4D84-9525-650284AC53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1EDC3C-195D-4FEC-8060-B41A745E84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9FA493-CA63-4001-8271-E1C2DBF907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A001FB-3325-4E23-9830-239D6BFB9F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356567-EEB5-44E3-96FC-B163C05DDD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F1FFCA-F83B-4FBD-9A53-C3348C1D5F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A4FFC18-216B-44C7-9F82-7B53749DC0F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D4F035-7746-46C7-B44C-DEEDA80EB6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C4C2DC-0C26-4669-95D1-CB397D74F2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275C73-DF25-4E55-BF4C-59A05A527A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E4E3866-476C-4BD4-B7B8-AE186B5947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5F1438-BEC5-4E6D-B6AD-59D8BDC9A8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701BAF4-408F-49E0-B05D-F2AB01432F4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007504-7AB2-4290-A910-3CE3ED0645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EC5B62-BF18-41E8-AF91-E453124271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BEC28B2-920F-4353-B175-D2438E145B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F57CAC-7830-4EC7-8038-65280D21FF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144F11-A7B2-47A3-91E6-FCAD4B0B7F3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310C86-F059-43C9-8802-6DB703057E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B7518D-525E-415F-8937-9E210E0060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4670ABC-0ACA-49F0-BC8F-B94B62CF07B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7B0BE3A-A955-47D5-9718-1389D98741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07EB04-1AEE-4A1B-B9A2-2B082A756D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74AE31-5026-4BB6-BDA2-C8597EB156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A389CE-89C4-41D9-A357-5F658E1E77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DD13A9-F2C4-404D-BF09-AF71D1C300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5EA220-70C5-4FB4-8A25-9CC0009FEF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B1CAC85-7277-4D14-814D-E240218B5E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A67B3EE-D9A1-49CE-9C59-4C62E3E93BB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8D5BFBA-7EE5-4671-A54A-6D6FF2011E3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3A17A16-62CB-4FE3-A63E-533BD3A66B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7E18B1-2690-429F-8DC3-D58FB35648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B44DBC-F47B-4E87-A1F4-5013A309D60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E3836F0-37D0-43B3-8390-8B1955E76C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C79CCDF-7315-4CB3-BDE0-223F4AF1D1E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6DA4A54-6D2B-43C8-B0B9-3DAAAE4B9C7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BC0FB50-40E0-4E3B-A5DD-81B833CBADE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2761B96-2F38-4A29-8B0D-ED8F535D6B9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2EE3C43-2748-4F0C-ACF5-74DE9D0D792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944F555-B2DF-4325-B900-746EA51BEE3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AF727AE-6374-4E93-A0D0-2FF88162A90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D21C691-A976-49BF-8555-CB5D6CDC5E2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278AE4C-2133-4FB3-AA07-5FBA19F62B9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FE785D1-8D02-410A-B829-5F597F5938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B0633C-DE11-4577-B6DC-7BCFC079837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6774985-8F04-4541-96F3-63F17C548A0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B6D4AD02-BB89-45E6-916C-4B14B97DBA78}"/>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C61965A7-1A57-4FFF-867D-DAA1BD285436}"/>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9902D66A-DF8E-4DE4-9387-9BFDAD6F5BFA}"/>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EE63F3EA-A80F-4DD2-861C-86358F45AD27}"/>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43505649-BD43-4D90-AF00-79379528F98E}"/>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2C986501-ECDC-45BB-AD08-A93B38A57462}"/>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27AFEF7C-674F-4B47-9B58-CBD1585ED158}"/>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1A9D6E81-3278-4845-94FC-1A7116167D2E}"/>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A8CBD9F4-9FDD-4C97-A997-1C9F2F380AAC}"/>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52E64CA1-C40F-4E5A-9E64-2AD30B7FEC8C}"/>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E045D987-32CD-432D-A741-D6322186D273}"/>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C700FBE-7923-4D23-80DA-A7AA1356B8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635545-D30C-4FF6-A129-4F3F4F615A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4641FC-4B7C-47B0-A921-011F282D0B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F1A867-E12F-4369-BB7B-4A0399A617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32C27E1-B49A-415D-BED1-5A33CA8C41B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a:extLst>
            <a:ext uri="{FF2B5EF4-FFF2-40B4-BE49-F238E27FC236}">
              <a16:creationId xmlns:a16="http://schemas.microsoft.com/office/drawing/2014/main" id="{A836CC8B-BB5D-4053-B1D6-017C4A0E2E21}"/>
            </a:ext>
          </a:extLst>
        </xdr:cNvPr>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a:extLst>
            <a:ext uri="{FF2B5EF4-FFF2-40B4-BE49-F238E27FC236}">
              <a16:creationId xmlns:a16="http://schemas.microsoft.com/office/drawing/2014/main" id="{A8E99760-664C-46BD-95AE-856F6479535B}"/>
            </a:ext>
          </a:extLst>
        </xdr:cNvPr>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xdr:rowOff>
    </xdr:from>
    <xdr:to>
      <xdr:col>20</xdr:col>
      <xdr:colOff>38100</xdr:colOff>
      <xdr:row>37</xdr:row>
      <xdr:rowOff>111760</xdr:rowOff>
    </xdr:to>
    <xdr:sp macro="" textlink="">
      <xdr:nvSpPr>
        <xdr:cNvPr id="75" name="楕円 74">
          <a:extLst>
            <a:ext uri="{FF2B5EF4-FFF2-40B4-BE49-F238E27FC236}">
              <a16:creationId xmlns:a16="http://schemas.microsoft.com/office/drawing/2014/main" id="{A5B4F1F8-1CC2-4AEE-A0EB-47E77951A986}"/>
            </a:ext>
          </a:extLst>
        </xdr:cNvPr>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60960</xdr:rowOff>
    </xdr:from>
    <xdr:to>
      <xdr:col>24</xdr:col>
      <xdr:colOff>63500</xdr:colOff>
      <xdr:row>37</xdr:row>
      <xdr:rowOff>95250</xdr:rowOff>
    </xdr:to>
    <xdr:cxnSp macro="">
      <xdr:nvCxnSpPr>
        <xdr:cNvPr id="76" name="直線コネクタ 75">
          <a:extLst>
            <a:ext uri="{FF2B5EF4-FFF2-40B4-BE49-F238E27FC236}">
              <a16:creationId xmlns:a16="http://schemas.microsoft.com/office/drawing/2014/main" id="{B4E0B7C8-1672-414C-9F7C-FCAACFC3B8E8}"/>
            </a:ext>
          </a:extLst>
        </xdr:cNvPr>
        <xdr:cNvCxnSpPr/>
      </xdr:nvCxnSpPr>
      <xdr:spPr>
        <a:xfrm>
          <a:off x="3797300" y="6404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a:extLst>
            <a:ext uri="{FF2B5EF4-FFF2-40B4-BE49-F238E27FC236}">
              <a16:creationId xmlns:a16="http://schemas.microsoft.com/office/drawing/2014/main" id="{87D755BD-8B2A-4A89-905C-14A7E676ECD5}"/>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60960</xdr:rowOff>
    </xdr:to>
    <xdr:cxnSp macro="">
      <xdr:nvCxnSpPr>
        <xdr:cNvPr id="78" name="直線コネクタ 77">
          <a:extLst>
            <a:ext uri="{FF2B5EF4-FFF2-40B4-BE49-F238E27FC236}">
              <a16:creationId xmlns:a16="http://schemas.microsoft.com/office/drawing/2014/main" id="{A27F673D-ACB7-4315-A88A-1453708866E8}"/>
            </a:ext>
          </a:extLst>
        </xdr:cNvPr>
        <xdr:cNvCxnSpPr/>
      </xdr:nvCxnSpPr>
      <xdr:spPr>
        <a:xfrm>
          <a:off x="2908300" y="63779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126365</xdr:rowOff>
    </xdr:from>
    <xdr:to>
      <xdr:col>10</xdr:col>
      <xdr:colOff>165100</xdr:colOff>
      <xdr:row>37</xdr:row>
      <xdr:rowOff>56515</xdr:rowOff>
    </xdr:to>
    <xdr:sp macro="" textlink="">
      <xdr:nvSpPr>
        <xdr:cNvPr id="79" name="楕円 78">
          <a:extLst>
            <a:ext uri="{FF2B5EF4-FFF2-40B4-BE49-F238E27FC236}">
              <a16:creationId xmlns:a16="http://schemas.microsoft.com/office/drawing/2014/main" id="{E9051B61-D147-4110-B58E-A9DA1CB5F47B}"/>
            </a:ext>
          </a:extLst>
        </xdr:cNvPr>
        <xdr:cNvSpPr/>
      </xdr:nvSpPr>
      <xdr:spPr>
        <a:xfrm>
          <a:off x="1968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xdr:rowOff>
    </xdr:from>
    <xdr:to>
      <xdr:col>15</xdr:col>
      <xdr:colOff>50800</xdr:colOff>
      <xdr:row>37</xdr:row>
      <xdr:rowOff>34290</xdr:rowOff>
    </xdr:to>
    <xdr:cxnSp macro="">
      <xdr:nvCxnSpPr>
        <xdr:cNvPr id="80" name="直線コネクタ 79">
          <a:extLst>
            <a:ext uri="{FF2B5EF4-FFF2-40B4-BE49-F238E27FC236}">
              <a16:creationId xmlns:a16="http://schemas.microsoft.com/office/drawing/2014/main" id="{53514193-E5B1-40AB-9A38-CFAF6CF153B9}"/>
            </a:ext>
          </a:extLst>
        </xdr:cNvPr>
        <xdr:cNvCxnSpPr/>
      </xdr:nvCxnSpPr>
      <xdr:spPr>
        <a:xfrm>
          <a:off x="2019300" y="63493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92075</xdr:rowOff>
    </xdr:from>
    <xdr:to>
      <xdr:col>6</xdr:col>
      <xdr:colOff>38100</xdr:colOff>
      <xdr:row>37</xdr:row>
      <xdr:rowOff>22225</xdr:rowOff>
    </xdr:to>
    <xdr:sp macro="" textlink="">
      <xdr:nvSpPr>
        <xdr:cNvPr id="81" name="楕円 80">
          <a:extLst>
            <a:ext uri="{FF2B5EF4-FFF2-40B4-BE49-F238E27FC236}">
              <a16:creationId xmlns:a16="http://schemas.microsoft.com/office/drawing/2014/main" id="{8C1E5A2A-D6B0-4F6F-B427-FF77AF100235}"/>
            </a:ext>
          </a:extLst>
        </xdr:cNvPr>
        <xdr:cNvSpPr/>
      </xdr:nvSpPr>
      <xdr:spPr>
        <a:xfrm>
          <a:off x="1079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142875</xdr:rowOff>
    </xdr:from>
    <xdr:to>
      <xdr:col>10</xdr:col>
      <xdr:colOff>114300</xdr:colOff>
      <xdr:row>37</xdr:row>
      <xdr:rowOff>5715</xdr:rowOff>
    </xdr:to>
    <xdr:cxnSp macro="">
      <xdr:nvCxnSpPr>
        <xdr:cNvPr id="82" name="直線コネクタ 81">
          <a:extLst>
            <a:ext uri="{FF2B5EF4-FFF2-40B4-BE49-F238E27FC236}">
              <a16:creationId xmlns:a16="http://schemas.microsoft.com/office/drawing/2014/main" id="{885E17CC-F26C-484B-A7E4-AA041A214923}"/>
            </a:ext>
          </a:extLst>
        </xdr:cNvPr>
        <xdr:cNvCxnSpPr/>
      </xdr:nvCxnSpPr>
      <xdr:spPr>
        <a:xfrm>
          <a:off x="1130300" y="6315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8B90A65D-35A5-4863-86B6-F080A813904E}"/>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4A140AB0-D41B-4AAE-AC49-9F6592828E31}"/>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FF05AE9C-D5E9-4D7A-8694-5BDA418AE27E}"/>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29692A4E-7A09-4D97-B0D7-E5C3F2F3EF7A}"/>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128287</xdr:rowOff>
    </xdr:from>
    <xdr:ext cx="405111" cy="259045"/>
    <xdr:sp macro="" textlink="">
      <xdr:nvSpPr>
        <xdr:cNvPr id="87" name="n_1mainValue【道路】&#10;有形固定資産減価償却率">
          <a:extLst>
            <a:ext uri="{FF2B5EF4-FFF2-40B4-BE49-F238E27FC236}">
              <a16:creationId xmlns:a16="http://schemas.microsoft.com/office/drawing/2014/main" id="{EEA5A318-B363-49AC-A6CD-76C898755171}"/>
            </a:ext>
          </a:extLst>
        </xdr:cNvPr>
        <xdr:cNvSpPr txBox="1"/>
      </xdr:nvSpPr>
      <xdr:spPr>
        <a:xfrm>
          <a:off x="3582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C3F90FA2-B102-41CA-A07F-88FF8BEB5654}"/>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73042</xdr:rowOff>
    </xdr:from>
    <xdr:ext cx="405111" cy="259045"/>
    <xdr:sp macro="" textlink="">
      <xdr:nvSpPr>
        <xdr:cNvPr id="89" name="n_3mainValue【道路】&#10;有形固定資産減価償却率">
          <a:extLst>
            <a:ext uri="{FF2B5EF4-FFF2-40B4-BE49-F238E27FC236}">
              <a16:creationId xmlns:a16="http://schemas.microsoft.com/office/drawing/2014/main" id="{1E249097-F9B1-4C8C-9AE2-863DFA72D22D}"/>
            </a:ext>
          </a:extLst>
        </xdr:cNvPr>
        <xdr:cNvSpPr txBox="1"/>
      </xdr:nvSpPr>
      <xdr:spPr>
        <a:xfrm>
          <a:off x="1816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38752</xdr:rowOff>
    </xdr:from>
    <xdr:ext cx="405111" cy="259045"/>
    <xdr:sp macro="" textlink="">
      <xdr:nvSpPr>
        <xdr:cNvPr id="90" name="n_4mainValue【道路】&#10;有形固定資産減価償却率">
          <a:extLst>
            <a:ext uri="{FF2B5EF4-FFF2-40B4-BE49-F238E27FC236}">
              <a16:creationId xmlns:a16="http://schemas.microsoft.com/office/drawing/2014/main" id="{4AB5C173-2752-418F-835D-BB866E591D53}"/>
            </a:ext>
          </a:extLst>
        </xdr:cNvPr>
        <xdr:cNvSpPr txBox="1"/>
      </xdr:nvSpPr>
      <xdr:spPr>
        <a:xfrm>
          <a:off x="927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3A2005A-4F82-4CB1-A01B-EE768281DC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32BF77E-C7A0-404C-9064-B12E478168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45D2B0A-E00F-441D-BA79-40BE346E13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A80A022-C0A4-46BE-A7FD-BC4A1F5994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CE9087E-36F3-4205-83CE-A721EF6E73B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817EE86-8823-4268-958B-07C0F4E7E3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61A2341-614D-4C34-B931-8D2B260EE1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F3D2207-DC29-4E9E-B3AE-E42A7ED54B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9CD186A-3B61-4B40-A5C8-0C2BC5CD64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4F2AA22-A84D-4457-BEB0-886B1605C68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A60ED6B-9CA3-4F60-B71B-3F4907AB1B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B572CF2-AC10-4288-BFA6-F51FD81D8F1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DFE0646-9C10-4E1C-B906-46C21C4AA1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3342B7A-F33F-4AC7-9DBC-BD6DF03A656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3D610DB-3844-4DE5-96C6-DE8CF1E45E3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B6F0E28-4DED-4C80-AABC-01AF17C80C5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F92B649-AC38-43C8-ABD7-5C6B2ED208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21E53D3-6DEE-4254-8658-90B79F95253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AA1DFD1-AE4C-4D49-A924-A5C907CF175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179CA26-A563-4A07-956D-4453F9CB036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D1BE16D-8456-4B87-A168-C199FE5871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60858A3-7F19-439B-8C33-60A511C4B9D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C703B81-DFB9-4FD7-AA98-067E05A885C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F5A84FB2-902B-4DB3-BD67-E034BC14318D}"/>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CF9792FA-14C3-4B18-A55E-C6E08B01B841}"/>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7D0E1AF1-34AC-431B-811A-B584E9382C77}"/>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A70EB5F0-1815-4D11-8190-819741B60B35}"/>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AAF4927A-3060-4E62-B82B-09993C58B6E5}"/>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57897DD7-5BA1-460B-B4A0-5DF2511A7936}"/>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278653B6-9923-44A6-9F8B-95E2CE03C96B}"/>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2CAA70B9-BA08-4AD2-A3E5-10CB0E7607BC}"/>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BF68A120-2C89-4FCD-BF85-22A48E24B122}"/>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157595DF-0FA5-466E-ADFF-CA52E3D181A3}"/>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7CCAFC4E-131D-4CE0-A31D-66EE9A150EBD}"/>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AFDAC6A-30C8-4583-B6B3-CC456BB9EB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F48324-2733-4828-9C10-749D5BD88A5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46765D3-313D-4256-9BD2-747385F98C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05A4E42-AE2D-41E5-9A0A-C0EB1672E63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75C6A25-AB2E-49B9-9076-BE6F76AAAF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91846</xdr:rowOff>
    </xdr:from>
    <xdr:to>
      <xdr:col>55</xdr:col>
      <xdr:colOff>50800</xdr:colOff>
      <xdr:row>42</xdr:row>
      <xdr:rowOff>21996</xdr:rowOff>
    </xdr:to>
    <xdr:sp macro="" textlink="">
      <xdr:nvSpPr>
        <xdr:cNvPr id="130" name="楕円 129">
          <a:extLst>
            <a:ext uri="{FF2B5EF4-FFF2-40B4-BE49-F238E27FC236}">
              <a16:creationId xmlns:a16="http://schemas.microsoft.com/office/drawing/2014/main" id="{5E2A2D4E-F307-4320-92F0-FBDFF61E459B}"/>
            </a:ext>
          </a:extLst>
        </xdr:cNvPr>
        <xdr:cNvSpPr/>
      </xdr:nvSpPr>
      <xdr:spPr>
        <a:xfrm>
          <a:off x="10426700" y="71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6773</xdr:rowOff>
    </xdr:from>
    <xdr:ext cx="469744" cy="259045"/>
    <xdr:sp macro="" textlink="">
      <xdr:nvSpPr>
        <xdr:cNvPr id="131" name="【道路】&#10;一人当たり延長該当値テキスト">
          <a:extLst>
            <a:ext uri="{FF2B5EF4-FFF2-40B4-BE49-F238E27FC236}">
              <a16:creationId xmlns:a16="http://schemas.microsoft.com/office/drawing/2014/main" id="{B8199498-A3EF-4732-AA55-B242AB5E29DC}"/>
            </a:ext>
          </a:extLst>
        </xdr:cNvPr>
        <xdr:cNvSpPr txBox="1"/>
      </xdr:nvSpPr>
      <xdr:spPr>
        <a:xfrm>
          <a:off x="10515600" y="703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91884</xdr:rowOff>
    </xdr:from>
    <xdr:to>
      <xdr:col>50</xdr:col>
      <xdr:colOff>165100</xdr:colOff>
      <xdr:row>42</xdr:row>
      <xdr:rowOff>22034</xdr:rowOff>
    </xdr:to>
    <xdr:sp macro="" textlink="">
      <xdr:nvSpPr>
        <xdr:cNvPr id="132" name="楕円 131">
          <a:extLst>
            <a:ext uri="{FF2B5EF4-FFF2-40B4-BE49-F238E27FC236}">
              <a16:creationId xmlns:a16="http://schemas.microsoft.com/office/drawing/2014/main" id="{A9680D1E-9730-47C3-AB63-F35AE81FD6A4}"/>
            </a:ext>
          </a:extLst>
        </xdr:cNvPr>
        <xdr:cNvSpPr/>
      </xdr:nvSpPr>
      <xdr:spPr>
        <a:xfrm>
          <a:off x="9588500" y="71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142646</xdr:rowOff>
    </xdr:from>
    <xdr:to>
      <xdr:col>55</xdr:col>
      <xdr:colOff>0</xdr:colOff>
      <xdr:row>41</xdr:row>
      <xdr:rowOff>142684</xdr:rowOff>
    </xdr:to>
    <xdr:cxnSp macro="">
      <xdr:nvCxnSpPr>
        <xdr:cNvPr id="133" name="直線コネクタ 132">
          <a:extLst>
            <a:ext uri="{FF2B5EF4-FFF2-40B4-BE49-F238E27FC236}">
              <a16:creationId xmlns:a16="http://schemas.microsoft.com/office/drawing/2014/main" id="{61ACEBA9-E952-460D-8884-C31433287404}"/>
            </a:ext>
          </a:extLst>
        </xdr:cNvPr>
        <xdr:cNvCxnSpPr/>
      </xdr:nvCxnSpPr>
      <xdr:spPr>
        <a:xfrm flipV="1">
          <a:off x="9639300" y="717209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91980</xdr:rowOff>
    </xdr:from>
    <xdr:to>
      <xdr:col>46</xdr:col>
      <xdr:colOff>38100</xdr:colOff>
      <xdr:row>42</xdr:row>
      <xdr:rowOff>22130</xdr:rowOff>
    </xdr:to>
    <xdr:sp macro="" textlink="">
      <xdr:nvSpPr>
        <xdr:cNvPr id="134" name="楕円 133">
          <a:extLst>
            <a:ext uri="{FF2B5EF4-FFF2-40B4-BE49-F238E27FC236}">
              <a16:creationId xmlns:a16="http://schemas.microsoft.com/office/drawing/2014/main" id="{41668F27-88B6-4AC6-85C8-838D908C1D53}"/>
            </a:ext>
          </a:extLst>
        </xdr:cNvPr>
        <xdr:cNvSpPr/>
      </xdr:nvSpPr>
      <xdr:spPr>
        <a:xfrm>
          <a:off x="8699500" y="71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142684</xdr:rowOff>
    </xdr:from>
    <xdr:to>
      <xdr:col>50</xdr:col>
      <xdr:colOff>114300</xdr:colOff>
      <xdr:row>41</xdr:row>
      <xdr:rowOff>142780</xdr:rowOff>
    </xdr:to>
    <xdr:cxnSp macro="">
      <xdr:nvCxnSpPr>
        <xdr:cNvPr id="135" name="直線コネクタ 134">
          <a:extLst>
            <a:ext uri="{FF2B5EF4-FFF2-40B4-BE49-F238E27FC236}">
              <a16:creationId xmlns:a16="http://schemas.microsoft.com/office/drawing/2014/main" id="{F6C9A375-AEAF-4410-A4B5-289C222F8889}"/>
            </a:ext>
          </a:extLst>
        </xdr:cNvPr>
        <xdr:cNvCxnSpPr/>
      </xdr:nvCxnSpPr>
      <xdr:spPr>
        <a:xfrm flipV="1">
          <a:off x="8750300" y="7172134"/>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91389</xdr:rowOff>
    </xdr:from>
    <xdr:to>
      <xdr:col>41</xdr:col>
      <xdr:colOff>101600</xdr:colOff>
      <xdr:row>42</xdr:row>
      <xdr:rowOff>21539</xdr:rowOff>
    </xdr:to>
    <xdr:sp macro="" textlink="">
      <xdr:nvSpPr>
        <xdr:cNvPr id="136" name="楕円 135">
          <a:extLst>
            <a:ext uri="{FF2B5EF4-FFF2-40B4-BE49-F238E27FC236}">
              <a16:creationId xmlns:a16="http://schemas.microsoft.com/office/drawing/2014/main" id="{9874DF00-7C2A-40E1-BA61-58F62A3FA3CB}"/>
            </a:ext>
          </a:extLst>
        </xdr:cNvPr>
        <xdr:cNvSpPr/>
      </xdr:nvSpPr>
      <xdr:spPr>
        <a:xfrm>
          <a:off x="7810500" y="71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142189</xdr:rowOff>
    </xdr:from>
    <xdr:to>
      <xdr:col>45</xdr:col>
      <xdr:colOff>177800</xdr:colOff>
      <xdr:row>41</xdr:row>
      <xdr:rowOff>142780</xdr:rowOff>
    </xdr:to>
    <xdr:cxnSp macro="">
      <xdr:nvCxnSpPr>
        <xdr:cNvPr id="137" name="直線コネクタ 136">
          <a:extLst>
            <a:ext uri="{FF2B5EF4-FFF2-40B4-BE49-F238E27FC236}">
              <a16:creationId xmlns:a16="http://schemas.microsoft.com/office/drawing/2014/main" id="{49991B3E-D19E-4F14-9B25-1DC083199EFF}"/>
            </a:ext>
          </a:extLst>
        </xdr:cNvPr>
        <xdr:cNvCxnSpPr/>
      </xdr:nvCxnSpPr>
      <xdr:spPr>
        <a:xfrm>
          <a:off x="7861300" y="7171639"/>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90913</xdr:rowOff>
    </xdr:from>
    <xdr:to>
      <xdr:col>36</xdr:col>
      <xdr:colOff>165100</xdr:colOff>
      <xdr:row>42</xdr:row>
      <xdr:rowOff>21063</xdr:rowOff>
    </xdr:to>
    <xdr:sp macro="" textlink="">
      <xdr:nvSpPr>
        <xdr:cNvPr id="138" name="楕円 137">
          <a:extLst>
            <a:ext uri="{FF2B5EF4-FFF2-40B4-BE49-F238E27FC236}">
              <a16:creationId xmlns:a16="http://schemas.microsoft.com/office/drawing/2014/main" id="{8821A168-82DC-4FC6-8D42-9D665F8AEC03}"/>
            </a:ext>
          </a:extLst>
        </xdr:cNvPr>
        <xdr:cNvSpPr/>
      </xdr:nvSpPr>
      <xdr:spPr>
        <a:xfrm>
          <a:off x="6921500" y="712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141713</xdr:rowOff>
    </xdr:from>
    <xdr:to>
      <xdr:col>41</xdr:col>
      <xdr:colOff>50800</xdr:colOff>
      <xdr:row>41</xdr:row>
      <xdr:rowOff>142189</xdr:rowOff>
    </xdr:to>
    <xdr:cxnSp macro="">
      <xdr:nvCxnSpPr>
        <xdr:cNvPr id="139" name="直線コネクタ 138">
          <a:extLst>
            <a:ext uri="{FF2B5EF4-FFF2-40B4-BE49-F238E27FC236}">
              <a16:creationId xmlns:a16="http://schemas.microsoft.com/office/drawing/2014/main" id="{AB6641A3-1BBC-4E50-ABF3-A7A3115DE66B}"/>
            </a:ext>
          </a:extLst>
        </xdr:cNvPr>
        <xdr:cNvCxnSpPr/>
      </xdr:nvCxnSpPr>
      <xdr:spPr>
        <a:xfrm>
          <a:off x="6972300" y="7171163"/>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B04C58D8-31DD-48EB-99EF-FBED9CFCC8E3}"/>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5D4D2C1E-60D5-4096-858A-C550800870E5}"/>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538A81C4-51AD-4FD9-9CFB-F73DD6332FE1}"/>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1511F4BF-AB16-473B-8338-D0C70D0A6779}"/>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13161</xdr:rowOff>
    </xdr:from>
    <xdr:ext cx="469744" cy="259045"/>
    <xdr:sp macro="" textlink="">
      <xdr:nvSpPr>
        <xdr:cNvPr id="144" name="n_1mainValue【道路】&#10;一人当たり延長">
          <a:extLst>
            <a:ext uri="{FF2B5EF4-FFF2-40B4-BE49-F238E27FC236}">
              <a16:creationId xmlns:a16="http://schemas.microsoft.com/office/drawing/2014/main" id="{F35E268D-B86E-4CD9-B49E-5A349EF35329}"/>
            </a:ext>
          </a:extLst>
        </xdr:cNvPr>
        <xdr:cNvSpPr txBox="1"/>
      </xdr:nvSpPr>
      <xdr:spPr>
        <a:xfrm>
          <a:off x="9391727" y="721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13257</xdr:rowOff>
    </xdr:from>
    <xdr:ext cx="469744" cy="259045"/>
    <xdr:sp macro="" textlink="">
      <xdr:nvSpPr>
        <xdr:cNvPr id="145" name="n_2mainValue【道路】&#10;一人当たり延長">
          <a:extLst>
            <a:ext uri="{FF2B5EF4-FFF2-40B4-BE49-F238E27FC236}">
              <a16:creationId xmlns:a16="http://schemas.microsoft.com/office/drawing/2014/main" id="{5C9779F9-E27D-4013-9870-054E80F2EDA8}"/>
            </a:ext>
          </a:extLst>
        </xdr:cNvPr>
        <xdr:cNvSpPr txBox="1"/>
      </xdr:nvSpPr>
      <xdr:spPr>
        <a:xfrm>
          <a:off x="8515427" y="721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12666</xdr:rowOff>
    </xdr:from>
    <xdr:ext cx="469744" cy="259045"/>
    <xdr:sp macro="" textlink="">
      <xdr:nvSpPr>
        <xdr:cNvPr id="146" name="n_3mainValue【道路】&#10;一人当たり延長">
          <a:extLst>
            <a:ext uri="{FF2B5EF4-FFF2-40B4-BE49-F238E27FC236}">
              <a16:creationId xmlns:a16="http://schemas.microsoft.com/office/drawing/2014/main" id="{E051FB01-5773-4EBF-873D-D4FE0799EC9C}"/>
            </a:ext>
          </a:extLst>
        </xdr:cNvPr>
        <xdr:cNvSpPr txBox="1"/>
      </xdr:nvSpPr>
      <xdr:spPr>
        <a:xfrm>
          <a:off x="7626427" y="721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12190</xdr:rowOff>
    </xdr:from>
    <xdr:ext cx="469744" cy="259045"/>
    <xdr:sp macro="" textlink="">
      <xdr:nvSpPr>
        <xdr:cNvPr id="147" name="n_4mainValue【道路】&#10;一人当たり延長">
          <a:extLst>
            <a:ext uri="{FF2B5EF4-FFF2-40B4-BE49-F238E27FC236}">
              <a16:creationId xmlns:a16="http://schemas.microsoft.com/office/drawing/2014/main" id="{C29A18F8-95FE-4CA4-A5B1-72F93C25E402}"/>
            </a:ext>
          </a:extLst>
        </xdr:cNvPr>
        <xdr:cNvSpPr txBox="1"/>
      </xdr:nvSpPr>
      <xdr:spPr>
        <a:xfrm>
          <a:off x="6737427" y="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CD2B745-5ED0-4821-A077-0863655C515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C1D9E44-B0B8-417F-A71A-A13381A538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08DE185-7CB6-4A99-AFBE-5743C5C609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33C65BC-39C2-451F-81B8-7C48D58100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CACA0E4-C1CB-4C11-88DF-1AEB6C4F5EA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DE1FE57-55E6-46CA-8CB5-32C7DC4BEEB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2F2B3D6-790A-41A9-BFDE-8CF99EEED1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C2ABA4A-ACBE-4906-BFB9-0F7233B56A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9BA078C-037C-4E29-9212-5352E492AC4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603D7BB-745A-4417-A86F-5F08B29363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A09C280-5FAB-4210-8ACD-8FCE7E3AF3B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225129F-485B-463B-9059-A9DA0F697F0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AC6336B3-E083-46B1-9BC0-5FD4973B319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D34AD29A-BD3D-4D02-9579-63A930E1C94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4B8E4DE1-1974-4916-8AC0-E4227305F49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FC54C705-3607-4CB1-B73B-0CE4D9E939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CFBEBE2A-D755-4FC5-960F-7BAD7392C1C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CEB979A-7B31-4CC6-AC0B-3856B99150B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FAF02A68-E4F7-42BA-84A1-1EA35D07A11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1B42DFB0-1401-456C-87E0-E4D9D823042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41B5C8AF-9D4E-414A-B91F-087B419C0B6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23F679C-9F12-439C-8D1D-61A97D26CF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5C56FD7C-E8E2-40BC-88DF-38210FDEA33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94632EE9-D232-402B-84B8-D501EBF338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C3E11D8F-C221-4BE7-851E-D81A91040CFD}"/>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85E5E43-C826-4171-91BE-60E831013E2D}"/>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7F052FF4-111F-4D03-9EBF-5DF5E44094DB}"/>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B0A46EB6-0F72-4956-B063-B0C323615015}"/>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11999F55-8541-49A8-8CFE-A1369F81EC6C}"/>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37451343-B28B-4884-89EA-B44608F06C19}"/>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3671BD5-2314-4A79-9A49-0DAD5DE7C3EF}"/>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281BD73C-AA1B-4DFE-A29F-EFCA4109CFC4}"/>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F62F00E7-98DB-43C4-8FC4-035C8C18559A}"/>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78D9847B-ED4B-4DD4-A0DC-91238E31E8BC}"/>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5EB41932-1A50-466F-A826-751B25ED43BB}"/>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6C4633A-5584-47AE-8111-11BB6BEC96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81EFB84-7CD5-4609-8FC8-C54FA43671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1CB18CD-EE0E-4054-93E2-123395FFFD9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5D32455-9A14-4DF2-9A34-44CF61BFB44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C2C5819-AF23-4D65-8A6F-7D8A97FA6CC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8" name="楕円 187">
          <a:extLst>
            <a:ext uri="{FF2B5EF4-FFF2-40B4-BE49-F238E27FC236}">
              <a16:creationId xmlns:a16="http://schemas.microsoft.com/office/drawing/2014/main" id="{CD94A082-5611-4DC8-8189-714E0DEB0CDC}"/>
            </a:ext>
          </a:extLst>
        </xdr:cNvPr>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B59CB4D-6360-4172-957E-4EB3F6CCDFBE}"/>
            </a:ext>
          </a:extLst>
        </xdr:cNvPr>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164465</xdr:rowOff>
    </xdr:from>
    <xdr:to>
      <xdr:col>20</xdr:col>
      <xdr:colOff>38100</xdr:colOff>
      <xdr:row>59</xdr:row>
      <xdr:rowOff>94615</xdr:rowOff>
    </xdr:to>
    <xdr:sp macro="" textlink="">
      <xdr:nvSpPr>
        <xdr:cNvPr id="190" name="楕円 189">
          <a:extLst>
            <a:ext uri="{FF2B5EF4-FFF2-40B4-BE49-F238E27FC236}">
              <a16:creationId xmlns:a16="http://schemas.microsoft.com/office/drawing/2014/main" id="{4EE07C34-63B1-4C1B-971C-CDD5885EEDD4}"/>
            </a:ext>
          </a:extLst>
        </xdr:cNvPr>
        <xdr:cNvSpPr/>
      </xdr:nvSpPr>
      <xdr:spPr>
        <a:xfrm>
          <a:off x="3746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43815</xdr:rowOff>
    </xdr:from>
    <xdr:to>
      <xdr:col>24</xdr:col>
      <xdr:colOff>63500</xdr:colOff>
      <xdr:row>59</xdr:row>
      <xdr:rowOff>74295</xdr:rowOff>
    </xdr:to>
    <xdr:cxnSp macro="">
      <xdr:nvCxnSpPr>
        <xdr:cNvPr id="191" name="直線コネクタ 190">
          <a:extLst>
            <a:ext uri="{FF2B5EF4-FFF2-40B4-BE49-F238E27FC236}">
              <a16:creationId xmlns:a16="http://schemas.microsoft.com/office/drawing/2014/main" id="{81C294DE-15F7-45AF-9437-5116D926CE76}"/>
            </a:ext>
          </a:extLst>
        </xdr:cNvPr>
        <xdr:cNvCxnSpPr/>
      </xdr:nvCxnSpPr>
      <xdr:spPr>
        <a:xfrm>
          <a:off x="3797300" y="101593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92" name="楕円 191">
          <a:extLst>
            <a:ext uri="{FF2B5EF4-FFF2-40B4-BE49-F238E27FC236}">
              <a16:creationId xmlns:a16="http://schemas.microsoft.com/office/drawing/2014/main" id="{EB74C4D9-98A4-4B13-BEB6-F8A7720E1B4D}"/>
            </a:ext>
          </a:extLst>
        </xdr:cNvPr>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43815</xdr:rowOff>
    </xdr:to>
    <xdr:cxnSp macro="">
      <xdr:nvCxnSpPr>
        <xdr:cNvPr id="193" name="直線コネクタ 192">
          <a:extLst>
            <a:ext uri="{FF2B5EF4-FFF2-40B4-BE49-F238E27FC236}">
              <a16:creationId xmlns:a16="http://schemas.microsoft.com/office/drawing/2014/main" id="{D036C5E6-EDF1-4F62-A2F9-EF732371454F}"/>
            </a:ext>
          </a:extLst>
        </xdr:cNvPr>
        <xdr:cNvCxnSpPr/>
      </xdr:nvCxnSpPr>
      <xdr:spPr>
        <a:xfrm>
          <a:off x="2908300" y="101288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105410</xdr:rowOff>
    </xdr:from>
    <xdr:to>
      <xdr:col>10</xdr:col>
      <xdr:colOff>165100</xdr:colOff>
      <xdr:row>59</xdr:row>
      <xdr:rowOff>35560</xdr:rowOff>
    </xdr:to>
    <xdr:sp macro="" textlink="">
      <xdr:nvSpPr>
        <xdr:cNvPr id="194" name="楕円 193">
          <a:extLst>
            <a:ext uri="{FF2B5EF4-FFF2-40B4-BE49-F238E27FC236}">
              <a16:creationId xmlns:a16="http://schemas.microsoft.com/office/drawing/2014/main" id="{3AA175B8-5B5D-4E9E-A72C-688AD9280C56}"/>
            </a:ext>
          </a:extLst>
        </xdr:cNvPr>
        <xdr:cNvSpPr/>
      </xdr:nvSpPr>
      <xdr:spPr>
        <a:xfrm>
          <a:off x="196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156210</xdr:rowOff>
    </xdr:from>
    <xdr:to>
      <xdr:col>15</xdr:col>
      <xdr:colOff>50800</xdr:colOff>
      <xdr:row>59</xdr:row>
      <xdr:rowOff>13335</xdr:rowOff>
    </xdr:to>
    <xdr:cxnSp macro="">
      <xdr:nvCxnSpPr>
        <xdr:cNvPr id="195" name="直線コネクタ 194">
          <a:extLst>
            <a:ext uri="{FF2B5EF4-FFF2-40B4-BE49-F238E27FC236}">
              <a16:creationId xmlns:a16="http://schemas.microsoft.com/office/drawing/2014/main" id="{24B00C74-2C44-4D78-BDE5-84FFAABD5B05}"/>
            </a:ext>
          </a:extLst>
        </xdr:cNvPr>
        <xdr:cNvCxnSpPr/>
      </xdr:nvCxnSpPr>
      <xdr:spPr>
        <a:xfrm>
          <a:off x="2019300" y="10100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74930</xdr:rowOff>
    </xdr:from>
    <xdr:to>
      <xdr:col>6</xdr:col>
      <xdr:colOff>38100</xdr:colOff>
      <xdr:row>59</xdr:row>
      <xdr:rowOff>5080</xdr:rowOff>
    </xdr:to>
    <xdr:sp macro="" textlink="">
      <xdr:nvSpPr>
        <xdr:cNvPr id="196" name="楕円 195">
          <a:extLst>
            <a:ext uri="{FF2B5EF4-FFF2-40B4-BE49-F238E27FC236}">
              <a16:creationId xmlns:a16="http://schemas.microsoft.com/office/drawing/2014/main" id="{C692E246-3C1E-44FC-9526-F488F48B1D6E}"/>
            </a:ext>
          </a:extLst>
        </xdr:cNvPr>
        <xdr:cNvSpPr/>
      </xdr:nvSpPr>
      <xdr:spPr>
        <a:xfrm>
          <a:off x="107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125730</xdr:rowOff>
    </xdr:from>
    <xdr:to>
      <xdr:col>10</xdr:col>
      <xdr:colOff>114300</xdr:colOff>
      <xdr:row>58</xdr:row>
      <xdr:rowOff>156210</xdr:rowOff>
    </xdr:to>
    <xdr:cxnSp macro="">
      <xdr:nvCxnSpPr>
        <xdr:cNvPr id="197" name="直線コネクタ 196">
          <a:extLst>
            <a:ext uri="{FF2B5EF4-FFF2-40B4-BE49-F238E27FC236}">
              <a16:creationId xmlns:a16="http://schemas.microsoft.com/office/drawing/2014/main" id="{D65E5EE8-A8CC-4D9D-A9DF-CCC601E251E4}"/>
            </a:ext>
          </a:extLst>
        </xdr:cNvPr>
        <xdr:cNvCxnSpPr/>
      </xdr:nvCxnSpPr>
      <xdr:spPr>
        <a:xfrm>
          <a:off x="1130300" y="100698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7A9799E-EA58-43BE-8587-C69DF44706EA}"/>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1A5583F2-6053-40BF-9B97-7240559706FC}"/>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0EBA909-48FE-4FC8-AEB7-AB3206A8D4CE}"/>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AB809E19-43FF-43AE-8D91-684D04EDB0FB}"/>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111142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E64B8B3-07EF-4E7E-A223-DB8CC6FA407B}"/>
            </a:ext>
          </a:extLst>
        </xdr:cNvPr>
        <xdr:cNvSpPr txBox="1"/>
      </xdr:nvSpPr>
      <xdr:spPr>
        <a:xfrm>
          <a:off x="3582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B6F1BA53-9355-4835-AF9A-B9C2A58C0BF7}"/>
            </a:ext>
          </a:extLst>
        </xdr:cNvPr>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52087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12799EE-1ECE-467A-9E48-ADC311FFB379}"/>
            </a:ext>
          </a:extLst>
        </xdr:cNvPr>
        <xdr:cNvSpPr txBox="1"/>
      </xdr:nvSpPr>
      <xdr:spPr>
        <a:xfrm>
          <a:off x="1816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21607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853425E-9264-4BE2-83C8-8189C24334A2}"/>
            </a:ext>
          </a:extLst>
        </xdr:cNvPr>
        <xdr:cNvSpPr txBox="1"/>
      </xdr:nvSpPr>
      <xdr:spPr>
        <a:xfrm>
          <a:off x="927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462AEF1-7963-4EC0-92E5-B3F2460E35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568CEF5-6880-4D26-A8E4-D18B37FFD8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DC65B0C-1392-48D7-9C4B-2F8126D5446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9297737-A302-4F33-A03F-E9A87C70B2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238DA3C-A97B-4A01-AB17-C050D01477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FDE5161-856E-4551-A5B3-DD21F0A0FC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7269DF7-98FA-4308-9890-D518058975F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3C2E6DB-1983-4EFA-BDAC-3AD683E1A8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CE3B657-01D2-4A76-A426-C6224FB6EBB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1722748-E3AC-4C6D-AD02-752C963D11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2B120219-09F4-4C1D-B4DB-4BFF1036CFF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8E3B4E5B-CD01-4735-A36A-D02A4EB4BEB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C2789C4D-2934-41EB-8F80-698E62A98A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B4A03AE5-2CFB-4440-8A38-CE8FBCA467E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53F3BC0-7EA5-427F-AE01-46B0FC7BABD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F2EFCF4C-110A-4908-9AC1-22319213D057}"/>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7FC404F1-DDFB-4A15-B945-D5F510E84D2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D2F86999-E4D7-411E-A4B5-191326C91078}"/>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E377DDEC-B6A8-4D6F-B2B9-D8AE2F5A60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428D52D2-52D2-4EBC-8D4C-3E3B0929922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91836A7A-6B5D-45D5-99E0-9B3FD34E31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64BA26F9-E0BE-4AC7-BFCA-0279F77A23AB}"/>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C1C99D26-ADEC-44E6-9180-6C974DA16B72}"/>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2DF8B404-B9E5-43BC-A51B-DDBDC62C9EEE}"/>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59B811D4-DD76-468A-8C81-C94EFB634FDC}"/>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69EDCB06-0017-4E55-AAB3-1A6E854CA8F6}"/>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5747B2E6-3E76-452C-9D7A-20F9D5667994}"/>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BED6A6B0-4A0E-43DE-B8D2-CA76589823A2}"/>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C45144B-F110-4B4B-AEB4-EA6D6167F444}"/>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B1357561-283A-439B-B303-478D45EB3E5E}"/>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9A8A3BF0-351C-44A3-B1F5-7018FBCF7F03}"/>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975517A0-B74B-429F-BA2B-B3084317F5AB}"/>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EBC5994-6FD5-49D1-8E34-C4DBAF8FC07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6E5181D-DE4B-486F-871B-373DD39F87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093B9DC-0253-45FC-8720-E35A951362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4161730-E5DC-41EE-81E9-8CECBD640F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3AC192E-7773-47F6-8270-6AA06175207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7184</xdr:rowOff>
    </xdr:from>
    <xdr:to>
      <xdr:col>55</xdr:col>
      <xdr:colOff>50800</xdr:colOff>
      <xdr:row>63</xdr:row>
      <xdr:rowOff>108784</xdr:rowOff>
    </xdr:to>
    <xdr:sp macro="" textlink="">
      <xdr:nvSpPr>
        <xdr:cNvPr id="243" name="楕円 242">
          <a:extLst>
            <a:ext uri="{FF2B5EF4-FFF2-40B4-BE49-F238E27FC236}">
              <a16:creationId xmlns:a16="http://schemas.microsoft.com/office/drawing/2014/main" id="{FAFDBF7A-BD2A-4AA7-B088-281D9D43DA7E}"/>
            </a:ext>
          </a:extLst>
        </xdr:cNvPr>
        <xdr:cNvSpPr/>
      </xdr:nvSpPr>
      <xdr:spPr>
        <a:xfrm>
          <a:off x="10426700" y="108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93561</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A00DC08B-50E8-405E-9FF9-678CBA69835B}"/>
            </a:ext>
          </a:extLst>
        </xdr:cNvPr>
        <xdr:cNvSpPr txBox="1"/>
      </xdr:nvSpPr>
      <xdr:spPr>
        <a:xfrm>
          <a:off x="10515600" y="107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7436</xdr:rowOff>
    </xdr:from>
    <xdr:to>
      <xdr:col>50</xdr:col>
      <xdr:colOff>165100</xdr:colOff>
      <xdr:row>63</xdr:row>
      <xdr:rowOff>109036</xdr:rowOff>
    </xdr:to>
    <xdr:sp macro="" textlink="">
      <xdr:nvSpPr>
        <xdr:cNvPr id="245" name="楕円 244">
          <a:extLst>
            <a:ext uri="{FF2B5EF4-FFF2-40B4-BE49-F238E27FC236}">
              <a16:creationId xmlns:a16="http://schemas.microsoft.com/office/drawing/2014/main" id="{7E89F292-79AA-4E50-88DE-70C5E2552722}"/>
            </a:ext>
          </a:extLst>
        </xdr:cNvPr>
        <xdr:cNvSpPr/>
      </xdr:nvSpPr>
      <xdr:spPr>
        <a:xfrm>
          <a:off x="9588500" y="108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57984</xdr:rowOff>
    </xdr:from>
    <xdr:to>
      <xdr:col>55</xdr:col>
      <xdr:colOff>0</xdr:colOff>
      <xdr:row>63</xdr:row>
      <xdr:rowOff>58236</xdr:rowOff>
    </xdr:to>
    <xdr:cxnSp macro="">
      <xdr:nvCxnSpPr>
        <xdr:cNvPr id="246" name="直線コネクタ 245">
          <a:extLst>
            <a:ext uri="{FF2B5EF4-FFF2-40B4-BE49-F238E27FC236}">
              <a16:creationId xmlns:a16="http://schemas.microsoft.com/office/drawing/2014/main" id="{B46049DC-A39F-4440-B5E6-54E35A739F80}"/>
            </a:ext>
          </a:extLst>
        </xdr:cNvPr>
        <xdr:cNvCxnSpPr/>
      </xdr:nvCxnSpPr>
      <xdr:spPr>
        <a:xfrm flipV="1">
          <a:off x="9639300" y="10859334"/>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7763</xdr:rowOff>
    </xdr:from>
    <xdr:to>
      <xdr:col>46</xdr:col>
      <xdr:colOff>38100</xdr:colOff>
      <xdr:row>63</xdr:row>
      <xdr:rowOff>109363</xdr:rowOff>
    </xdr:to>
    <xdr:sp macro="" textlink="">
      <xdr:nvSpPr>
        <xdr:cNvPr id="247" name="楕円 246">
          <a:extLst>
            <a:ext uri="{FF2B5EF4-FFF2-40B4-BE49-F238E27FC236}">
              <a16:creationId xmlns:a16="http://schemas.microsoft.com/office/drawing/2014/main" id="{5DC0928B-24EF-4265-820C-78469390B8E4}"/>
            </a:ext>
          </a:extLst>
        </xdr:cNvPr>
        <xdr:cNvSpPr/>
      </xdr:nvSpPr>
      <xdr:spPr>
        <a:xfrm>
          <a:off x="8699500" y="108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58236</xdr:rowOff>
    </xdr:from>
    <xdr:to>
      <xdr:col>50</xdr:col>
      <xdr:colOff>114300</xdr:colOff>
      <xdr:row>63</xdr:row>
      <xdr:rowOff>58563</xdr:rowOff>
    </xdr:to>
    <xdr:cxnSp macro="">
      <xdr:nvCxnSpPr>
        <xdr:cNvPr id="248" name="直線コネクタ 247">
          <a:extLst>
            <a:ext uri="{FF2B5EF4-FFF2-40B4-BE49-F238E27FC236}">
              <a16:creationId xmlns:a16="http://schemas.microsoft.com/office/drawing/2014/main" id="{A653E77B-22BE-4E34-8E07-2655A74D09E2}"/>
            </a:ext>
          </a:extLst>
        </xdr:cNvPr>
        <xdr:cNvCxnSpPr/>
      </xdr:nvCxnSpPr>
      <xdr:spPr>
        <a:xfrm flipV="1">
          <a:off x="8750300" y="1085958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7219</xdr:rowOff>
    </xdr:from>
    <xdr:to>
      <xdr:col>41</xdr:col>
      <xdr:colOff>101600</xdr:colOff>
      <xdr:row>63</xdr:row>
      <xdr:rowOff>108819</xdr:rowOff>
    </xdr:to>
    <xdr:sp macro="" textlink="">
      <xdr:nvSpPr>
        <xdr:cNvPr id="249" name="楕円 248">
          <a:extLst>
            <a:ext uri="{FF2B5EF4-FFF2-40B4-BE49-F238E27FC236}">
              <a16:creationId xmlns:a16="http://schemas.microsoft.com/office/drawing/2014/main" id="{F076083F-305C-4ADD-9648-A7745EB1AC1E}"/>
            </a:ext>
          </a:extLst>
        </xdr:cNvPr>
        <xdr:cNvSpPr/>
      </xdr:nvSpPr>
      <xdr:spPr>
        <a:xfrm>
          <a:off x="7810500" y="1080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58019</xdr:rowOff>
    </xdr:from>
    <xdr:to>
      <xdr:col>45</xdr:col>
      <xdr:colOff>177800</xdr:colOff>
      <xdr:row>63</xdr:row>
      <xdr:rowOff>58563</xdr:rowOff>
    </xdr:to>
    <xdr:cxnSp macro="">
      <xdr:nvCxnSpPr>
        <xdr:cNvPr id="250" name="直線コネクタ 249">
          <a:extLst>
            <a:ext uri="{FF2B5EF4-FFF2-40B4-BE49-F238E27FC236}">
              <a16:creationId xmlns:a16="http://schemas.microsoft.com/office/drawing/2014/main" id="{564F14E2-40C0-43C2-AD87-223A6FD2DEDD}"/>
            </a:ext>
          </a:extLst>
        </xdr:cNvPr>
        <xdr:cNvCxnSpPr/>
      </xdr:nvCxnSpPr>
      <xdr:spPr>
        <a:xfrm>
          <a:off x="7861300" y="1085936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6627</xdr:rowOff>
    </xdr:from>
    <xdr:to>
      <xdr:col>36</xdr:col>
      <xdr:colOff>165100</xdr:colOff>
      <xdr:row>63</xdr:row>
      <xdr:rowOff>108227</xdr:rowOff>
    </xdr:to>
    <xdr:sp macro="" textlink="">
      <xdr:nvSpPr>
        <xdr:cNvPr id="251" name="楕円 250">
          <a:extLst>
            <a:ext uri="{FF2B5EF4-FFF2-40B4-BE49-F238E27FC236}">
              <a16:creationId xmlns:a16="http://schemas.microsoft.com/office/drawing/2014/main" id="{994E6B9C-059D-48FB-B247-240E55A04EEF}"/>
            </a:ext>
          </a:extLst>
        </xdr:cNvPr>
        <xdr:cNvSpPr/>
      </xdr:nvSpPr>
      <xdr:spPr>
        <a:xfrm>
          <a:off x="6921500" y="10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57427</xdr:rowOff>
    </xdr:from>
    <xdr:to>
      <xdr:col>41</xdr:col>
      <xdr:colOff>50800</xdr:colOff>
      <xdr:row>63</xdr:row>
      <xdr:rowOff>58019</xdr:rowOff>
    </xdr:to>
    <xdr:cxnSp macro="">
      <xdr:nvCxnSpPr>
        <xdr:cNvPr id="252" name="直線コネクタ 251">
          <a:extLst>
            <a:ext uri="{FF2B5EF4-FFF2-40B4-BE49-F238E27FC236}">
              <a16:creationId xmlns:a16="http://schemas.microsoft.com/office/drawing/2014/main" id="{1046CADF-BA6A-41CD-B04B-3C2FDFC6B89E}"/>
            </a:ext>
          </a:extLst>
        </xdr:cNvPr>
        <xdr:cNvCxnSpPr/>
      </xdr:nvCxnSpPr>
      <xdr:spPr>
        <a:xfrm>
          <a:off x="6972300" y="10858777"/>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766F7554-43C3-4F57-B8F7-E49D408336CE}"/>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D1FC0C76-0FC9-46F8-A9AE-2B18BEBB8EF8}"/>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AC379D60-DDD7-46ED-A2CE-803FD83FB9EE}"/>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BEB9531D-563A-432F-9211-9769AF8EC834}"/>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100163</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CA0D39E9-E549-48B3-9773-DA8110174BFE}"/>
            </a:ext>
          </a:extLst>
        </xdr:cNvPr>
        <xdr:cNvSpPr txBox="1"/>
      </xdr:nvSpPr>
      <xdr:spPr>
        <a:xfrm>
          <a:off x="9359411" y="109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100490</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63072199-6004-48D9-83EE-834277522B73}"/>
            </a:ext>
          </a:extLst>
        </xdr:cNvPr>
        <xdr:cNvSpPr txBox="1"/>
      </xdr:nvSpPr>
      <xdr:spPr>
        <a:xfrm>
          <a:off x="8483111" y="109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99946</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15981C4D-E996-4F12-B9D1-42948268BBBF}"/>
            </a:ext>
          </a:extLst>
        </xdr:cNvPr>
        <xdr:cNvSpPr txBox="1"/>
      </xdr:nvSpPr>
      <xdr:spPr>
        <a:xfrm>
          <a:off x="7594111" y="1090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99354</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8EE3B34F-D22F-498B-B120-26E957956FE6}"/>
            </a:ext>
          </a:extLst>
        </xdr:cNvPr>
        <xdr:cNvSpPr txBox="1"/>
      </xdr:nvSpPr>
      <xdr:spPr>
        <a:xfrm>
          <a:off x="6705111" y="10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495E8777-4F75-464B-B955-FC8A1868A62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8C1F9C84-71C5-4B0C-9A4F-CA5C32F2319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AF1D9E74-D439-426A-A4EA-8688AB5A7FC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2A17DE69-7331-4B55-B7E6-75590371145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4A21F6CC-20E3-4680-8761-9309E79A384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FB39BCD4-DEED-49E9-86BD-118B8CDA67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9FE71CC5-DA12-49D4-8082-479E34C8DE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3E9BD9CC-36CE-4965-BC13-4D4AC5FC3C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B8B07DE5-4010-47A5-BE9B-C2978F2223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33AC7E03-4C3C-4A9C-AF11-7094ECF996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FC574FAD-A223-4809-B31F-7686E45BCB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622E0578-2C92-4F9E-9E52-323B7266AC4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A15A66E-83E8-4EEB-A589-50E2DA0F5E6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A6B76F4B-0174-41B6-9AEC-010189AD79D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B32FE37A-F3C2-4382-8AC5-0EE5B8D2BDF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B3061548-DF35-4CFB-968C-D2DDE009025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2467341C-98A5-43C9-9136-EDC47E1646C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E089B887-A103-472F-814A-22A3402A24D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10B6E6F5-A644-439D-A4A2-A2525CC34F9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D2E3E4ED-D495-4406-82BD-1459150541A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5968311E-A50F-4D02-9DD3-327C3D9AC33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12D35F61-6EB3-4806-BDDF-932D4D0799A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C26DDB0F-C9DC-4E6F-A0D3-38C2BAD304B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E776717-3220-41A1-8E57-68C48B07F6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A091F96D-F766-4101-BD57-EF6344CDB83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23B40A5A-B7B0-4455-9AC4-05D9E354BDE9}"/>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8777806D-CF25-4D73-9653-A104EE8D9CE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76A4E9A0-2713-43CF-9A25-40E23FD63E0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3941302C-0D36-4B6E-8E0D-8D92C1542329}"/>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86D9586D-8125-4DEE-AEC7-676EB812AFE2}"/>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936F758-F8CC-4254-AC9A-B27DDE28AECD}"/>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7C297B89-F122-426F-AD39-C50091C923F2}"/>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5B14225C-7DD9-46E2-8057-9D47DC34730F}"/>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673383CC-CDE9-4CE1-89E1-6700497FD0A2}"/>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A65ED5EE-4ADE-4D6F-A63A-319DF66680A5}"/>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CE7ECC4F-5D80-4581-BB59-C959243D7485}"/>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919DE87-4D31-498E-988B-1321659971B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E42FEB7-DBAC-4B6C-A18E-DD24C56B95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F84423D-76C2-4F11-BF69-14B7A92435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45B5465-F788-4E87-B4FE-7BD593BEC2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BBDE5EF-B069-4C92-BC5A-8EC0BFC0FC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86905</xdr:rowOff>
    </xdr:from>
    <xdr:to>
      <xdr:col>24</xdr:col>
      <xdr:colOff>114300</xdr:colOff>
      <xdr:row>84</xdr:row>
      <xdr:rowOff>17055</xdr:rowOff>
    </xdr:to>
    <xdr:sp macro="" textlink="">
      <xdr:nvSpPr>
        <xdr:cNvPr id="302" name="楕円 301">
          <a:extLst>
            <a:ext uri="{FF2B5EF4-FFF2-40B4-BE49-F238E27FC236}">
              <a16:creationId xmlns:a16="http://schemas.microsoft.com/office/drawing/2014/main" id="{E8F2B77B-ECCE-4C44-AB36-BDBA9E217A9D}"/>
            </a:ext>
          </a:extLst>
        </xdr:cNvPr>
        <xdr:cNvSpPr/>
      </xdr:nvSpPr>
      <xdr:spPr>
        <a:xfrm>
          <a:off x="4584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109782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9A35F6CF-B2BC-4AF9-B867-6460E7A4C41D}"/>
            </a:ext>
          </a:extLst>
        </xdr:cNvPr>
        <xdr:cNvSpPr txBox="1"/>
      </xdr:nvSpPr>
      <xdr:spPr>
        <a:xfrm>
          <a:off x="4673600" y="1416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64044</xdr:rowOff>
    </xdr:from>
    <xdr:to>
      <xdr:col>20</xdr:col>
      <xdr:colOff>38100</xdr:colOff>
      <xdr:row>83</xdr:row>
      <xdr:rowOff>165644</xdr:rowOff>
    </xdr:to>
    <xdr:sp macro="" textlink="">
      <xdr:nvSpPr>
        <xdr:cNvPr id="304" name="楕円 303">
          <a:extLst>
            <a:ext uri="{FF2B5EF4-FFF2-40B4-BE49-F238E27FC236}">
              <a16:creationId xmlns:a16="http://schemas.microsoft.com/office/drawing/2014/main" id="{6C9D771C-2C82-4796-B1FB-C9FC7AC7E5CC}"/>
            </a:ext>
          </a:extLst>
        </xdr:cNvPr>
        <xdr:cNvSpPr/>
      </xdr:nvSpPr>
      <xdr:spPr>
        <a:xfrm>
          <a:off x="3746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114844</xdr:rowOff>
    </xdr:from>
    <xdr:to>
      <xdr:col>24</xdr:col>
      <xdr:colOff>63500</xdr:colOff>
      <xdr:row>83</xdr:row>
      <xdr:rowOff>137705</xdr:rowOff>
    </xdr:to>
    <xdr:cxnSp macro="">
      <xdr:nvCxnSpPr>
        <xdr:cNvPr id="305" name="直線コネクタ 304">
          <a:extLst>
            <a:ext uri="{FF2B5EF4-FFF2-40B4-BE49-F238E27FC236}">
              <a16:creationId xmlns:a16="http://schemas.microsoft.com/office/drawing/2014/main" id="{E9EB7F51-DA33-4E42-9CAA-CF72D793E81B}"/>
            </a:ext>
          </a:extLst>
        </xdr:cNvPr>
        <xdr:cNvCxnSpPr/>
      </xdr:nvCxnSpPr>
      <xdr:spPr>
        <a:xfrm>
          <a:off x="3797300" y="143451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41184</xdr:rowOff>
    </xdr:from>
    <xdr:to>
      <xdr:col>15</xdr:col>
      <xdr:colOff>101600</xdr:colOff>
      <xdr:row>83</xdr:row>
      <xdr:rowOff>142784</xdr:rowOff>
    </xdr:to>
    <xdr:sp macro="" textlink="">
      <xdr:nvSpPr>
        <xdr:cNvPr id="306" name="楕円 305">
          <a:extLst>
            <a:ext uri="{FF2B5EF4-FFF2-40B4-BE49-F238E27FC236}">
              <a16:creationId xmlns:a16="http://schemas.microsoft.com/office/drawing/2014/main" id="{0809A7C3-8BBB-41FA-9689-E8A77388F46A}"/>
            </a:ext>
          </a:extLst>
        </xdr:cNvPr>
        <xdr:cNvSpPr/>
      </xdr:nvSpPr>
      <xdr:spPr>
        <a:xfrm>
          <a:off x="2857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91984</xdr:rowOff>
    </xdr:from>
    <xdr:to>
      <xdr:col>19</xdr:col>
      <xdr:colOff>177800</xdr:colOff>
      <xdr:row>83</xdr:row>
      <xdr:rowOff>114844</xdr:rowOff>
    </xdr:to>
    <xdr:cxnSp macro="">
      <xdr:nvCxnSpPr>
        <xdr:cNvPr id="307" name="直線コネクタ 306">
          <a:extLst>
            <a:ext uri="{FF2B5EF4-FFF2-40B4-BE49-F238E27FC236}">
              <a16:creationId xmlns:a16="http://schemas.microsoft.com/office/drawing/2014/main" id="{30319F47-790A-4FB9-A7BA-86694ABEB870}"/>
            </a:ext>
          </a:extLst>
        </xdr:cNvPr>
        <xdr:cNvCxnSpPr/>
      </xdr:nvCxnSpPr>
      <xdr:spPr>
        <a:xfrm>
          <a:off x="2908300" y="143223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19957</xdr:rowOff>
    </xdr:from>
    <xdr:to>
      <xdr:col>10</xdr:col>
      <xdr:colOff>165100</xdr:colOff>
      <xdr:row>83</xdr:row>
      <xdr:rowOff>121557</xdr:rowOff>
    </xdr:to>
    <xdr:sp macro="" textlink="">
      <xdr:nvSpPr>
        <xdr:cNvPr id="308" name="楕円 307">
          <a:extLst>
            <a:ext uri="{FF2B5EF4-FFF2-40B4-BE49-F238E27FC236}">
              <a16:creationId xmlns:a16="http://schemas.microsoft.com/office/drawing/2014/main" id="{72AFFF2F-F96E-4014-B098-8BD0E1901140}"/>
            </a:ext>
          </a:extLst>
        </xdr:cNvPr>
        <xdr:cNvSpPr/>
      </xdr:nvSpPr>
      <xdr:spPr>
        <a:xfrm>
          <a:off x="1968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70757</xdr:rowOff>
    </xdr:from>
    <xdr:to>
      <xdr:col>15</xdr:col>
      <xdr:colOff>50800</xdr:colOff>
      <xdr:row>83</xdr:row>
      <xdr:rowOff>91984</xdr:rowOff>
    </xdr:to>
    <xdr:cxnSp macro="">
      <xdr:nvCxnSpPr>
        <xdr:cNvPr id="309" name="直線コネクタ 308">
          <a:extLst>
            <a:ext uri="{FF2B5EF4-FFF2-40B4-BE49-F238E27FC236}">
              <a16:creationId xmlns:a16="http://schemas.microsoft.com/office/drawing/2014/main" id="{9A694D15-252B-485E-8811-ECDB66B55945}"/>
            </a:ext>
          </a:extLst>
        </xdr:cNvPr>
        <xdr:cNvCxnSpPr/>
      </xdr:nvCxnSpPr>
      <xdr:spPr>
        <a:xfrm>
          <a:off x="2019300" y="143011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3629</xdr:rowOff>
    </xdr:from>
    <xdr:to>
      <xdr:col>6</xdr:col>
      <xdr:colOff>38100</xdr:colOff>
      <xdr:row>83</xdr:row>
      <xdr:rowOff>105229</xdr:rowOff>
    </xdr:to>
    <xdr:sp macro="" textlink="">
      <xdr:nvSpPr>
        <xdr:cNvPr id="310" name="楕円 309">
          <a:extLst>
            <a:ext uri="{FF2B5EF4-FFF2-40B4-BE49-F238E27FC236}">
              <a16:creationId xmlns:a16="http://schemas.microsoft.com/office/drawing/2014/main" id="{5685F2FB-AAE3-4F10-882A-DCEF361BFEE4}"/>
            </a:ext>
          </a:extLst>
        </xdr:cNvPr>
        <xdr:cNvSpPr/>
      </xdr:nvSpPr>
      <xdr:spPr>
        <a:xfrm>
          <a:off x="1079500" y="14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54429</xdr:rowOff>
    </xdr:from>
    <xdr:to>
      <xdr:col>10</xdr:col>
      <xdr:colOff>114300</xdr:colOff>
      <xdr:row>83</xdr:row>
      <xdr:rowOff>70757</xdr:rowOff>
    </xdr:to>
    <xdr:cxnSp macro="">
      <xdr:nvCxnSpPr>
        <xdr:cNvPr id="311" name="直線コネクタ 310">
          <a:extLst>
            <a:ext uri="{FF2B5EF4-FFF2-40B4-BE49-F238E27FC236}">
              <a16:creationId xmlns:a16="http://schemas.microsoft.com/office/drawing/2014/main" id="{D3442045-6DEE-4563-9A5E-6FA9447D67F2}"/>
            </a:ext>
          </a:extLst>
        </xdr:cNvPr>
        <xdr:cNvCxnSpPr/>
      </xdr:nvCxnSpPr>
      <xdr:spPr>
        <a:xfrm>
          <a:off x="1130300" y="142847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2BFEB80E-9DAE-40C5-9247-1877029D5CE3}"/>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DAF21888-EAE5-4062-B1E9-8767A87389BB}"/>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F8E96CCC-E29D-42C2-A6C0-5687DB290817}"/>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C028F2C2-8AFA-49E7-BC80-52B1E076DFFC}"/>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10721</xdr:rowOff>
    </xdr:from>
    <xdr:ext cx="405111" cy="259045"/>
    <xdr:sp macro="" textlink="">
      <xdr:nvSpPr>
        <xdr:cNvPr id="316" name="n_1mainValue【公営住宅】&#10;有形固定資産減価償却率">
          <a:extLst>
            <a:ext uri="{FF2B5EF4-FFF2-40B4-BE49-F238E27FC236}">
              <a16:creationId xmlns:a16="http://schemas.microsoft.com/office/drawing/2014/main" id="{14AF5E33-BAEA-4ACD-9FAD-83BEE5F4B44E}"/>
            </a:ext>
          </a:extLst>
        </xdr:cNvPr>
        <xdr:cNvSpPr txBox="1"/>
      </xdr:nvSpPr>
      <xdr:spPr>
        <a:xfrm>
          <a:off x="35820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159311</xdr:rowOff>
    </xdr:from>
    <xdr:ext cx="405111" cy="259045"/>
    <xdr:sp macro="" textlink="">
      <xdr:nvSpPr>
        <xdr:cNvPr id="317" name="n_2mainValue【公営住宅】&#10;有形固定資産減価償却率">
          <a:extLst>
            <a:ext uri="{FF2B5EF4-FFF2-40B4-BE49-F238E27FC236}">
              <a16:creationId xmlns:a16="http://schemas.microsoft.com/office/drawing/2014/main" id="{F45D178D-EFD4-4E95-8C92-5C7F1E2CFE7F}"/>
            </a:ext>
          </a:extLst>
        </xdr:cNvPr>
        <xdr:cNvSpPr txBox="1"/>
      </xdr:nvSpPr>
      <xdr:spPr>
        <a:xfrm>
          <a:off x="27057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138084</xdr:rowOff>
    </xdr:from>
    <xdr:ext cx="405111" cy="259045"/>
    <xdr:sp macro="" textlink="">
      <xdr:nvSpPr>
        <xdr:cNvPr id="318" name="n_3mainValue【公営住宅】&#10;有形固定資産減価償却率">
          <a:extLst>
            <a:ext uri="{FF2B5EF4-FFF2-40B4-BE49-F238E27FC236}">
              <a16:creationId xmlns:a16="http://schemas.microsoft.com/office/drawing/2014/main" id="{04DC010A-2290-4B38-8EC3-FA0358F6F9E1}"/>
            </a:ext>
          </a:extLst>
        </xdr:cNvPr>
        <xdr:cNvSpPr txBox="1"/>
      </xdr:nvSpPr>
      <xdr:spPr>
        <a:xfrm>
          <a:off x="1816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9" name="n_4mainValue【公営住宅】&#10;有形固定資産減価償却率">
          <a:extLst>
            <a:ext uri="{FF2B5EF4-FFF2-40B4-BE49-F238E27FC236}">
              <a16:creationId xmlns:a16="http://schemas.microsoft.com/office/drawing/2014/main" id="{27725C4C-2DF5-48C5-9095-D3A4EC232FCF}"/>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EBDFD3C-3F67-45FD-AAAD-4A6024D4D7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2877EF7C-417A-4934-A7DB-C663E91E76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BC911E6-E22D-449F-8DB2-317FD9839E4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857BA36-7D00-4F5C-9A47-C08BC99C87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59F2F00C-C451-4595-9670-04E2187188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5E0ED07-AEF3-400B-BE80-48BF0A24D1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964A43CF-8141-4B93-B028-ABEE0B8761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5E116BD-35C7-4C36-A35D-F55A1C007C0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84B4956E-1AA1-486E-9A7B-2E9EB49A72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DED4563A-E885-4A88-ABE9-1E2296E4B2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AF69B10-BA87-4BF0-93F7-B0238CC405F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59CC25E4-245D-4584-A181-F602EAAE074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F3493EB8-B2CF-452C-848D-A8D57C30F0F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13C93C68-D43E-4EBE-9E73-A41A1DE3443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5978D9C-9449-42DE-B1C1-5F772388FB7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6C449AE7-DEC1-4A22-B9A8-7448DA386A3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1BE2395D-6544-4BC2-9086-3CB8655770F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E07CBD64-2EBD-4D09-977B-7C0CD709728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B8930082-D13D-4A65-B85A-3644E7E30B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6F70C2CC-E38A-4238-89C1-B2712E4A1C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8425A8BD-8F74-4F95-BF49-B926E9138E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FBD05B0E-C69F-41DF-A2E8-978F6D682E3C}"/>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2C645CFB-D1E2-48D1-8B8F-AD5C8282AA7E}"/>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447F0CCC-09D1-4121-93C3-53B2B71440B5}"/>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F5725BA7-7179-494A-8238-5CE2D8545BE6}"/>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9FA480D-F8AE-432C-9F66-1D5283A2F1DB}"/>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97D137F7-4F9E-4A00-87BE-68B7A120643D}"/>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594CA028-C9E7-4B3C-BE9F-BBA7FB57AEE4}"/>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6DAD5425-3363-42D2-BABE-1D47B3F25AEC}"/>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B9CE87A9-F4F1-4428-949A-B9E50EFBE078}"/>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FFA080AC-6B14-4F0B-9BC2-FB3FA81E2726}"/>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48DA4D93-E3DD-4CA6-AEE5-8456C86363C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F758E94-46B2-4888-81C2-8AC6502FD2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1B5473A-A76F-4960-86B0-85D4CFB771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B5AC71A-1AC4-4DAD-A70C-2B91A94B3C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3C6E17C-20C4-48C7-A960-0FC7EDF3B85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26D37E-D397-427F-A792-DA82EA4C0E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91999</xdr:rowOff>
    </xdr:from>
    <xdr:to>
      <xdr:col>55</xdr:col>
      <xdr:colOff>50800</xdr:colOff>
      <xdr:row>86</xdr:row>
      <xdr:rowOff>22149</xdr:rowOff>
    </xdr:to>
    <xdr:sp macro="" textlink="">
      <xdr:nvSpPr>
        <xdr:cNvPr id="357" name="楕円 356">
          <a:extLst>
            <a:ext uri="{FF2B5EF4-FFF2-40B4-BE49-F238E27FC236}">
              <a16:creationId xmlns:a16="http://schemas.microsoft.com/office/drawing/2014/main" id="{41A47CAD-7401-405F-B139-DCE97A6BDA40}"/>
            </a:ext>
          </a:extLst>
        </xdr:cNvPr>
        <xdr:cNvSpPr/>
      </xdr:nvSpPr>
      <xdr:spPr>
        <a:xfrm>
          <a:off x="104267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6926</xdr:rowOff>
    </xdr:from>
    <xdr:ext cx="469744" cy="259045"/>
    <xdr:sp macro="" textlink="">
      <xdr:nvSpPr>
        <xdr:cNvPr id="358" name="【公営住宅】&#10;一人当たり面積該当値テキスト">
          <a:extLst>
            <a:ext uri="{FF2B5EF4-FFF2-40B4-BE49-F238E27FC236}">
              <a16:creationId xmlns:a16="http://schemas.microsoft.com/office/drawing/2014/main" id="{3105BC58-E69F-49A4-92E2-039917BDEF86}"/>
            </a:ext>
          </a:extLst>
        </xdr:cNvPr>
        <xdr:cNvSpPr txBox="1"/>
      </xdr:nvSpPr>
      <xdr:spPr>
        <a:xfrm>
          <a:off x="10515600" y="145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91999</xdr:rowOff>
    </xdr:from>
    <xdr:to>
      <xdr:col>50</xdr:col>
      <xdr:colOff>165100</xdr:colOff>
      <xdr:row>86</xdr:row>
      <xdr:rowOff>22149</xdr:rowOff>
    </xdr:to>
    <xdr:sp macro="" textlink="">
      <xdr:nvSpPr>
        <xdr:cNvPr id="359" name="楕円 358">
          <a:extLst>
            <a:ext uri="{FF2B5EF4-FFF2-40B4-BE49-F238E27FC236}">
              <a16:creationId xmlns:a16="http://schemas.microsoft.com/office/drawing/2014/main" id="{E127C905-0C53-4770-AB0D-BB9A877939BA}"/>
            </a:ext>
          </a:extLst>
        </xdr:cNvPr>
        <xdr:cNvSpPr/>
      </xdr:nvSpPr>
      <xdr:spPr>
        <a:xfrm>
          <a:off x="95885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142799</xdr:rowOff>
    </xdr:from>
    <xdr:to>
      <xdr:col>55</xdr:col>
      <xdr:colOff>0</xdr:colOff>
      <xdr:row>85</xdr:row>
      <xdr:rowOff>142799</xdr:rowOff>
    </xdr:to>
    <xdr:cxnSp macro="">
      <xdr:nvCxnSpPr>
        <xdr:cNvPr id="360" name="直線コネクタ 359">
          <a:extLst>
            <a:ext uri="{FF2B5EF4-FFF2-40B4-BE49-F238E27FC236}">
              <a16:creationId xmlns:a16="http://schemas.microsoft.com/office/drawing/2014/main" id="{E0890798-94EB-4166-B51B-4C5DBEE77B79}"/>
            </a:ext>
          </a:extLst>
        </xdr:cNvPr>
        <xdr:cNvCxnSpPr/>
      </xdr:nvCxnSpPr>
      <xdr:spPr>
        <a:xfrm>
          <a:off x="9639300" y="147160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361" name="楕円 360">
          <a:extLst>
            <a:ext uri="{FF2B5EF4-FFF2-40B4-BE49-F238E27FC236}">
              <a16:creationId xmlns:a16="http://schemas.microsoft.com/office/drawing/2014/main" id="{DC07DB4B-3ED8-4241-89BD-F3EC949EECED}"/>
            </a:ext>
          </a:extLst>
        </xdr:cNvPr>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142799</xdr:rowOff>
    </xdr:from>
    <xdr:to>
      <xdr:col>50</xdr:col>
      <xdr:colOff>114300</xdr:colOff>
      <xdr:row>85</xdr:row>
      <xdr:rowOff>143256</xdr:rowOff>
    </xdr:to>
    <xdr:cxnSp macro="">
      <xdr:nvCxnSpPr>
        <xdr:cNvPr id="362" name="直線コネクタ 361">
          <a:extLst>
            <a:ext uri="{FF2B5EF4-FFF2-40B4-BE49-F238E27FC236}">
              <a16:creationId xmlns:a16="http://schemas.microsoft.com/office/drawing/2014/main" id="{BA0B9414-963B-476E-8EAE-885F4CBCE22C}"/>
            </a:ext>
          </a:extLst>
        </xdr:cNvPr>
        <xdr:cNvCxnSpPr/>
      </xdr:nvCxnSpPr>
      <xdr:spPr>
        <a:xfrm flipV="1">
          <a:off x="8750300" y="1471604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91542</xdr:rowOff>
    </xdr:from>
    <xdr:to>
      <xdr:col>41</xdr:col>
      <xdr:colOff>101600</xdr:colOff>
      <xdr:row>86</xdr:row>
      <xdr:rowOff>21692</xdr:rowOff>
    </xdr:to>
    <xdr:sp macro="" textlink="">
      <xdr:nvSpPr>
        <xdr:cNvPr id="363" name="楕円 362">
          <a:extLst>
            <a:ext uri="{FF2B5EF4-FFF2-40B4-BE49-F238E27FC236}">
              <a16:creationId xmlns:a16="http://schemas.microsoft.com/office/drawing/2014/main" id="{4D7A6240-D1C1-40A1-BDD0-C34449DBB3CB}"/>
            </a:ext>
          </a:extLst>
        </xdr:cNvPr>
        <xdr:cNvSpPr/>
      </xdr:nvSpPr>
      <xdr:spPr>
        <a:xfrm>
          <a:off x="7810500" y="146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142342</xdr:rowOff>
    </xdr:from>
    <xdr:to>
      <xdr:col>45</xdr:col>
      <xdr:colOff>177800</xdr:colOff>
      <xdr:row>85</xdr:row>
      <xdr:rowOff>143256</xdr:rowOff>
    </xdr:to>
    <xdr:cxnSp macro="">
      <xdr:nvCxnSpPr>
        <xdr:cNvPr id="364" name="直線コネクタ 363">
          <a:extLst>
            <a:ext uri="{FF2B5EF4-FFF2-40B4-BE49-F238E27FC236}">
              <a16:creationId xmlns:a16="http://schemas.microsoft.com/office/drawing/2014/main" id="{6C7DBF72-3136-4DF4-B21C-0DF8DFFDCB55}"/>
            </a:ext>
          </a:extLst>
        </xdr:cNvPr>
        <xdr:cNvCxnSpPr/>
      </xdr:nvCxnSpPr>
      <xdr:spPr>
        <a:xfrm>
          <a:off x="7861300" y="1471559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91084</xdr:rowOff>
    </xdr:from>
    <xdr:to>
      <xdr:col>36</xdr:col>
      <xdr:colOff>165100</xdr:colOff>
      <xdr:row>86</xdr:row>
      <xdr:rowOff>21234</xdr:rowOff>
    </xdr:to>
    <xdr:sp macro="" textlink="">
      <xdr:nvSpPr>
        <xdr:cNvPr id="365" name="楕円 364">
          <a:extLst>
            <a:ext uri="{FF2B5EF4-FFF2-40B4-BE49-F238E27FC236}">
              <a16:creationId xmlns:a16="http://schemas.microsoft.com/office/drawing/2014/main" id="{E1FB7DBB-6964-4059-8712-7AD06EFB06EC}"/>
            </a:ext>
          </a:extLst>
        </xdr:cNvPr>
        <xdr:cNvSpPr/>
      </xdr:nvSpPr>
      <xdr:spPr>
        <a:xfrm>
          <a:off x="6921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141884</xdr:rowOff>
    </xdr:from>
    <xdr:to>
      <xdr:col>41</xdr:col>
      <xdr:colOff>50800</xdr:colOff>
      <xdr:row>85</xdr:row>
      <xdr:rowOff>142342</xdr:rowOff>
    </xdr:to>
    <xdr:cxnSp macro="">
      <xdr:nvCxnSpPr>
        <xdr:cNvPr id="366" name="直線コネクタ 365">
          <a:extLst>
            <a:ext uri="{FF2B5EF4-FFF2-40B4-BE49-F238E27FC236}">
              <a16:creationId xmlns:a16="http://schemas.microsoft.com/office/drawing/2014/main" id="{9CE0E6E4-1F89-4A6F-BDDF-3B033886339E}"/>
            </a:ext>
          </a:extLst>
        </xdr:cNvPr>
        <xdr:cNvCxnSpPr/>
      </xdr:nvCxnSpPr>
      <xdr:spPr>
        <a:xfrm>
          <a:off x="6972300" y="1471513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109177BE-A65D-4361-9568-28B02D26276A}"/>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47A587F1-070C-431F-9574-F303D53BA79F}"/>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C89D558C-8240-4BF9-94C3-FB029B069C4C}"/>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5260F227-B4EE-4C3F-BDB0-FD69E3FA6655}"/>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13276</xdr:rowOff>
    </xdr:from>
    <xdr:ext cx="469744" cy="259045"/>
    <xdr:sp macro="" textlink="">
      <xdr:nvSpPr>
        <xdr:cNvPr id="371" name="n_1mainValue【公営住宅】&#10;一人当たり面積">
          <a:extLst>
            <a:ext uri="{FF2B5EF4-FFF2-40B4-BE49-F238E27FC236}">
              <a16:creationId xmlns:a16="http://schemas.microsoft.com/office/drawing/2014/main" id="{E12342A0-AEC8-4BD1-B4F1-0A86A5A63D5B}"/>
            </a:ext>
          </a:extLst>
        </xdr:cNvPr>
        <xdr:cNvSpPr txBox="1"/>
      </xdr:nvSpPr>
      <xdr:spPr>
        <a:xfrm>
          <a:off x="9391727" y="1475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372" name="n_2mainValue【公営住宅】&#10;一人当たり面積">
          <a:extLst>
            <a:ext uri="{FF2B5EF4-FFF2-40B4-BE49-F238E27FC236}">
              <a16:creationId xmlns:a16="http://schemas.microsoft.com/office/drawing/2014/main" id="{7F9B8013-A0AE-4F91-96CD-ADD3EA2F5F4E}"/>
            </a:ext>
          </a:extLst>
        </xdr:cNvPr>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12819</xdr:rowOff>
    </xdr:from>
    <xdr:ext cx="469744" cy="259045"/>
    <xdr:sp macro="" textlink="">
      <xdr:nvSpPr>
        <xdr:cNvPr id="373" name="n_3mainValue【公営住宅】&#10;一人当たり面積">
          <a:extLst>
            <a:ext uri="{FF2B5EF4-FFF2-40B4-BE49-F238E27FC236}">
              <a16:creationId xmlns:a16="http://schemas.microsoft.com/office/drawing/2014/main" id="{845D3EB3-B350-4AFB-80DF-C02DA8694270}"/>
            </a:ext>
          </a:extLst>
        </xdr:cNvPr>
        <xdr:cNvSpPr txBox="1"/>
      </xdr:nvSpPr>
      <xdr:spPr>
        <a:xfrm>
          <a:off x="7626427" y="1475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12361</xdr:rowOff>
    </xdr:from>
    <xdr:ext cx="469744" cy="259045"/>
    <xdr:sp macro="" textlink="">
      <xdr:nvSpPr>
        <xdr:cNvPr id="374" name="n_4mainValue【公営住宅】&#10;一人当たり面積">
          <a:extLst>
            <a:ext uri="{FF2B5EF4-FFF2-40B4-BE49-F238E27FC236}">
              <a16:creationId xmlns:a16="http://schemas.microsoft.com/office/drawing/2014/main" id="{12370AEE-7A7F-49A6-AB73-2AC7A4D54E56}"/>
            </a:ext>
          </a:extLst>
        </xdr:cNvPr>
        <xdr:cNvSpPr txBox="1"/>
      </xdr:nvSpPr>
      <xdr:spPr>
        <a:xfrm>
          <a:off x="67374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439EA7B-7A08-4B49-9DDF-8DBA4FE577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BF7EC536-F2FA-4778-B855-5ED8FC026C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DD3FA3F2-0023-4B4A-8675-D38C1896A8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A15D22CA-3B66-48A6-91F1-3F2C43FEF51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17AD13B-3582-4250-88F8-29513719CC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97DCBF7B-862F-44A9-BE4C-C9ED14E9D7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FF355BF3-AD3B-4A50-8F0D-1ECDA67B51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C788CFCE-C152-4F86-B538-734817690C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8E5018EF-136C-476D-9833-3E895A6B546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39A4157F-EF0A-4387-AF59-BB2C176AA3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7E8C27CA-8B83-497D-A754-9212AB112D6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1734E279-C206-4F8E-A803-7520789EF2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1E8E3653-29CB-4265-A715-CD7D40D022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1D68BF76-3982-4C9B-9F4F-2D7896CD77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C91F8B3A-EC9B-4969-BA05-CCD7E68EE4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461CAC71-0225-4E8E-B4F4-1EFE53D1001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89AA75A-EEB0-42A0-A843-37C6F84866F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5156DDC3-3BD9-45C8-A07C-DE6F8895A30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8BBFD303-7702-4675-8076-AA83B49CA4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29C9873F-33D6-4767-B010-FD825CD79C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75B8B3F-6E99-4681-B36D-94579B4D89B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E26C7CC-125E-4A75-AE7F-F39FACE67B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63B54A81-D6E9-4B89-A08E-AD73499B9C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CD0B6F56-84CA-4229-9E2F-F888127CF3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7BC40F7E-5F26-4A41-9AD3-EC0FD3B468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B85915D0-2542-4B58-8847-060570BBE4A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F1C687D1-9697-42B2-80AE-D189D5709E5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E9A0B6F-8087-4C8F-810F-B308160836A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4008D6B7-4836-425E-ADA1-1EF35A33282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6F8672A2-4D49-4548-80DA-7DE0FEDDDE7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B557352A-DDD9-4FB6-A5F2-B44A7F23BA7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C63CC7B2-22DE-497F-977E-41C7F3584BD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6972D2C3-893B-4C8C-962B-302CD20A5FA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BEC0DCAE-47C6-4370-B89E-3189A0A9F1C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FE090810-E836-40D8-B88D-23FBFA93115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754924C8-337A-4D67-893F-A141040ED7F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A614FA56-1586-423B-9A1A-E190CD08909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9C2242F2-CCA7-40E3-847A-85FB5E3A963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BFF4D0F7-C4CA-4B91-B8B8-EFED036403B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59AF2931-0563-40BD-AECE-4C017475BB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EB793E5C-E6D1-48F7-9F78-A1843EB2636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575D5AFE-510A-42E7-ADC9-087C8303D189}"/>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4CC9C9A8-2A91-4173-BDAE-CCCDC8CADBB4}"/>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72CE769C-CB78-45C7-A791-134620913026}"/>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C0054407-4A16-4C6B-9C09-843EBD296B86}"/>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35CECA71-13F0-4945-AAE6-298CCC0813CE}"/>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CB282593-2232-4986-B580-E57B46686236}"/>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B0B7A0CF-4A82-45FC-80B8-503EE02B470D}"/>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830ABA2F-04AF-483D-AB39-8B82CC2F5471}"/>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F8C12149-9EF4-4AFF-879C-810ABFC0B282}"/>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4996D332-6674-4A15-B3BD-80D8E22FCD4F}"/>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8C03F44-712C-44D0-9B40-BF469E2949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30280B4-EC92-48D1-AB6B-E1246C4F89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E6F898D-0331-4759-856E-E4C3A50F8E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3D4DEAB-BA49-4B8D-AC65-86DDCB0D506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41E2EB4-AC2E-4E21-BAFA-6F61DB54A9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431" name="楕円 430">
          <a:extLst>
            <a:ext uri="{FF2B5EF4-FFF2-40B4-BE49-F238E27FC236}">
              <a16:creationId xmlns:a16="http://schemas.microsoft.com/office/drawing/2014/main" id="{35351E56-D8AD-4E6E-83DE-A27136D17EBF}"/>
            </a:ext>
          </a:extLst>
        </xdr:cNvPr>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6367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3E49D8BE-981A-48CC-9E6C-9E572DDF6C2D}"/>
            </a:ext>
          </a:extLst>
        </xdr:cNvPr>
        <xdr:cNvSpPr txBox="1"/>
      </xdr:nvSpPr>
      <xdr:spPr>
        <a:xfrm>
          <a:off x="16357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433" name="楕円 432">
          <a:extLst>
            <a:ext uri="{FF2B5EF4-FFF2-40B4-BE49-F238E27FC236}">
              <a16:creationId xmlns:a16="http://schemas.microsoft.com/office/drawing/2014/main" id="{14DBE1F7-2DA0-44B1-AA19-73ECF38CC5FB}"/>
            </a:ext>
          </a:extLst>
        </xdr:cNvPr>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34290</xdr:rowOff>
    </xdr:to>
    <xdr:cxnSp macro="">
      <xdr:nvCxnSpPr>
        <xdr:cNvPr id="434" name="直線コネクタ 433">
          <a:extLst>
            <a:ext uri="{FF2B5EF4-FFF2-40B4-BE49-F238E27FC236}">
              <a16:creationId xmlns:a16="http://schemas.microsoft.com/office/drawing/2014/main" id="{2A597FB4-F8C0-47F3-BD8B-C18717F64CFD}"/>
            </a:ext>
          </a:extLst>
        </xdr:cNvPr>
        <xdr:cNvCxnSpPr/>
      </xdr:nvCxnSpPr>
      <xdr:spPr>
        <a:xfrm>
          <a:off x="15481300" y="6355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35" name="楕円 434">
          <a:extLst>
            <a:ext uri="{FF2B5EF4-FFF2-40B4-BE49-F238E27FC236}">
              <a16:creationId xmlns:a16="http://schemas.microsoft.com/office/drawing/2014/main" id="{3F42B477-BBBA-4557-9185-B079869DD1B8}"/>
            </a:ext>
          </a:extLst>
        </xdr:cNvPr>
        <xdr:cNvSpPr/>
      </xdr:nvSpPr>
      <xdr:spPr>
        <a:xfrm>
          <a:off x="14541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11430</xdr:rowOff>
    </xdr:from>
    <xdr:to>
      <xdr:col>81</xdr:col>
      <xdr:colOff>50800</xdr:colOff>
      <xdr:row>37</xdr:row>
      <xdr:rowOff>47625</xdr:rowOff>
    </xdr:to>
    <xdr:cxnSp macro="">
      <xdr:nvCxnSpPr>
        <xdr:cNvPr id="436" name="直線コネクタ 435">
          <a:extLst>
            <a:ext uri="{FF2B5EF4-FFF2-40B4-BE49-F238E27FC236}">
              <a16:creationId xmlns:a16="http://schemas.microsoft.com/office/drawing/2014/main" id="{0318A72E-0F57-4832-B56C-EA87BE4139A6}"/>
            </a:ext>
          </a:extLst>
        </xdr:cNvPr>
        <xdr:cNvCxnSpPr/>
      </xdr:nvCxnSpPr>
      <xdr:spPr>
        <a:xfrm flipV="1">
          <a:off x="14592300" y="635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37" name="楕円 436">
          <a:extLst>
            <a:ext uri="{FF2B5EF4-FFF2-40B4-BE49-F238E27FC236}">
              <a16:creationId xmlns:a16="http://schemas.microsoft.com/office/drawing/2014/main" id="{CD0F7ABD-1461-4CC3-8970-6797BFA636D4}"/>
            </a:ext>
          </a:extLst>
        </xdr:cNvPr>
        <xdr:cNvSpPr/>
      </xdr:nvSpPr>
      <xdr:spPr>
        <a:xfrm>
          <a:off x="13652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xdr:rowOff>
    </xdr:from>
    <xdr:to>
      <xdr:col>76</xdr:col>
      <xdr:colOff>114300</xdr:colOff>
      <xdr:row>37</xdr:row>
      <xdr:rowOff>47625</xdr:rowOff>
    </xdr:to>
    <xdr:cxnSp macro="">
      <xdr:nvCxnSpPr>
        <xdr:cNvPr id="438" name="直線コネクタ 437">
          <a:extLst>
            <a:ext uri="{FF2B5EF4-FFF2-40B4-BE49-F238E27FC236}">
              <a16:creationId xmlns:a16="http://schemas.microsoft.com/office/drawing/2014/main" id="{DB8AAE76-F2FB-4B66-BF52-B9497BBAC12A}"/>
            </a:ext>
          </a:extLst>
        </xdr:cNvPr>
        <xdr:cNvCxnSpPr/>
      </xdr:nvCxnSpPr>
      <xdr:spPr>
        <a:xfrm>
          <a:off x="13703300" y="6349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80645</xdr:rowOff>
    </xdr:from>
    <xdr:to>
      <xdr:col>67</xdr:col>
      <xdr:colOff>101600</xdr:colOff>
      <xdr:row>37</xdr:row>
      <xdr:rowOff>10795</xdr:rowOff>
    </xdr:to>
    <xdr:sp macro="" textlink="">
      <xdr:nvSpPr>
        <xdr:cNvPr id="439" name="楕円 438">
          <a:extLst>
            <a:ext uri="{FF2B5EF4-FFF2-40B4-BE49-F238E27FC236}">
              <a16:creationId xmlns:a16="http://schemas.microsoft.com/office/drawing/2014/main" id="{4D818ECC-98D0-4128-93FC-C1A9A5CBFF83}"/>
            </a:ext>
          </a:extLst>
        </xdr:cNvPr>
        <xdr:cNvSpPr/>
      </xdr:nvSpPr>
      <xdr:spPr>
        <a:xfrm>
          <a:off x="12763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131445</xdr:rowOff>
    </xdr:from>
    <xdr:to>
      <xdr:col>71</xdr:col>
      <xdr:colOff>177800</xdr:colOff>
      <xdr:row>37</xdr:row>
      <xdr:rowOff>5715</xdr:rowOff>
    </xdr:to>
    <xdr:cxnSp macro="">
      <xdr:nvCxnSpPr>
        <xdr:cNvPr id="440" name="直線コネクタ 439">
          <a:extLst>
            <a:ext uri="{FF2B5EF4-FFF2-40B4-BE49-F238E27FC236}">
              <a16:creationId xmlns:a16="http://schemas.microsoft.com/office/drawing/2014/main" id="{B061EE36-88F9-4160-8099-A27467FCA94C}"/>
            </a:ext>
          </a:extLst>
        </xdr:cNvPr>
        <xdr:cNvCxnSpPr/>
      </xdr:nvCxnSpPr>
      <xdr:spPr>
        <a:xfrm>
          <a:off x="12814300" y="63036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8331AA1D-8AB0-4F35-97BE-2F04852708B8}"/>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A8780E75-C818-4E98-97E0-86A20B8A1339}"/>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6D6478BA-5BAA-49A7-A831-3141857C9CEF}"/>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EE5DDB9-17B3-48F4-9082-B951004CAC66}"/>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78757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8A0FADE9-E208-48F3-881F-30255B5848F5}"/>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3B997863-C4D0-4655-A146-B7673B47FCD6}"/>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6D0B0A14-8ABA-4BDA-B27B-0D1886DE2185}"/>
            </a:ext>
          </a:extLst>
        </xdr:cNvPr>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27322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18AA1A9-2495-4D1F-BC4F-D1075425ACD6}"/>
            </a:ext>
          </a:extLst>
        </xdr:cNvPr>
        <xdr:cNvSpPr txBox="1"/>
      </xdr:nvSpPr>
      <xdr:spPr>
        <a:xfrm>
          <a:off x="12611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4E30C811-47D0-4CE8-8891-64BB7C93F2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BC23938-54C4-4EDD-9916-D12F3E5C42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AC817500-7443-4AA2-8A11-6D09A9D424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D75BD911-0CEE-4F27-BA1B-CA06040823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5377483A-17D2-4630-BC6F-19AC6F584C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7B91306B-EDBE-4423-8A7F-BA9E9300ED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434BD98B-01EC-4B77-9A5C-4AA91C50C8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669C8BD-1ED0-409C-BB3B-42806AC73BF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C30B36E5-C731-4435-A875-7EA3E73F98B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39F0861D-1772-4930-A04B-2951BD27F1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F8754956-564A-4077-AA1F-9156851DFB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1EF95677-794F-4B7C-90B1-0244E9348F3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99CB94AC-D04F-45DE-B684-B60A4F9962E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9C3F25B6-EEDD-48C5-A59A-20ACF900C45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901A7475-73FD-43A1-9622-913993F2BF6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F44B5655-4C57-424B-A6B8-EAA13A45ABC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3E00AEFA-1076-461C-9A7B-40DDD9EBED7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B3ADBFBF-4E9D-471C-B371-1233571A3EB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7DF2936F-9BC6-4ABA-B704-68A298B36B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CA7444A1-CD3B-4AFC-A281-B7735F1851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D196FE88-04F0-4F34-A6DC-E2B3168AB1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CA8ACA5-7451-4C64-87EE-7E3D035459A3}"/>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5BD25B99-5B09-44A8-8874-163D3F8A1CA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B2A4BBC4-D711-47C9-AAAA-A030C2974C82}"/>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8C4056E2-DBA1-47A6-B7A8-2BD936A53987}"/>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87A4FF95-6DF7-41B9-AB9F-6C96BCB7BADF}"/>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61FF2498-235D-4A3A-BF52-878F680CE8A6}"/>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39358F26-8D74-46B8-872E-B56DCDCCBD76}"/>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1650BADB-54B1-4841-B06E-5A1438107535}"/>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686CD67-FB32-4601-B1F5-8FC73E5675D4}"/>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D9B4BBE8-6DCF-49E8-A97F-86CA26E75A87}"/>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342D18F6-4923-4B3B-B016-7CDE90E4A5E8}"/>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52DD782-B684-40AF-9AB6-30F92B6365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F34FC0E7-3769-40A1-995C-6A3FEE6628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D409B3E-D546-4CBB-8B24-0E34041FAA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BB484C1-56C3-41E1-A4A7-E2A32E5D388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4510B89-95D6-4A56-9D39-65EF4644B6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55118</xdr:rowOff>
    </xdr:from>
    <xdr:to>
      <xdr:col>116</xdr:col>
      <xdr:colOff>114300</xdr:colOff>
      <xdr:row>37</xdr:row>
      <xdr:rowOff>156718</xdr:rowOff>
    </xdr:to>
    <xdr:sp macro="" textlink="">
      <xdr:nvSpPr>
        <xdr:cNvPr id="486" name="楕円 485">
          <a:extLst>
            <a:ext uri="{FF2B5EF4-FFF2-40B4-BE49-F238E27FC236}">
              <a16:creationId xmlns:a16="http://schemas.microsoft.com/office/drawing/2014/main" id="{C93F0A3C-C296-4FA3-84A1-BA192CEED51C}"/>
            </a:ext>
          </a:extLst>
        </xdr:cNvPr>
        <xdr:cNvSpPr/>
      </xdr:nvSpPr>
      <xdr:spPr>
        <a:xfrm>
          <a:off x="221107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77995</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3494A1DA-DE25-4543-B8F4-C0C0366C0E67}"/>
            </a:ext>
          </a:extLst>
        </xdr:cNvPr>
        <xdr:cNvSpPr txBox="1"/>
      </xdr:nvSpPr>
      <xdr:spPr>
        <a:xfrm>
          <a:off x="221996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55118</xdr:rowOff>
    </xdr:from>
    <xdr:to>
      <xdr:col>112</xdr:col>
      <xdr:colOff>38100</xdr:colOff>
      <xdr:row>37</xdr:row>
      <xdr:rowOff>156718</xdr:rowOff>
    </xdr:to>
    <xdr:sp macro="" textlink="">
      <xdr:nvSpPr>
        <xdr:cNvPr id="488" name="楕円 487">
          <a:extLst>
            <a:ext uri="{FF2B5EF4-FFF2-40B4-BE49-F238E27FC236}">
              <a16:creationId xmlns:a16="http://schemas.microsoft.com/office/drawing/2014/main" id="{D4C4376D-6838-4BFB-8220-9A01B1D64F55}"/>
            </a:ext>
          </a:extLst>
        </xdr:cNvPr>
        <xdr:cNvSpPr/>
      </xdr:nvSpPr>
      <xdr:spPr>
        <a:xfrm>
          <a:off x="21272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105918</xdr:rowOff>
    </xdr:from>
    <xdr:to>
      <xdr:col>116</xdr:col>
      <xdr:colOff>63500</xdr:colOff>
      <xdr:row>37</xdr:row>
      <xdr:rowOff>105918</xdr:rowOff>
    </xdr:to>
    <xdr:cxnSp macro="">
      <xdr:nvCxnSpPr>
        <xdr:cNvPr id="489" name="直線コネクタ 488">
          <a:extLst>
            <a:ext uri="{FF2B5EF4-FFF2-40B4-BE49-F238E27FC236}">
              <a16:creationId xmlns:a16="http://schemas.microsoft.com/office/drawing/2014/main" id="{FACAD704-F529-4B89-A9BB-F56BE429993F}"/>
            </a:ext>
          </a:extLst>
        </xdr:cNvPr>
        <xdr:cNvCxnSpPr/>
      </xdr:nvCxnSpPr>
      <xdr:spPr>
        <a:xfrm>
          <a:off x="21323300" y="64495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96266</xdr:rowOff>
    </xdr:from>
    <xdr:to>
      <xdr:col>107</xdr:col>
      <xdr:colOff>101600</xdr:colOff>
      <xdr:row>38</xdr:row>
      <xdr:rowOff>26415</xdr:rowOff>
    </xdr:to>
    <xdr:sp macro="" textlink="">
      <xdr:nvSpPr>
        <xdr:cNvPr id="490" name="楕円 489">
          <a:extLst>
            <a:ext uri="{FF2B5EF4-FFF2-40B4-BE49-F238E27FC236}">
              <a16:creationId xmlns:a16="http://schemas.microsoft.com/office/drawing/2014/main" id="{27F07BE4-6FE3-45DE-8221-9F2097EA581F}"/>
            </a:ext>
          </a:extLst>
        </xdr:cNvPr>
        <xdr:cNvSpPr/>
      </xdr:nvSpPr>
      <xdr:spPr>
        <a:xfrm>
          <a:off x="20383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105918</xdr:rowOff>
    </xdr:from>
    <xdr:to>
      <xdr:col>111</xdr:col>
      <xdr:colOff>177800</xdr:colOff>
      <xdr:row>37</xdr:row>
      <xdr:rowOff>147066</xdr:rowOff>
    </xdr:to>
    <xdr:cxnSp macro="">
      <xdr:nvCxnSpPr>
        <xdr:cNvPr id="491" name="直線コネクタ 490">
          <a:extLst>
            <a:ext uri="{FF2B5EF4-FFF2-40B4-BE49-F238E27FC236}">
              <a16:creationId xmlns:a16="http://schemas.microsoft.com/office/drawing/2014/main" id="{E64866EE-698E-498E-A961-BBFEDA606390}"/>
            </a:ext>
          </a:extLst>
        </xdr:cNvPr>
        <xdr:cNvCxnSpPr/>
      </xdr:nvCxnSpPr>
      <xdr:spPr>
        <a:xfrm flipV="1">
          <a:off x="20434300" y="6449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96266</xdr:rowOff>
    </xdr:from>
    <xdr:to>
      <xdr:col>102</xdr:col>
      <xdr:colOff>165100</xdr:colOff>
      <xdr:row>38</xdr:row>
      <xdr:rowOff>26415</xdr:rowOff>
    </xdr:to>
    <xdr:sp macro="" textlink="">
      <xdr:nvSpPr>
        <xdr:cNvPr id="492" name="楕円 491">
          <a:extLst>
            <a:ext uri="{FF2B5EF4-FFF2-40B4-BE49-F238E27FC236}">
              <a16:creationId xmlns:a16="http://schemas.microsoft.com/office/drawing/2014/main" id="{5F2156D7-B8E8-4BCA-AED4-D47B0A054899}"/>
            </a:ext>
          </a:extLst>
        </xdr:cNvPr>
        <xdr:cNvSpPr/>
      </xdr:nvSpPr>
      <xdr:spPr>
        <a:xfrm>
          <a:off x="19494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147066</xdr:rowOff>
    </xdr:from>
    <xdr:to>
      <xdr:col>107</xdr:col>
      <xdr:colOff>50800</xdr:colOff>
      <xdr:row>37</xdr:row>
      <xdr:rowOff>147066</xdr:rowOff>
    </xdr:to>
    <xdr:cxnSp macro="">
      <xdr:nvCxnSpPr>
        <xdr:cNvPr id="493" name="直線コネクタ 492">
          <a:extLst>
            <a:ext uri="{FF2B5EF4-FFF2-40B4-BE49-F238E27FC236}">
              <a16:creationId xmlns:a16="http://schemas.microsoft.com/office/drawing/2014/main" id="{9B15DA80-0B02-45B2-A4D4-DD350B55167F}"/>
            </a:ext>
          </a:extLst>
        </xdr:cNvPr>
        <xdr:cNvCxnSpPr/>
      </xdr:nvCxnSpPr>
      <xdr:spPr>
        <a:xfrm>
          <a:off x="19545300" y="6490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91694</xdr:rowOff>
    </xdr:from>
    <xdr:to>
      <xdr:col>98</xdr:col>
      <xdr:colOff>38100</xdr:colOff>
      <xdr:row>38</xdr:row>
      <xdr:rowOff>21844</xdr:rowOff>
    </xdr:to>
    <xdr:sp macro="" textlink="">
      <xdr:nvSpPr>
        <xdr:cNvPr id="494" name="楕円 493">
          <a:extLst>
            <a:ext uri="{FF2B5EF4-FFF2-40B4-BE49-F238E27FC236}">
              <a16:creationId xmlns:a16="http://schemas.microsoft.com/office/drawing/2014/main" id="{087CFA4B-23AC-4A7E-9FE0-BF8CF0584484}"/>
            </a:ext>
          </a:extLst>
        </xdr:cNvPr>
        <xdr:cNvSpPr/>
      </xdr:nvSpPr>
      <xdr:spPr>
        <a:xfrm>
          <a:off x="18605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142494</xdr:rowOff>
    </xdr:from>
    <xdr:to>
      <xdr:col>102</xdr:col>
      <xdr:colOff>114300</xdr:colOff>
      <xdr:row>37</xdr:row>
      <xdr:rowOff>147066</xdr:rowOff>
    </xdr:to>
    <xdr:cxnSp macro="">
      <xdr:nvCxnSpPr>
        <xdr:cNvPr id="495" name="直線コネクタ 494">
          <a:extLst>
            <a:ext uri="{FF2B5EF4-FFF2-40B4-BE49-F238E27FC236}">
              <a16:creationId xmlns:a16="http://schemas.microsoft.com/office/drawing/2014/main" id="{A709FAA8-4CAC-4C5E-903E-E0DB0D24BCD8}"/>
            </a:ext>
          </a:extLst>
        </xdr:cNvPr>
        <xdr:cNvCxnSpPr/>
      </xdr:nvCxnSpPr>
      <xdr:spPr>
        <a:xfrm>
          <a:off x="18656300" y="6486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2096E580-D8F3-4642-A64C-B2CDF58429E4}"/>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C90818D-B2F6-41DD-B3F5-51C5B9800C43}"/>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EFF7BE44-4B79-4C6B-B53F-FB4BB2740093}"/>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B314CAB-3D4C-471C-9B1C-DB5BC6155038}"/>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1795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3A31E6C2-B460-4FE3-A47B-AE5FFD385BEC}"/>
            </a:ext>
          </a:extLst>
        </xdr:cNvPr>
        <xdr:cNvSpPr txBox="1"/>
      </xdr:nvSpPr>
      <xdr:spPr>
        <a:xfrm>
          <a:off x="210757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17543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795EB001-CD27-43F0-88D0-6A7C88C1D26C}"/>
            </a:ext>
          </a:extLst>
        </xdr:cNvPr>
        <xdr:cNvSpPr txBox="1"/>
      </xdr:nvSpPr>
      <xdr:spPr>
        <a:xfrm>
          <a:off x="20199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17543</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2FEBC41-4B48-48C3-BD78-E3736B79DB85}"/>
            </a:ext>
          </a:extLst>
        </xdr:cNvPr>
        <xdr:cNvSpPr txBox="1"/>
      </xdr:nvSpPr>
      <xdr:spPr>
        <a:xfrm>
          <a:off x="19310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38371</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DA78862C-5558-4655-9221-7401E7DB401D}"/>
            </a:ext>
          </a:extLst>
        </xdr:cNvPr>
        <xdr:cNvSpPr txBox="1"/>
      </xdr:nvSpPr>
      <xdr:spPr>
        <a:xfrm>
          <a:off x="18421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190321A5-E5FC-4CB5-B183-ADF2D2F1E7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B4E58982-2EC8-4BE3-BF18-A2B2F6ED2C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69D52010-49AA-4CA4-876E-4AC00FF8FD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3ED4CAB9-AAF0-49A1-9A77-A9F1F9C2F7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2FBB344D-01C3-411F-B7C9-16B9EE587E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76754156-37F4-49DA-9496-3C965E2F9C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DDFCF709-4426-4625-A445-080993DB593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11D89351-D3B0-43B3-A08E-FFD88C6A94B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28586754-BB3A-48DE-8DCE-4A4DBD86685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BF88A9D2-866A-4C46-A44F-E43BB02701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1407A3DA-0F0B-400E-92E8-08E32269E63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164ADAC8-29F6-44C0-8E90-8A3032FD23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B4E3BC55-0032-4690-B852-E38272F46F5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7C2D5E9A-C37B-408C-9E5E-900AC06758B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B219FF3E-25E7-4849-9EC5-D005EF3B413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24B0A1D9-DFB7-43F7-AFB2-0E102457CD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4640FDC1-1B51-4B58-AA7D-C61055AA2F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726240F-96B8-49FA-A449-B2E4359EA85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609CC7B1-AFFD-4524-A39A-BC5CD77D8C2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51D97177-05AB-434B-B8AB-B7EA7F7EE1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A640A73F-748E-43FD-8CE0-7F06EAE74E4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ED5EC205-91C0-49AF-9BB3-B53234009D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EEDB95A0-8553-43FD-9A6D-EAD6F297903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CCAB4CE-14BA-4897-9888-C0CE4FE205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2C5D69D7-2143-48EC-9BF1-51BD02BCA04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BC64F187-8BC2-4482-8B9F-12FBD0B7D4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E3D493F8-7946-45F8-BD1E-87A9A821EEF9}"/>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2AA11A91-A5F0-4249-828B-406EC3599157}"/>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13B6A047-F5C6-4E0D-8B29-E050B8510AA2}"/>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184D8751-506E-4CAA-B5AB-15D3A4989F3D}"/>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B101372-1842-4754-9E35-659F554FC9FF}"/>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3B6C3917-1400-494D-8C2C-748B1ABC4155}"/>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546B04F5-52B6-4AB2-9277-3F918426096B}"/>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6002E6C6-F8D3-4ACF-A346-667DF2A37D34}"/>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36E9D903-A600-477F-84B1-DC64EEA1DF82}"/>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343F64-D1F5-498B-B6F4-B45D2CAF618F}"/>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582D7D73-2DE4-44C4-9407-DB1A555DCA02}"/>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BC9D41E2-68FF-426C-81E9-061F9F4C426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F2257F5-006B-4572-938E-B54209B003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43C096A-4D6F-46EB-85F2-7A628EAFD5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0FF0A0F-9A0A-4D1E-AED0-7456CAC5ABA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398A969-246E-40E1-8165-A069ED2956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34109</xdr:rowOff>
    </xdr:from>
    <xdr:to>
      <xdr:col>85</xdr:col>
      <xdr:colOff>177800</xdr:colOff>
      <xdr:row>58</xdr:row>
      <xdr:rowOff>135709</xdr:rowOff>
    </xdr:to>
    <xdr:sp macro="" textlink="">
      <xdr:nvSpPr>
        <xdr:cNvPr id="546" name="楕円 545">
          <a:extLst>
            <a:ext uri="{FF2B5EF4-FFF2-40B4-BE49-F238E27FC236}">
              <a16:creationId xmlns:a16="http://schemas.microsoft.com/office/drawing/2014/main" id="{6C2D133C-50A2-490E-BA95-6650945B323D}"/>
            </a:ext>
          </a:extLst>
        </xdr:cNvPr>
        <xdr:cNvSpPr/>
      </xdr:nvSpPr>
      <xdr:spPr>
        <a:xfrm>
          <a:off x="16268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56986</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5F306B99-2FEC-4FC8-873D-B50C177CC2C3}"/>
            </a:ext>
          </a:extLst>
        </xdr:cNvPr>
        <xdr:cNvSpPr txBox="1"/>
      </xdr:nvSpPr>
      <xdr:spPr>
        <a:xfrm>
          <a:off x="16357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548" name="楕円 547">
          <a:extLst>
            <a:ext uri="{FF2B5EF4-FFF2-40B4-BE49-F238E27FC236}">
              <a16:creationId xmlns:a16="http://schemas.microsoft.com/office/drawing/2014/main" id="{7F64C095-D8BB-423E-BBA4-EBA2A27C74B5}"/>
            </a:ext>
          </a:extLst>
        </xdr:cNvPr>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78377</xdr:rowOff>
    </xdr:from>
    <xdr:to>
      <xdr:col>85</xdr:col>
      <xdr:colOff>127000</xdr:colOff>
      <xdr:row>58</xdr:row>
      <xdr:rowOff>84909</xdr:rowOff>
    </xdr:to>
    <xdr:cxnSp macro="">
      <xdr:nvCxnSpPr>
        <xdr:cNvPr id="549" name="直線コネクタ 548">
          <a:extLst>
            <a:ext uri="{FF2B5EF4-FFF2-40B4-BE49-F238E27FC236}">
              <a16:creationId xmlns:a16="http://schemas.microsoft.com/office/drawing/2014/main" id="{2F7D6A87-08BE-4019-B156-C9EB50D65FCF}"/>
            </a:ext>
          </a:extLst>
        </xdr:cNvPr>
        <xdr:cNvCxnSpPr/>
      </xdr:nvCxnSpPr>
      <xdr:spPr>
        <a:xfrm>
          <a:off x="15481300" y="100224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550" name="楕円 549">
          <a:extLst>
            <a:ext uri="{FF2B5EF4-FFF2-40B4-BE49-F238E27FC236}">
              <a16:creationId xmlns:a16="http://schemas.microsoft.com/office/drawing/2014/main" id="{A1A9F6B9-E9CA-41CB-AD1C-B7694C68ED40}"/>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78377</xdr:rowOff>
    </xdr:to>
    <xdr:cxnSp macro="">
      <xdr:nvCxnSpPr>
        <xdr:cNvPr id="551" name="直線コネクタ 550">
          <a:extLst>
            <a:ext uri="{FF2B5EF4-FFF2-40B4-BE49-F238E27FC236}">
              <a16:creationId xmlns:a16="http://schemas.microsoft.com/office/drawing/2014/main" id="{E792F15F-BB3D-47D5-87E9-DF7FFFA60CFC}"/>
            </a:ext>
          </a:extLst>
        </xdr:cNvPr>
        <xdr:cNvCxnSpPr/>
      </xdr:nvCxnSpPr>
      <xdr:spPr>
        <a:xfrm>
          <a:off x="14592300" y="100159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114119</xdr:rowOff>
    </xdr:from>
    <xdr:to>
      <xdr:col>72</xdr:col>
      <xdr:colOff>38100</xdr:colOff>
      <xdr:row>58</xdr:row>
      <xdr:rowOff>44269</xdr:rowOff>
    </xdr:to>
    <xdr:sp macro="" textlink="">
      <xdr:nvSpPr>
        <xdr:cNvPr id="552" name="楕円 551">
          <a:extLst>
            <a:ext uri="{FF2B5EF4-FFF2-40B4-BE49-F238E27FC236}">
              <a16:creationId xmlns:a16="http://schemas.microsoft.com/office/drawing/2014/main" id="{EDA70EA5-151A-42BF-8825-F81DE78A8E65}"/>
            </a:ext>
          </a:extLst>
        </xdr:cNvPr>
        <xdr:cNvSpPr/>
      </xdr:nvSpPr>
      <xdr:spPr>
        <a:xfrm>
          <a:off x="13652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164919</xdr:rowOff>
    </xdr:from>
    <xdr:to>
      <xdr:col>76</xdr:col>
      <xdr:colOff>114300</xdr:colOff>
      <xdr:row>58</xdr:row>
      <xdr:rowOff>71846</xdr:rowOff>
    </xdr:to>
    <xdr:cxnSp macro="">
      <xdr:nvCxnSpPr>
        <xdr:cNvPr id="553" name="直線コネクタ 552">
          <a:extLst>
            <a:ext uri="{FF2B5EF4-FFF2-40B4-BE49-F238E27FC236}">
              <a16:creationId xmlns:a16="http://schemas.microsoft.com/office/drawing/2014/main" id="{83904C28-5E4C-4F80-981E-4F726A2C2BB6}"/>
            </a:ext>
          </a:extLst>
        </xdr:cNvPr>
        <xdr:cNvCxnSpPr/>
      </xdr:nvCxnSpPr>
      <xdr:spPr>
        <a:xfrm>
          <a:off x="13703300" y="993756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78196</xdr:rowOff>
    </xdr:from>
    <xdr:to>
      <xdr:col>67</xdr:col>
      <xdr:colOff>101600</xdr:colOff>
      <xdr:row>58</xdr:row>
      <xdr:rowOff>8346</xdr:rowOff>
    </xdr:to>
    <xdr:sp macro="" textlink="">
      <xdr:nvSpPr>
        <xdr:cNvPr id="554" name="楕円 553">
          <a:extLst>
            <a:ext uri="{FF2B5EF4-FFF2-40B4-BE49-F238E27FC236}">
              <a16:creationId xmlns:a16="http://schemas.microsoft.com/office/drawing/2014/main" id="{5C8BF1B0-D874-41CD-8BFB-9550750F7F30}"/>
            </a:ext>
          </a:extLst>
        </xdr:cNvPr>
        <xdr:cNvSpPr/>
      </xdr:nvSpPr>
      <xdr:spPr>
        <a:xfrm>
          <a:off x="12763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128996</xdr:rowOff>
    </xdr:from>
    <xdr:to>
      <xdr:col>71</xdr:col>
      <xdr:colOff>177800</xdr:colOff>
      <xdr:row>57</xdr:row>
      <xdr:rowOff>164919</xdr:rowOff>
    </xdr:to>
    <xdr:cxnSp macro="">
      <xdr:nvCxnSpPr>
        <xdr:cNvPr id="555" name="直線コネクタ 554">
          <a:extLst>
            <a:ext uri="{FF2B5EF4-FFF2-40B4-BE49-F238E27FC236}">
              <a16:creationId xmlns:a16="http://schemas.microsoft.com/office/drawing/2014/main" id="{EEC35CBB-DB67-48C0-B9EF-D20DF0005C87}"/>
            </a:ext>
          </a:extLst>
        </xdr:cNvPr>
        <xdr:cNvCxnSpPr/>
      </xdr:nvCxnSpPr>
      <xdr:spPr>
        <a:xfrm>
          <a:off x="12814300" y="99016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a:extLst>
            <a:ext uri="{FF2B5EF4-FFF2-40B4-BE49-F238E27FC236}">
              <a16:creationId xmlns:a16="http://schemas.microsoft.com/office/drawing/2014/main" id="{041444FB-4905-462E-83C4-1968E9F0B298}"/>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a:extLst>
            <a:ext uri="{FF2B5EF4-FFF2-40B4-BE49-F238E27FC236}">
              <a16:creationId xmlns:a16="http://schemas.microsoft.com/office/drawing/2014/main" id="{A507F2E9-4B48-4341-B70D-7BF4A55AD80B}"/>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a:extLst>
            <a:ext uri="{FF2B5EF4-FFF2-40B4-BE49-F238E27FC236}">
              <a16:creationId xmlns:a16="http://schemas.microsoft.com/office/drawing/2014/main" id="{3C00287F-982D-4409-A4EA-3EC080CD2A9B}"/>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728730C9-A890-4CFE-9707-1230B6C39EEC}"/>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560" name="n_1mainValue【学校施設】&#10;有形固定資産減価償却率">
          <a:extLst>
            <a:ext uri="{FF2B5EF4-FFF2-40B4-BE49-F238E27FC236}">
              <a16:creationId xmlns:a16="http://schemas.microsoft.com/office/drawing/2014/main" id="{45EB0D56-9688-4943-A886-3F70FF1EC4AC}"/>
            </a:ext>
          </a:extLst>
        </xdr:cNvPr>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561" name="n_2mainValue【学校施設】&#10;有形固定資産減価償却率">
          <a:extLst>
            <a:ext uri="{FF2B5EF4-FFF2-40B4-BE49-F238E27FC236}">
              <a16:creationId xmlns:a16="http://schemas.microsoft.com/office/drawing/2014/main" id="{8B63DB7B-7FD4-40CF-A815-D12B4D93CB83}"/>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60796</xdr:rowOff>
    </xdr:from>
    <xdr:ext cx="405111" cy="259045"/>
    <xdr:sp macro="" textlink="">
      <xdr:nvSpPr>
        <xdr:cNvPr id="562" name="n_3mainValue【学校施設】&#10;有形固定資産減価償却率">
          <a:extLst>
            <a:ext uri="{FF2B5EF4-FFF2-40B4-BE49-F238E27FC236}">
              <a16:creationId xmlns:a16="http://schemas.microsoft.com/office/drawing/2014/main" id="{850ADB7E-1FDF-4619-9BE7-0DD522C4C044}"/>
            </a:ext>
          </a:extLst>
        </xdr:cNvPr>
        <xdr:cNvSpPr txBox="1"/>
      </xdr:nvSpPr>
      <xdr:spPr>
        <a:xfrm>
          <a:off x="13500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24873</xdr:rowOff>
    </xdr:from>
    <xdr:ext cx="405111" cy="259045"/>
    <xdr:sp macro="" textlink="">
      <xdr:nvSpPr>
        <xdr:cNvPr id="563" name="n_4mainValue【学校施設】&#10;有形固定資産減価償却率">
          <a:extLst>
            <a:ext uri="{FF2B5EF4-FFF2-40B4-BE49-F238E27FC236}">
              <a16:creationId xmlns:a16="http://schemas.microsoft.com/office/drawing/2014/main" id="{088371B1-A588-4ABA-8FCD-2ADE5F266CEE}"/>
            </a:ext>
          </a:extLst>
        </xdr:cNvPr>
        <xdr:cNvSpPr txBox="1"/>
      </xdr:nvSpPr>
      <xdr:spPr>
        <a:xfrm>
          <a:off x="12611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5E777AA6-5446-412B-A45B-760CDB08278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550E140E-025B-4BD2-A50A-0DB5151A56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68A528CC-9C54-48F9-AF23-5266F43BFA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BA96070C-F9E3-4A30-BC24-D59D4F75E8D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D5BF00BE-55CF-4CBF-86FA-2B0DBEDEDFD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8A74CABF-9F38-44D3-A0AE-D5CF6258AE4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FF9457FE-B11D-43CB-916D-31517502AB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78D1973A-9816-4A4F-9DD4-67DA9F856A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411E98D7-B6CC-4BA3-9E8E-F45ED466F0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29C6F178-0BFD-45CA-95A5-CDCAF270193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BC02256-E03F-4A9A-A6D4-322691415ED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7372B06F-6FEF-4FC6-B237-15C784A4881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2ADBE0DE-AC78-4F0D-A859-43C64B8DEDD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2BEBABA5-519A-4B71-8777-747CCD63C75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B293C8A3-6983-46D3-9728-6CF4174BED6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FDFA101F-3711-4DEC-99FA-3D7E29C14AE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A249EC46-4E05-4C50-86F7-9F160C78460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11E249AD-4C51-492F-BB02-8B27F5BCA82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2EEC3331-BC3F-48E6-979C-F7CE49D70C2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F3C01F48-FD4E-4A93-96D2-A7A2392BB83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7F522D9B-F279-45F0-84BC-A051ED3192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3ED24A71-D164-48A2-B6D7-A4075B69F45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283536EB-502A-4BD1-8BEC-F1D71DC52AB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ED7BEC49-11F6-4212-8423-DA0C44B1E71B}"/>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10E9A627-F47F-44FD-B341-318E05AD1378}"/>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63FA270D-6AE9-4902-935F-18EC53309A51}"/>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2684D02D-09CC-4BAF-94F8-55268407C25E}"/>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4EBBE442-3B15-4FF2-B696-50B4FEBDD801}"/>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5CBA07F3-D79A-49D6-A937-66054345EB44}"/>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639BE2D3-B6E1-4608-9758-478FB2A07902}"/>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EE08EC4A-F8FC-4B04-AB9E-9F30D4DD876B}"/>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D1EB6361-F1E9-4376-8CDC-2BBF85A56B75}"/>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CB26AC69-5E8D-4FBA-B97E-8CDC122DD68E}"/>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F7F23F6A-9C60-403F-A24C-7026AD7B15E5}"/>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D70B65E-8B7A-48BE-9FFE-E56B7FB42F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BDE40025-1284-4901-A840-C4CDAB16752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CC1E85F-7382-494D-A0AC-9D2E33FD06C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E4C62A4-63AC-403B-A927-76630394A14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37E7AB6-9550-47B9-A466-4CED795523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90551</xdr:rowOff>
    </xdr:from>
    <xdr:to>
      <xdr:col>116</xdr:col>
      <xdr:colOff>114300</xdr:colOff>
      <xdr:row>64</xdr:row>
      <xdr:rowOff>20701</xdr:rowOff>
    </xdr:to>
    <xdr:sp macro="" textlink="">
      <xdr:nvSpPr>
        <xdr:cNvPr id="603" name="楕円 602">
          <a:extLst>
            <a:ext uri="{FF2B5EF4-FFF2-40B4-BE49-F238E27FC236}">
              <a16:creationId xmlns:a16="http://schemas.microsoft.com/office/drawing/2014/main" id="{E79B0F35-DC57-4486-86C0-BF9548328677}"/>
            </a:ext>
          </a:extLst>
        </xdr:cNvPr>
        <xdr:cNvSpPr/>
      </xdr:nvSpPr>
      <xdr:spPr>
        <a:xfrm>
          <a:off x="22110700" y="1089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C4089700-0940-46E5-9ED4-3133D3502242}"/>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90627</xdr:rowOff>
    </xdr:from>
    <xdr:to>
      <xdr:col>112</xdr:col>
      <xdr:colOff>38100</xdr:colOff>
      <xdr:row>64</xdr:row>
      <xdr:rowOff>20777</xdr:rowOff>
    </xdr:to>
    <xdr:sp macro="" textlink="">
      <xdr:nvSpPr>
        <xdr:cNvPr id="605" name="楕円 604">
          <a:extLst>
            <a:ext uri="{FF2B5EF4-FFF2-40B4-BE49-F238E27FC236}">
              <a16:creationId xmlns:a16="http://schemas.microsoft.com/office/drawing/2014/main" id="{028CBA53-4D0B-4D95-AB8E-A13A69A3A2B6}"/>
            </a:ext>
          </a:extLst>
        </xdr:cNvPr>
        <xdr:cNvSpPr/>
      </xdr:nvSpPr>
      <xdr:spPr>
        <a:xfrm>
          <a:off x="21272500" y="108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141351</xdr:rowOff>
    </xdr:from>
    <xdr:to>
      <xdr:col>116</xdr:col>
      <xdr:colOff>63500</xdr:colOff>
      <xdr:row>63</xdr:row>
      <xdr:rowOff>141427</xdr:rowOff>
    </xdr:to>
    <xdr:cxnSp macro="">
      <xdr:nvCxnSpPr>
        <xdr:cNvPr id="606" name="直線コネクタ 605">
          <a:extLst>
            <a:ext uri="{FF2B5EF4-FFF2-40B4-BE49-F238E27FC236}">
              <a16:creationId xmlns:a16="http://schemas.microsoft.com/office/drawing/2014/main" id="{5DDD55E2-734B-47F5-8072-C5FF6D3DC844}"/>
            </a:ext>
          </a:extLst>
        </xdr:cNvPr>
        <xdr:cNvCxnSpPr/>
      </xdr:nvCxnSpPr>
      <xdr:spPr>
        <a:xfrm flipV="1">
          <a:off x="21323300" y="1094270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94514</xdr:rowOff>
    </xdr:from>
    <xdr:to>
      <xdr:col>107</xdr:col>
      <xdr:colOff>101600</xdr:colOff>
      <xdr:row>64</xdr:row>
      <xdr:rowOff>24664</xdr:rowOff>
    </xdr:to>
    <xdr:sp macro="" textlink="">
      <xdr:nvSpPr>
        <xdr:cNvPr id="607" name="楕円 606">
          <a:extLst>
            <a:ext uri="{FF2B5EF4-FFF2-40B4-BE49-F238E27FC236}">
              <a16:creationId xmlns:a16="http://schemas.microsoft.com/office/drawing/2014/main" id="{BB7423B0-4183-46B7-AB2C-6E7F612FC827}"/>
            </a:ext>
          </a:extLst>
        </xdr:cNvPr>
        <xdr:cNvSpPr/>
      </xdr:nvSpPr>
      <xdr:spPr>
        <a:xfrm>
          <a:off x="20383500" y="108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141427</xdr:rowOff>
    </xdr:from>
    <xdr:to>
      <xdr:col>111</xdr:col>
      <xdr:colOff>177800</xdr:colOff>
      <xdr:row>63</xdr:row>
      <xdr:rowOff>145314</xdr:rowOff>
    </xdr:to>
    <xdr:cxnSp macro="">
      <xdr:nvCxnSpPr>
        <xdr:cNvPr id="608" name="直線コネクタ 607">
          <a:extLst>
            <a:ext uri="{FF2B5EF4-FFF2-40B4-BE49-F238E27FC236}">
              <a16:creationId xmlns:a16="http://schemas.microsoft.com/office/drawing/2014/main" id="{5E81A6EA-3C33-47DB-BDC5-A6FAF9720B59}"/>
            </a:ext>
          </a:extLst>
        </xdr:cNvPr>
        <xdr:cNvCxnSpPr/>
      </xdr:nvCxnSpPr>
      <xdr:spPr>
        <a:xfrm flipV="1">
          <a:off x="20434300" y="10942777"/>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98323</xdr:rowOff>
    </xdr:from>
    <xdr:to>
      <xdr:col>102</xdr:col>
      <xdr:colOff>165100</xdr:colOff>
      <xdr:row>64</xdr:row>
      <xdr:rowOff>28473</xdr:rowOff>
    </xdr:to>
    <xdr:sp macro="" textlink="">
      <xdr:nvSpPr>
        <xdr:cNvPr id="609" name="楕円 608">
          <a:extLst>
            <a:ext uri="{FF2B5EF4-FFF2-40B4-BE49-F238E27FC236}">
              <a16:creationId xmlns:a16="http://schemas.microsoft.com/office/drawing/2014/main" id="{F06A3D21-25D8-4E68-912D-AE9BC32CC0B4}"/>
            </a:ext>
          </a:extLst>
        </xdr:cNvPr>
        <xdr:cNvSpPr/>
      </xdr:nvSpPr>
      <xdr:spPr>
        <a:xfrm>
          <a:off x="19494500" y="1089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145314</xdr:rowOff>
    </xdr:from>
    <xdr:to>
      <xdr:col>107</xdr:col>
      <xdr:colOff>50800</xdr:colOff>
      <xdr:row>63</xdr:row>
      <xdr:rowOff>149123</xdr:rowOff>
    </xdr:to>
    <xdr:cxnSp macro="">
      <xdr:nvCxnSpPr>
        <xdr:cNvPr id="610" name="直線コネクタ 609">
          <a:extLst>
            <a:ext uri="{FF2B5EF4-FFF2-40B4-BE49-F238E27FC236}">
              <a16:creationId xmlns:a16="http://schemas.microsoft.com/office/drawing/2014/main" id="{0F67317B-6D4E-4B2A-BB2A-2E5172F3F34D}"/>
            </a:ext>
          </a:extLst>
        </xdr:cNvPr>
        <xdr:cNvCxnSpPr/>
      </xdr:nvCxnSpPr>
      <xdr:spPr>
        <a:xfrm flipV="1">
          <a:off x="19545300" y="1094666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97637</xdr:rowOff>
    </xdr:from>
    <xdr:to>
      <xdr:col>98</xdr:col>
      <xdr:colOff>38100</xdr:colOff>
      <xdr:row>64</xdr:row>
      <xdr:rowOff>27787</xdr:rowOff>
    </xdr:to>
    <xdr:sp macro="" textlink="">
      <xdr:nvSpPr>
        <xdr:cNvPr id="611" name="楕円 610">
          <a:extLst>
            <a:ext uri="{FF2B5EF4-FFF2-40B4-BE49-F238E27FC236}">
              <a16:creationId xmlns:a16="http://schemas.microsoft.com/office/drawing/2014/main" id="{9685CB6B-E184-4EB7-B5E4-266C0AE6D3F9}"/>
            </a:ext>
          </a:extLst>
        </xdr:cNvPr>
        <xdr:cNvSpPr/>
      </xdr:nvSpPr>
      <xdr:spPr>
        <a:xfrm>
          <a:off x="18605500" y="10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148437</xdr:rowOff>
    </xdr:from>
    <xdr:to>
      <xdr:col>102</xdr:col>
      <xdr:colOff>114300</xdr:colOff>
      <xdr:row>63</xdr:row>
      <xdr:rowOff>149123</xdr:rowOff>
    </xdr:to>
    <xdr:cxnSp macro="">
      <xdr:nvCxnSpPr>
        <xdr:cNvPr id="612" name="直線コネクタ 611">
          <a:extLst>
            <a:ext uri="{FF2B5EF4-FFF2-40B4-BE49-F238E27FC236}">
              <a16:creationId xmlns:a16="http://schemas.microsoft.com/office/drawing/2014/main" id="{6BCCFA8A-8424-402E-9B34-793E879B68BF}"/>
            </a:ext>
          </a:extLst>
        </xdr:cNvPr>
        <xdr:cNvCxnSpPr/>
      </xdr:nvCxnSpPr>
      <xdr:spPr>
        <a:xfrm>
          <a:off x="18656300" y="109497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3AEFD82E-D6C9-40E9-8CF5-492573A62171}"/>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9C4E2FB0-CC71-423C-9511-85E58DCC6D47}"/>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D5EDF279-0E82-4BBA-92FD-920A935E8A0E}"/>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4DE7BF19-8E27-4F87-B954-8F89E85371F4}"/>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11904</xdr:rowOff>
    </xdr:from>
    <xdr:ext cx="469744" cy="259045"/>
    <xdr:sp macro="" textlink="">
      <xdr:nvSpPr>
        <xdr:cNvPr id="617" name="n_1mainValue【学校施設】&#10;一人当たり面積">
          <a:extLst>
            <a:ext uri="{FF2B5EF4-FFF2-40B4-BE49-F238E27FC236}">
              <a16:creationId xmlns:a16="http://schemas.microsoft.com/office/drawing/2014/main" id="{8531F9F7-7AFB-4A7C-AF74-9AB8678D2104}"/>
            </a:ext>
          </a:extLst>
        </xdr:cNvPr>
        <xdr:cNvSpPr txBox="1"/>
      </xdr:nvSpPr>
      <xdr:spPr>
        <a:xfrm>
          <a:off x="21075727" y="1098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15791</xdr:rowOff>
    </xdr:from>
    <xdr:ext cx="469744" cy="259045"/>
    <xdr:sp macro="" textlink="">
      <xdr:nvSpPr>
        <xdr:cNvPr id="618" name="n_2mainValue【学校施設】&#10;一人当たり面積">
          <a:extLst>
            <a:ext uri="{FF2B5EF4-FFF2-40B4-BE49-F238E27FC236}">
              <a16:creationId xmlns:a16="http://schemas.microsoft.com/office/drawing/2014/main" id="{D71AE5D4-2564-4EB2-A682-5CDAD6B34C9C}"/>
            </a:ext>
          </a:extLst>
        </xdr:cNvPr>
        <xdr:cNvSpPr txBox="1"/>
      </xdr:nvSpPr>
      <xdr:spPr>
        <a:xfrm>
          <a:off x="20199427" y="1098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19600</xdr:rowOff>
    </xdr:from>
    <xdr:ext cx="469744" cy="259045"/>
    <xdr:sp macro="" textlink="">
      <xdr:nvSpPr>
        <xdr:cNvPr id="619" name="n_3mainValue【学校施設】&#10;一人当たり面積">
          <a:extLst>
            <a:ext uri="{FF2B5EF4-FFF2-40B4-BE49-F238E27FC236}">
              <a16:creationId xmlns:a16="http://schemas.microsoft.com/office/drawing/2014/main" id="{5FF011A7-FF7F-4D33-AC9A-B87D3F266751}"/>
            </a:ext>
          </a:extLst>
        </xdr:cNvPr>
        <xdr:cNvSpPr txBox="1"/>
      </xdr:nvSpPr>
      <xdr:spPr>
        <a:xfrm>
          <a:off x="19310427" y="1099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18914</xdr:rowOff>
    </xdr:from>
    <xdr:ext cx="469744" cy="259045"/>
    <xdr:sp macro="" textlink="">
      <xdr:nvSpPr>
        <xdr:cNvPr id="620" name="n_4mainValue【学校施設】&#10;一人当たり面積">
          <a:extLst>
            <a:ext uri="{FF2B5EF4-FFF2-40B4-BE49-F238E27FC236}">
              <a16:creationId xmlns:a16="http://schemas.microsoft.com/office/drawing/2014/main" id="{EF8F797A-5EB5-48B5-8CDD-B4B0CC6E18F5}"/>
            </a:ext>
          </a:extLst>
        </xdr:cNvPr>
        <xdr:cNvSpPr txBox="1"/>
      </xdr:nvSpPr>
      <xdr:spPr>
        <a:xfrm>
          <a:off x="18421427" y="1099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7B79F22-E8C9-4C6D-B102-C8DD6AB183D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FE15679A-9431-4211-9DCC-EE344D4AB4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D4280B8-DA6C-4DF2-957E-B2B9DD42998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DEC460B6-E206-4349-9576-2C75DE34553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7B46E1B3-6207-4526-9E26-233A952204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41EAC1CD-DDA2-44C1-A7A2-8CB0CB645A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C37F8010-E435-46AE-B691-8761AF2A45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882E6A51-414E-41CF-A453-AED5345797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F35D75C6-E63C-4D48-B139-3A4972E35F7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25816947-AA6C-440B-BA6A-DA43126C3E3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E104F8AC-35C9-478D-BDDF-AEB76EFFE06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9FE327F6-7470-4D63-B6FA-81CFE772045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46E05B60-626B-41F6-B261-FD2C604B847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9D2E8A0D-76A7-45A1-A00F-0665990EEB0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B6172E2B-3D79-43B2-AF9A-4EECA3E30B9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DD46C24B-DAE3-4138-8E50-B4AD644602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62258720-834B-41D3-8964-71FBE07C147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C6045A25-F520-4CDE-9AF8-75E61662DBC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10CC650F-E04D-41A6-B01C-5E90DA937F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FE6B3752-4720-4B89-97E7-8A40489AB6F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70BE9F88-F6F6-4C9B-806E-07E24374627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8577FE4F-00FB-4034-98B4-3E39B21C3F1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932517E4-0B61-428F-A4DE-EAA5BB0E4B1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AFB8C855-56FD-4B73-8277-A8703493FC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BC7FE8F4-83A7-4B29-BB70-052E03FB7C2B}"/>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9F8B4FDC-EF7B-41B9-B2A9-90639968ED4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D0D1D44A-A702-4F6B-878E-D64245D5D5E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DCA65335-D030-46FE-AE28-9CB8A4EDEC3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4E56DABA-14ED-48C1-B372-1583F9B06204}"/>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a:extLst>
            <a:ext uri="{FF2B5EF4-FFF2-40B4-BE49-F238E27FC236}">
              <a16:creationId xmlns:a16="http://schemas.microsoft.com/office/drawing/2014/main" id="{1DB4BB14-4A42-4495-AB62-F939C39350D5}"/>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37E31CFB-9458-45AA-BA66-6B5C123474FC}"/>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91DC8B03-F41B-462C-B900-E36CC65C6E3B}"/>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267C48C0-7686-4CBE-9E67-3C601A0C0F3D}"/>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FB4BFECC-721F-418E-BDED-5EB6A6CD88EB}"/>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1DCF2B29-DC2E-432B-979C-2EE571DEFE05}"/>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F2A37522-F737-49C4-B407-4F562E59D5F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ADDE69F-AAD9-4A87-BA7E-4E9D1A2034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97FF117-7D93-42BB-B9E1-4E3762A9B1E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93C9A69-AAC0-4C25-99BA-F39CB4E9F9F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BE52786-53CE-40C6-90BA-898BFD7AFB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1" name="楕円 660">
          <a:extLst>
            <a:ext uri="{FF2B5EF4-FFF2-40B4-BE49-F238E27FC236}">
              <a16:creationId xmlns:a16="http://schemas.microsoft.com/office/drawing/2014/main" id="{9B6BFF5A-0FE7-4A13-A302-84E82A267EAB}"/>
            </a:ext>
          </a:extLst>
        </xdr:cNvPr>
        <xdr:cNvSpPr/>
      </xdr:nvSpPr>
      <xdr:spPr>
        <a:xfrm>
          <a:off x="16268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120666</xdr:rowOff>
    </xdr:from>
    <xdr:ext cx="405111" cy="259045"/>
    <xdr:sp macro="" textlink="">
      <xdr:nvSpPr>
        <xdr:cNvPr id="662" name="【児童館】&#10;有形固定資産減価償却率該当値テキスト">
          <a:extLst>
            <a:ext uri="{FF2B5EF4-FFF2-40B4-BE49-F238E27FC236}">
              <a16:creationId xmlns:a16="http://schemas.microsoft.com/office/drawing/2014/main" id="{3F7D46A2-774B-4FB5-82F2-78BB2AD2BBB3}"/>
            </a:ext>
          </a:extLst>
        </xdr:cNvPr>
        <xdr:cNvSpPr txBox="1"/>
      </xdr:nvSpPr>
      <xdr:spPr>
        <a:xfrm>
          <a:off x="16357600"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663" name="楕円 662">
          <a:extLst>
            <a:ext uri="{FF2B5EF4-FFF2-40B4-BE49-F238E27FC236}">
              <a16:creationId xmlns:a16="http://schemas.microsoft.com/office/drawing/2014/main" id="{99580BFA-AEC0-4FDD-80E8-9BC52123923A}"/>
            </a:ext>
          </a:extLst>
        </xdr:cNvPr>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81</xdr:row>
      <xdr:rowOff>148589</xdr:rowOff>
    </xdr:to>
    <xdr:cxnSp macro="">
      <xdr:nvCxnSpPr>
        <xdr:cNvPr id="664" name="直線コネクタ 663">
          <a:extLst>
            <a:ext uri="{FF2B5EF4-FFF2-40B4-BE49-F238E27FC236}">
              <a16:creationId xmlns:a16="http://schemas.microsoft.com/office/drawing/2014/main" id="{DF7175C9-E30E-429B-898C-250BF86345AB}"/>
            </a:ext>
          </a:extLst>
        </xdr:cNvPr>
        <xdr:cNvCxnSpPr/>
      </xdr:nvCxnSpPr>
      <xdr:spPr>
        <a:xfrm>
          <a:off x="15481300" y="1401508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31114</xdr:rowOff>
    </xdr:from>
    <xdr:to>
      <xdr:col>76</xdr:col>
      <xdr:colOff>165100</xdr:colOff>
      <xdr:row>81</xdr:row>
      <xdr:rowOff>132714</xdr:rowOff>
    </xdr:to>
    <xdr:sp macro="" textlink="">
      <xdr:nvSpPr>
        <xdr:cNvPr id="665" name="楕円 664">
          <a:extLst>
            <a:ext uri="{FF2B5EF4-FFF2-40B4-BE49-F238E27FC236}">
              <a16:creationId xmlns:a16="http://schemas.microsoft.com/office/drawing/2014/main" id="{F3E82AF6-01A9-4024-9A33-3DDEE30DD68D}"/>
            </a:ext>
          </a:extLst>
        </xdr:cNvPr>
        <xdr:cNvSpPr/>
      </xdr:nvSpPr>
      <xdr:spPr>
        <a:xfrm>
          <a:off x="14541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81914</xdr:rowOff>
    </xdr:from>
    <xdr:to>
      <xdr:col>81</xdr:col>
      <xdr:colOff>50800</xdr:colOff>
      <xdr:row>81</xdr:row>
      <xdr:rowOff>127636</xdr:rowOff>
    </xdr:to>
    <xdr:cxnSp macro="">
      <xdr:nvCxnSpPr>
        <xdr:cNvPr id="666" name="直線コネクタ 665">
          <a:extLst>
            <a:ext uri="{FF2B5EF4-FFF2-40B4-BE49-F238E27FC236}">
              <a16:creationId xmlns:a16="http://schemas.microsoft.com/office/drawing/2014/main" id="{4E456D97-0D65-45FC-8762-AD43449CE963}"/>
            </a:ext>
          </a:extLst>
        </xdr:cNvPr>
        <xdr:cNvCxnSpPr/>
      </xdr:nvCxnSpPr>
      <xdr:spPr>
        <a:xfrm>
          <a:off x="14592300" y="139693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67" name="楕円 666">
          <a:extLst>
            <a:ext uri="{FF2B5EF4-FFF2-40B4-BE49-F238E27FC236}">
              <a16:creationId xmlns:a16="http://schemas.microsoft.com/office/drawing/2014/main" id="{73D53615-05B8-44BE-B4E2-547A0BCC5737}"/>
            </a:ext>
          </a:extLst>
        </xdr:cNvPr>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47625</xdr:rowOff>
    </xdr:from>
    <xdr:to>
      <xdr:col>76</xdr:col>
      <xdr:colOff>114300</xdr:colOff>
      <xdr:row>81</xdr:row>
      <xdr:rowOff>81914</xdr:rowOff>
    </xdr:to>
    <xdr:cxnSp macro="">
      <xdr:nvCxnSpPr>
        <xdr:cNvPr id="668" name="直線コネクタ 667">
          <a:extLst>
            <a:ext uri="{FF2B5EF4-FFF2-40B4-BE49-F238E27FC236}">
              <a16:creationId xmlns:a16="http://schemas.microsoft.com/office/drawing/2014/main" id="{E9E654A2-11AE-4EAE-B0F4-45B6FDDB5725}"/>
            </a:ext>
          </a:extLst>
        </xdr:cNvPr>
        <xdr:cNvCxnSpPr/>
      </xdr:nvCxnSpPr>
      <xdr:spPr>
        <a:xfrm>
          <a:off x="13703300" y="13935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669" name="楕円 668">
          <a:extLst>
            <a:ext uri="{FF2B5EF4-FFF2-40B4-BE49-F238E27FC236}">
              <a16:creationId xmlns:a16="http://schemas.microsoft.com/office/drawing/2014/main" id="{A7907A47-A658-4285-977A-310B1D24C9E6}"/>
            </a:ext>
          </a:extLst>
        </xdr:cNvPr>
        <xdr:cNvSpPr/>
      </xdr:nvSpPr>
      <xdr:spPr>
        <a:xfrm>
          <a:off x="12763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22861</xdr:rowOff>
    </xdr:from>
    <xdr:to>
      <xdr:col>71</xdr:col>
      <xdr:colOff>177800</xdr:colOff>
      <xdr:row>81</xdr:row>
      <xdr:rowOff>47625</xdr:rowOff>
    </xdr:to>
    <xdr:cxnSp macro="">
      <xdr:nvCxnSpPr>
        <xdr:cNvPr id="670" name="直線コネクタ 669">
          <a:extLst>
            <a:ext uri="{FF2B5EF4-FFF2-40B4-BE49-F238E27FC236}">
              <a16:creationId xmlns:a16="http://schemas.microsoft.com/office/drawing/2014/main" id="{02231DEC-6654-4D76-925E-4E6A6BD03CF6}"/>
            </a:ext>
          </a:extLst>
        </xdr:cNvPr>
        <xdr:cNvCxnSpPr/>
      </xdr:nvCxnSpPr>
      <xdr:spPr>
        <a:xfrm>
          <a:off x="12814300" y="139103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a:extLst>
            <a:ext uri="{FF2B5EF4-FFF2-40B4-BE49-F238E27FC236}">
              <a16:creationId xmlns:a16="http://schemas.microsoft.com/office/drawing/2014/main" id="{ECF909DD-2001-40EB-A731-AE771FDA5FA4}"/>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a:extLst>
            <a:ext uri="{FF2B5EF4-FFF2-40B4-BE49-F238E27FC236}">
              <a16:creationId xmlns:a16="http://schemas.microsoft.com/office/drawing/2014/main" id="{B892B50C-EF26-4FBC-97D6-D38E6CE3485C}"/>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a:extLst>
            <a:ext uri="{FF2B5EF4-FFF2-40B4-BE49-F238E27FC236}">
              <a16:creationId xmlns:a16="http://schemas.microsoft.com/office/drawing/2014/main" id="{92055058-DFF0-409B-9DC2-A326C74BB5C9}"/>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a:extLst>
            <a:ext uri="{FF2B5EF4-FFF2-40B4-BE49-F238E27FC236}">
              <a16:creationId xmlns:a16="http://schemas.microsoft.com/office/drawing/2014/main" id="{968527F7-C8A6-4B11-B6C8-B794A595E18E}"/>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675" name="n_1mainValue【児童館】&#10;有形固定資産減価償却率">
          <a:extLst>
            <a:ext uri="{FF2B5EF4-FFF2-40B4-BE49-F238E27FC236}">
              <a16:creationId xmlns:a16="http://schemas.microsoft.com/office/drawing/2014/main" id="{84121BBD-72E2-4F16-ABAE-6A11FDA1CC35}"/>
            </a:ext>
          </a:extLst>
        </xdr:cNvPr>
        <xdr:cNvSpPr txBox="1"/>
      </xdr:nvSpPr>
      <xdr:spPr>
        <a:xfrm>
          <a:off x="15266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149241</xdr:rowOff>
    </xdr:from>
    <xdr:ext cx="405111" cy="259045"/>
    <xdr:sp macro="" textlink="">
      <xdr:nvSpPr>
        <xdr:cNvPr id="676" name="n_2mainValue【児童館】&#10;有形固定資産減価償却率">
          <a:extLst>
            <a:ext uri="{FF2B5EF4-FFF2-40B4-BE49-F238E27FC236}">
              <a16:creationId xmlns:a16="http://schemas.microsoft.com/office/drawing/2014/main" id="{B52FD1E3-3869-46D0-8F77-E3715E6C7336}"/>
            </a:ext>
          </a:extLst>
        </xdr:cNvPr>
        <xdr:cNvSpPr txBox="1"/>
      </xdr:nvSpPr>
      <xdr:spPr>
        <a:xfrm>
          <a:off x="14389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77" name="n_3mainValue【児童館】&#10;有形固定資産減価償却率">
          <a:extLst>
            <a:ext uri="{FF2B5EF4-FFF2-40B4-BE49-F238E27FC236}">
              <a16:creationId xmlns:a16="http://schemas.microsoft.com/office/drawing/2014/main" id="{5BDB28EA-2857-4BB1-8A86-E44FF83C1551}"/>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90188</xdr:rowOff>
    </xdr:from>
    <xdr:ext cx="405111" cy="259045"/>
    <xdr:sp macro="" textlink="">
      <xdr:nvSpPr>
        <xdr:cNvPr id="678" name="n_4mainValue【児童館】&#10;有形固定資産減価償却率">
          <a:extLst>
            <a:ext uri="{FF2B5EF4-FFF2-40B4-BE49-F238E27FC236}">
              <a16:creationId xmlns:a16="http://schemas.microsoft.com/office/drawing/2014/main" id="{5CCCE248-6242-49CA-AF65-E6203C307E49}"/>
            </a:ext>
          </a:extLst>
        </xdr:cNvPr>
        <xdr:cNvSpPr txBox="1"/>
      </xdr:nvSpPr>
      <xdr:spPr>
        <a:xfrm>
          <a:off x="12611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CA23B7F3-C326-4C14-BE47-642E793D58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5825D7C-CF00-4964-AE67-56DC15C3C9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4C63B7A1-1154-412F-9E0F-22AEFF2E43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A10A925B-D6DA-4540-B802-DCDD39EEBEE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8DF5075B-BB9D-4323-99FB-74DDF3E95B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589BCD0D-9A55-4E6A-B059-0D05019D9E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41C6B630-3DF1-4616-9EC5-BBE8950E39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EB7ADDFB-89AB-40BC-8529-C70BF12733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C037FC4C-A7A8-4D4D-9B07-C0845D321E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3760BCF9-B08A-4498-BEBE-782949A628D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DA64795E-13A4-4828-8CA6-06C507EF129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B439BC13-FEB8-405B-B451-DDCFB6BC9BA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C15229C3-CBB6-42CF-8B38-95945307708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B2C1CEAA-FF00-4746-B865-6CF3BA8E269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471F0DF6-0270-4034-86A2-464AE0472BB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CB84FB1C-EFDB-4374-9F7E-C112AADBE86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B01D7F6A-BD58-428C-BF36-9B9240E19A0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E4658BFA-8D84-4F36-ACF1-9A3B8DD8464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D39314B4-0360-4991-B0F5-B0C2764085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E8CF6221-768D-4A52-BF76-1F96B2A596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403EF592-0728-4B35-B8EC-D5CE834EAA1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F8185CF0-D7FB-4718-BA65-42D85E152E3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6660EC2F-C4D8-4426-AEAC-8D75A127D8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529DB8BC-0961-422A-AA84-38E0AE3D12FC}"/>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FE55DD86-E319-47DE-BA04-61218EBBC705}"/>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768CE05F-7ABA-4AF9-B033-93E89E39F7E4}"/>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7EC4F2B4-03B5-4D31-B9DB-389FC026F6E4}"/>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1592F5BF-A187-49BE-BB27-A051ADF3BEAE}"/>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a:extLst>
            <a:ext uri="{FF2B5EF4-FFF2-40B4-BE49-F238E27FC236}">
              <a16:creationId xmlns:a16="http://schemas.microsoft.com/office/drawing/2014/main" id="{4544F92F-E749-4F7C-B484-836DA468AC28}"/>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8F33646E-C94E-498A-B249-E9B6468FFFB3}"/>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4C4D8AE1-012F-437A-80A6-F07293068251}"/>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57AE0A4E-FDF4-4908-AA88-EC44DB7543D3}"/>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EAAE10DD-20D2-4163-9F60-F37A14323AB3}"/>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BC5F9BEC-E7C9-4C8B-95D4-743718440F8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FF0BD9B5-8D5D-4504-8E98-CA51D0EBB0E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72891D34-7DFF-4D70-AAAB-52E747AA6A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5191E5D-7487-4D9B-8CC1-1B1EBFA685E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BB045F9-B960-4117-9000-8E18806253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06A8C24-1885-418B-BC3B-6002635164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18" name="楕円 717">
          <a:extLst>
            <a:ext uri="{FF2B5EF4-FFF2-40B4-BE49-F238E27FC236}">
              <a16:creationId xmlns:a16="http://schemas.microsoft.com/office/drawing/2014/main" id="{132428E7-CB92-4278-9AF1-E8256AEC8ABB}"/>
            </a:ext>
          </a:extLst>
        </xdr:cNvPr>
        <xdr:cNvSpPr/>
      </xdr:nvSpPr>
      <xdr:spPr>
        <a:xfrm>
          <a:off x="22110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86377</xdr:rowOff>
    </xdr:from>
    <xdr:ext cx="469744" cy="259045"/>
    <xdr:sp macro="" textlink="">
      <xdr:nvSpPr>
        <xdr:cNvPr id="719" name="【児童館】&#10;一人当たり面積該当値テキスト">
          <a:extLst>
            <a:ext uri="{FF2B5EF4-FFF2-40B4-BE49-F238E27FC236}">
              <a16:creationId xmlns:a16="http://schemas.microsoft.com/office/drawing/2014/main" id="{74491F98-6F0D-4B21-999A-B00599DD624D}"/>
            </a:ext>
          </a:extLst>
        </xdr:cNvPr>
        <xdr:cNvSpPr txBox="1"/>
      </xdr:nvSpPr>
      <xdr:spPr>
        <a:xfrm>
          <a:off x="22199600"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720" name="楕円 719">
          <a:extLst>
            <a:ext uri="{FF2B5EF4-FFF2-40B4-BE49-F238E27FC236}">
              <a16:creationId xmlns:a16="http://schemas.microsoft.com/office/drawing/2014/main" id="{D5693B3A-6393-42F8-9924-42A0B8858C5B}"/>
            </a:ext>
          </a:extLst>
        </xdr:cNvPr>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721" name="直線コネクタ 720">
          <a:extLst>
            <a:ext uri="{FF2B5EF4-FFF2-40B4-BE49-F238E27FC236}">
              <a16:creationId xmlns:a16="http://schemas.microsoft.com/office/drawing/2014/main" id="{DADC732D-0ACC-4039-816D-1BABA9040B7E}"/>
            </a:ext>
          </a:extLst>
        </xdr:cNvPr>
        <xdr:cNvCxnSpPr/>
      </xdr:nvCxnSpPr>
      <xdr:spPr>
        <a:xfrm>
          <a:off x="21323300" y="1434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722" name="楕円 721">
          <a:extLst>
            <a:ext uri="{FF2B5EF4-FFF2-40B4-BE49-F238E27FC236}">
              <a16:creationId xmlns:a16="http://schemas.microsoft.com/office/drawing/2014/main" id="{690E446A-9628-41A5-A258-D014B273F25B}"/>
            </a:ext>
          </a:extLst>
        </xdr:cNvPr>
        <xdr:cNvSpPr/>
      </xdr:nvSpPr>
      <xdr:spPr>
        <a:xfrm>
          <a:off x="20383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83</xdr:row>
      <xdr:rowOff>114300</xdr:rowOff>
    </xdr:to>
    <xdr:cxnSp macro="">
      <xdr:nvCxnSpPr>
        <xdr:cNvPr id="723" name="直線コネクタ 722">
          <a:extLst>
            <a:ext uri="{FF2B5EF4-FFF2-40B4-BE49-F238E27FC236}">
              <a16:creationId xmlns:a16="http://schemas.microsoft.com/office/drawing/2014/main" id="{1C20EED3-851A-4018-B406-CBBF3A2C044A}"/>
            </a:ext>
          </a:extLst>
        </xdr:cNvPr>
        <xdr:cNvCxnSpPr/>
      </xdr:nvCxnSpPr>
      <xdr:spPr>
        <a:xfrm>
          <a:off x="20434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24" name="楕円 723">
          <a:extLst>
            <a:ext uri="{FF2B5EF4-FFF2-40B4-BE49-F238E27FC236}">
              <a16:creationId xmlns:a16="http://schemas.microsoft.com/office/drawing/2014/main" id="{C962C526-8F55-4F8A-A072-11E9E3408F61}"/>
            </a:ext>
          </a:extLst>
        </xdr:cNvPr>
        <xdr:cNvSpPr/>
      </xdr:nvSpPr>
      <xdr:spPr>
        <a:xfrm>
          <a:off x="19494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725" name="直線コネクタ 724">
          <a:extLst>
            <a:ext uri="{FF2B5EF4-FFF2-40B4-BE49-F238E27FC236}">
              <a16:creationId xmlns:a16="http://schemas.microsoft.com/office/drawing/2014/main" id="{B8583FF9-A53C-473D-96AE-82E99E0077D1}"/>
            </a:ext>
          </a:extLst>
        </xdr:cNvPr>
        <xdr:cNvCxnSpPr/>
      </xdr:nvCxnSpPr>
      <xdr:spPr>
        <a:xfrm>
          <a:off x="19545300" y="1434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6" name="楕円 725">
          <a:extLst>
            <a:ext uri="{FF2B5EF4-FFF2-40B4-BE49-F238E27FC236}">
              <a16:creationId xmlns:a16="http://schemas.microsoft.com/office/drawing/2014/main" id="{71726D67-2680-4B28-A648-1B49A5E19849}"/>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114300</xdr:rowOff>
    </xdr:to>
    <xdr:cxnSp macro="">
      <xdr:nvCxnSpPr>
        <xdr:cNvPr id="727" name="直線コネクタ 726">
          <a:extLst>
            <a:ext uri="{FF2B5EF4-FFF2-40B4-BE49-F238E27FC236}">
              <a16:creationId xmlns:a16="http://schemas.microsoft.com/office/drawing/2014/main" id="{A02A5D54-ACFD-48B5-8DB8-3D3E5F227071}"/>
            </a:ext>
          </a:extLst>
        </xdr:cNvPr>
        <xdr:cNvCxnSpPr/>
      </xdr:nvCxnSpPr>
      <xdr:spPr>
        <a:xfrm>
          <a:off x="18656300" y="1432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a:extLst>
            <a:ext uri="{FF2B5EF4-FFF2-40B4-BE49-F238E27FC236}">
              <a16:creationId xmlns:a16="http://schemas.microsoft.com/office/drawing/2014/main" id="{2EFC9599-243D-4439-89EA-BC1D085A57F2}"/>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a:extLst>
            <a:ext uri="{FF2B5EF4-FFF2-40B4-BE49-F238E27FC236}">
              <a16:creationId xmlns:a16="http://schemas.microsoft.com/office/drawing/2014/main" id="{B9772B36-F54E-4C64-97C6-8E789FAA5061}"/>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a:extLst>
            <a:ext uri="{FF2B5EF4-FFF2-40B4-BE49-F238E27FC236}">
              <a16:creationId xmlns:a16="http://schemas.microsoft.com/office/drawing/2014/main" id="{0D072EE7-0170-4167-8CEC-854C300844BD}"/>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a:extLst>
            <a:ext uri="{FF2B5EF4-FFF2-40B4-BE49-F238E27FC236}">
              <a16:creationId xmlns:a16="http://schemas.microsoft.com/office/drawing/2014/main" id="{D7A0D2E1-7507-434D-AB1A-AF64F0D1327F}"/>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32" name="n_1mainValue【児童館】&#10;一人当たり面積">
          <a:extLst>
            <a:ext uri="{FF2B5EF4-FFF2-40B4-BE49-F238E27FC236}">
              <a16:creationId xmlns:a16="http://schemas.microsoft.com/office/drawing/2014/main" id="{8C34B1E8-DBD7-450B-A8FE-DB2AF7991359}"/>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33" name="n_2mainValue【児童館】&#10;一人当たり面積">
          <a:extLst>
            <a:ext uri="{FF2B5EF4-FFF2-40B4-BE49-F238E27FC236}">
              <a16:creationId xmlns:a16="http://schemas.microsoft.com/office/drawing/2014/main" id="{BDBB99FA-69A8-4A5E-850E-0273FCA78C39}"/>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34" name="n_3mainValue【児童館】&#10;一人当たり面積">
          <a:extLst>
            <a:ext uri="{FF2B5EF4-FFF2-40B4-BE49-F238E27FC236}">
              <a16:creationId xmlns:a16="http://schemas.microsoft.com/office/drawing/2014/main" id="{83A08CD2-FC65-4E41-8151-F20E73F9C8F3}"/>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5" name="n_4mainValue【児童館】&#10;一人当たり面積">
          <a:extLst>
            <a:ext uri="{FF2B5EF4-FFF2-40B4-BE49-F238E27FC236}">
              <a16:creationId xmlns:a16="http://schemas.microsoft.com/office/drawing/2014/main" id="{2A648341-098A-4509-B09F-BA5E76E32625}"/>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53D8DDDD-8DB3-4675-88BE-C871996D2B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44B49FEB-3664-4671-A3E0-930EDE80A3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ED8E3A31-DDC6-43B3-BDD7-D1A3ADAEAB1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7AA76B45-0644-4214-9756-FBD36A957E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A80E3085-826A-4E2E-AE23-55FDA4B24E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943DB84A-16A0-4A4E-B636-C1D47E7A2D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8D5258A-7407-4668-9342-5D425A1FC5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44809C04-5B10-4BDF-BD88-BC85BAAF96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4C7FA8F6-82C9-4A78-B157-EA1415000F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673C504D-126C-45FE-9EA0-5CB6D2AC39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5DAAAAAE-EF29-4B3B-A303-02C3BAC4C9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FA5CA9C8-BDF2-43C8-8EC1-D1281F12CC4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36A7E19A-19BA-438E-8433-5D169D5596F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56779787-4FE6-41CC-BCDB-EF9F2160578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F8A52126-363B-49B0-86B6-146230EF678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E57E5472-2744-469A-BC03-0FC39E994A0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20FD0011-C12C-4852-8A4D-EB69EC5E83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5889D1C6-4228-4F68-9D0F-A8E8BFB4F1D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A4845BE4-1049-4EFF-B366-B800C93EB2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A43078DF-105D-4D7E-92C0-DBB9ABAABF2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E0DA0C45-215E-46B4-BEDD-DB6A7804E86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567CFF6-A56F-4673-BCE8-453A897472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96A2D23F-CCF6-40F3-A6AA-C71A1263067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A8CA1035-0CCC-4D93-B005-BB78EC3B5D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6B90202A-EAC6-4B7F-9D56-91FFE9C43AC4}"/>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49863592-269F-4B02-9E70-21EE7BBABDA7}"/>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A4DB5012-0776-4331-8CF8-ADB2935B70F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BE3F6220-BE12-4243-B8A9-C46C52738565}"/>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D5537A6F-6256-493B-802C-6C520660A8E7}"/>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BEFEF2D5-0C41-474A-89C5-AEC048320832}"/>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4D325F4C-2398-4315-B7F3-2F35BC4474AA}"/>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5853BA4F-4634-42EF-9A0B-99962A4527C9}"/>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7E311AC0-3065-46EF-A564-F1C6CDFAB15E}"/>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474A5A89-546C-4480-86DE-F57FFC8E5089}"/>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4DF447DB-C036-4F74-9293-33C6B95118E6}"/>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47DD967-2238-47E6-8197-76D9CC7BC8A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4D99937-8ED5-4033-86B4-22915332FA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B034673-B362-4182-A601-B5212BC693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FD7F48C3-E8D8-4EFE-86B7-43D1308CF6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C2B3796F-7F66-46F2-9090-8C94C5DE7F9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xdr:rowOff>
    </xdr:from>
    <xdr:to>
      <xdr:col>85</xdr:col>
      <xdr:colOff>177800</xdr:colOff>
      <xdr:row>102</xdr:row>
      <xdr:rowOff>106045</xdr:rowOff>
    </xdr:to>
    <xdr:sp macro="" textlink="">
      <xdr:nvSpPr>
        <xdr:cNvPr id="776" name="楕円 775">
          <a:extLst>
            <a:ext uri="{FF2B5EF4-FFF2-40B4-BE49-F238E27FC236}">
              <a16:creationId xmlns:a16="http://schemas.microsoft.com/office/drawing/2014/main" id="{7AE22947-3ECC-4ADF-9D9D-F121B0975067}"/>
            </a:ext>
          </a:extLst>
        </xdr:cNvPr>
        <xdr:cNvSpPr/>
      </xdr:nvSpPr>
      <xdr:spPr>
        <a:xfrm>
          <a:off x="162687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27322</xdr:rowOff>
    </xdr:from>
    <xdr:ext cx="405111" cy="259045"/>
    <xdr:sp macro="" textlink="">
      <xdr:nvSpPr>
        <xdr:cNvPr id="777" name="【公民館】&#10;有形固定資産減価償却率該当値テキスト">
          <a:extLst>
            <a:ext uri="{FF2B5EF4-FFF2-40B4-BE49-F238E27FC236}">
              <a16:creationId xmlns:a16="http://schemas.microsoft.com/office/drawing/2014/main" id="{F21122C9-2A32-42DA-A67F-6BAF073CB2D4}"/>
            </a:ext>
          </a:extLst>
        </xdr:cNvPr>
        <xdr:cNvSpPr txBox="1"/>
      </xdr:nvSpPr>
      <xdr:spPr>
        <a:xfrm>
          <a:off x="16357600"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778" name="楕円 777">
          <a:extLst>
            <a:ext uri="{FF2B5EF4-FFF2-40B4-BE49-F238E27FC236}">
              <a16:creationId xmlns:a16="http://schemas.microsoft.com/office/drawing/2014/main" id="{93B790AD-F435-4098-AD17-F957676E333D}"/>
            </a:ext>
          </a:extLst>
        </xdr:cNvPr>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55245</xdr:rowOff>
    </xdr:from>
    <xdr:to>
      <xdr:col>85</xdr:col>
      <xdr:colOff>127000</xdr:colOff>
      <xdr:row>103</xdr:row>
      <xdr:rowOff>97155</xdr:rowOff>
    </xdr:to>
    <xdr:cxnSp macro="">
      <xdr:nvCxnSpPr>
        <xdr:cNvPr id="779" name="直線コネクタ 778">
          <a:extLst>
            <a:ext uri="{FF2B5EF4-FFF2-40B4-BE49-F238E27FC236}">
              <a16:creationId xmlns:a16="http://schemas.microsoft.com/office/drawing/2014/main" id="{AA7EE57D-E554-4E91-8239-6E4856F74D92}"/>
            </a:ext>
          </a:extLst>
        </xdr:cNvPr>
        <xdr:cNvCxnSpPr/>
      </xdr:nvCxnSpPr>
      <xdr:spPr>
        <a:xfrm flipV="1">
          <a:off x="15481300" y="17543145"/>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153036</xdr:rowOff>
    </xdr:from>
    <xdr:to>
      <xdr:col>76</xdr:col>
      <xdr:colOff>165100</xdr:colOff>
      <xdr:row>103</xdr:row>
      <xdr:rowOff>83186</xdr:rowOff>
    </xdr:to>
    <xdr:sp macro="" textlink="">
      <xdr:nvSpPr>
        <xdr:cNvPr id="780" name="楕円 779">
          <a:extLst>
            <a:ext uri="{FF2B5EF4-FFF2-40B4-BE49-F238E27FC236}">
              <a16:creationId xmlns:a16="http://schemas.microsoft.com/office/drawing/2014/main" id="{8E933A91-53D0-4EC0-ACB3-B66CEA8089F5}"/>
            </a:ext>
          </a:extLst>
        </xdr:cNvPr>
        <xdr:cNvSpPr/>
      </xdr:nvSpPr>
      <xdr:spPr>
        <a:xfrm>
          <a:off x="14541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32386</xdr:rowOff>
    </xdr:from>
    <xdr:to>
      <xdr:col>81</xdr:col>
      <xdr:colOff>50800</xdr:colOff>
      <xdr:row>103</xdr:row>
      <xdr:rowOff>97155</xdr:rowOff>
    </xdr:to>
    <xdr:cxnSp macro="">
      <xdr:nvCxnSpPr>
        <xdr:cNvPr id="781" name="直線コネクタ 780">
          <a:extLst>
            <a:ext uri="{FF2B5EF4-FFF2-40B4-BE49-F238E27FC236}">
              <a16:creationId xmlns:a16="http://schemas.microsoft.com/office/drawing/2014/main" id="{033B0236-1CAD-433E-8209-833F9BA3B960}"/>
            </a:ext>
          </a:extLst>
        </xdr:cNvPr>
        <xdr:cNvCxnSpPr/>
      </xdr:nvCxnSpPr>
      <xdr:spPr>
        <a:xfrm>
          <a:off x="14592300" y="176917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782" name="楕円 781">
          <a:extLst>
            <a:ext uri="{FF2B5EF4-FFF2-40B4-BE49-F238E27FC236}">
              <a16:creationId xmlns:a16="http://schemas.microsoft.com/office/drawing/2014/main" id="{4E5FF919-C5A1-4DE9-AB1C-29F1F6514E90}"/>
            </a:ext>
          </a:extLst>
        </xdr:cNvPr>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32386</xdr:rowOff>
    </xdr:to>
    <xdr:cxnSp macro="">
      <xdr:nvCxnSpPr>
        <xdr:cNvPr id="783" name="直線コネクタ 782">
          <a:extLst>
            <a:ext uri="{FF2B5EF4-FFF2-40B4-BE49-F238E27FC236}">
              <a16:creationId xmlns:a16="http://schemas.microsoft.com/office/drawing/2014/main" id="{A533A2E0-FE0C-469A-8610-F459E5C9C433}"/>
            </a:ext>
          </a:extLst>
        </xdr:cNvPr>
        <xdr:cNvCxnSpPr/>
      </xdr:nvCxnSpPr>
      <xdr:spPr>
        <a:xfrm>
          <a:off x="13703300" y="1762125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784" name="楕円 783">
          <a:extLst>
            <a:ext uri="{FF2B5EF4-FFF2-40B4-BE49-F238E27FC236}">
              <a16:creationId xmlns:a16="http://schemas.microsoft.com/office/drawing/2014/main" id="{29DA927F-DAE7-4171-9D13-708C796D174A}"/>
            </a:ext>
          </a:extLst>
        </xdr:cNvPr>
        <xdr:cNvSpPr/>
      </xdr:nvSpPr>
      <xdr:spPr>
        <a:xfrm>
          <a:off x="1276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133350</xdr:rowOff>
    </xdr:to>
    <xdr:cxnSp macro="">
      <xdr:nvCxnSpPr>
        <xdr:cNvPr id="785" name="直線コネクタ 784">
          <a:extLst>
            <a:ext uri="{FF2B5EF4-FFF2-40B4-BE49-F238E27FC236}">
              <a16:creationId xmlns:a16="http://schemas.microsoft.com/office/drawing/2014/main" id="{C2975107-88A5-46C2-B919-21C620938B00}"/>
            </a:ext>
          </a:extLst>
        </xdr:cNvPr>
        <xdr:cNvCxnSpPr/>
      </xdr:nvCxnSpPr>
      <xdr:spPr>
        <a:xfrm>
          <a:off x="12814300" y="17604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a:extLst>
            <a:ext uri="{FF2B5EF4-FFF2-40B4-BE49-F238E27FC236}">
              <a16:creationId xmlns:a16="http://schemas.microsoft.com/office/drawing/2014/main" id="{7254CBC6-D4C1-4D80-84B9-02F9CBA63850}"/>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a:extLst>
            <a:ext uri="{FF2B5EF4-FFF2-40B4-BE49-F238E27FC236}">
              <a16:creationId xmlns:a16="http://schemas.microsoft.com/office/drawing/2014/main" id="{3B4C7A1A-6159-4740-B925-FB722198FC6E}"/>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a:extLst>
            <a:ext uri="{FF2B5EF4-FFF2-40B4-BE49-F238E27FC236}">
              <a16:creationId xmlns:a16="http://schemas.microsoft.com/office/drawing/2014/main" id="{B8BB2B10-CF63-4003-8267-4A9CA4C0A287}"/>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a:extLst>
            <a:ext uri="{FF2B5EF4-FFF2-40B4-BE49-F238E27FC236}">
              <a16:creationId xmlns:a16="http://schemas.microsoft.com/office/drawing/2014/main" id="{68CB6D86-F1BB-4BB7-8454-43476801E265}"/>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90" name="n_1mainValue【公民館】&#10;有形固定資産減価償却率">
          <a:extLst>
            <a:ext uri="{FF2B5EF4-FFF2-40B4-BE49-F238E27FC236}">
              <a16:creationId xmlns:a16="http://schemas.microsoft.com/office/drawing/2014/main" id="{843994A7-492F-4EAC-9D58-91462560465A}"/>
            </a:ext>
          </a:extLst>
        </xdr:cNvPr>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99713</xdr:rowOff>
    </xdr:from>
    <xdr:ext cx="405111" cy="259045"/>
    <xdr:sp macro="" textlink="">
      <xdr:nvSpPr>
        <xdr:cNvPr id="791" name="n_2mainValue【公民館】&#10;有形固定資産減価償却率">
          <a:extLst>
            <a:ext uri="{FF2B5EF4-FFF2-40B4-BE49-F238E27FC236}">
              <a16:creationId xmlns:a16="http://schemas.microsoft.com/office/drawing/2014/main" id="{9CC62D48-0E5E-4E9E-BDBE-AD76F6F7E04C}"/>
            </a:ext>
          </a:extLst>
        </xdr:cNvPr>
        <xdr:cNvSpPr txBox="1"/>
      </xdr:nvSpPr>
      <xdr:spPr>
        <a:xfrm>
          <a:off x="14389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792" name="n_3mainValue【公民館】&#10;有形固定資産減価償却率">
          <a:extLst>
            <a:ext uri="{FF2B5EF4-FFF2-40B4-BE49-F238E27FC236}">
              <a16:creationId xmlns:a16="http://schemas.microsoft.com/office/drawing/2014/main" id="{CEF1F374-FAC3-40CC-9B59-D0C8E1BF6887}"/>
            </a:ext>
          </a:extLst>
        </xdr:cNvPr>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12082</xdr:rowOff>
    </xdr:from>
    <xdr:ext cx="405111" cy="259045"/>
    <xdr:sp macro="" textlink="">
      <xdr:nvSpPr>
        <xdr:cNvPr id="793" name="n_4mainValue【公民館】&#10;有形固定資産減価償却率">
          <a:extLst>
            <a:ext uri="{FF2B5EF4-FFF2-40B4-BE49-F238E27FC236}">
              <a16:creationId xmlns:a16="http://schemas.microsoft.com/office/drawing/2014/main" id="{4B807D6C-8E3C-43D8-B8DA-CAE522A2E0F8}"/>
            </a:ext>
          </a:extLst>
        </xdr:cNvPr>
        <xdr:cNvSpPr txBox="1"/>
      </xdr:nvSpPr>
      <xdr:spPr>
        <a:xfrm>
          <a:off x="12611744"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BAFE7A95-E44B-4823-B6CB-906D230FA3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38E3C38-570D-472B-9BDC-911FAEA638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30520A19-375E-426C-B422-3FBE5255921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134E0AA5-85A2-4D35-9D56-4351BD40EE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C4DCCD0-6AC2-4222-91E2-A52F5D932D3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17BBB1E9-D16D-4F13-9037-3E3223BA4F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AADC43D3-F14A-4A02-83CC-74AEF0697D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BE97E123-04AC-46AB-B201-A66AA4A2B0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6245A257-68EC-4A9F-9A2D-13EEF377CC4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1A199899-DF19-4546-80C3-AE6BF94157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B591A8E-48C5-4BDE-86F2-B60E7D981EC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45EDBAFF-2352-453A-A14A-6C459CEAB9F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A0BB7FF7-0D44-45A4-9231-AAB9305DEFB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AD2BEB52-75AD-4DB6-BABF-0B981DD5ACB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71552CA-E294-4FBE-BE74-4DF173706DA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1BF3D877-9459-48A5-9E95-93E0F4E2BAA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E118C16A-A59A-4E41-8D4C-E678DAFFB40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BB999125-5543-4E6F-B55A-539819061AB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46336E00-A7EB-479F-BE5E-D942861E2F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8C0D7E79-328D-4230-BC84-8C688C3729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CCA93DB4-A135-4EE1-90A4-6B47B7B4AF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F7404CB6-EC39-4ED3-A1F0-698A75EE268D}"/>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F4F13064-EA8A-4438-B543-3233A1F3DCD6}"/>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E0387819-B235-4306-9941-B82F30BB70CB}"/>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730714EB-EAEE-40BD-AE48-565780898358}"/>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57B19758-393E-4F33-A3BF-8EE038D8B0D5}"/>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a:extLst>
            <a:ext uri="{FF2B5EF4-FFF2-40B4-BE49-F238E27FC236}">
              <a16:creationId xmlns:a16="http://schemas.microsoft.com/office/drawing/2014/main" id="{CFE58B27-DED2-422D-9765-B2E92DC99BC6}"/>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3ABFB61C-32C9-4328-91FB-2318874195FC}"/>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CBE33896-9A52-44AA-857F-4AB0B849A963}"/>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2FFA5507-69C6-49A3-BB3D-E1ED19D772C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1E1AA9A2-6B20-4737-977A-DD54BFC1693F}"/>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5AE272EC-1693-4EDA-ABCE-487A623C7686}"/>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014D49B-D94D-4D23-8BE0-A7E5CD7A73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960E594-F0EB-424B-90C0-473EF05907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EF8FA5A-4BD1-4732-AA9B-B175ADBE25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902B46B-B3C9-4F75-B330-756ECBF982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578A75A-A737-4521-AD17-A25EB54315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11685</xdr:rowOff>
    </xdr:from>
    <xdr:to>
      <xdr:col>116</xdr:col>
      <xdr:colOff>114300</xdr:colOff>
      <xdr:row>108</xdr:row>
      <xdr:rowOff>113285</xdr:rowOff>
    </xdr:to>
    <xdr:sp macro="" textlink="">
      <xdr:nvSpPr>
        <xdr:cNvPr id="831" name="楕円 830">
          <a:extLst>
            <a:ext uri="{FF2B5EF4-FFF2-40B4-BE49-F238E27FC236}">
              <a16:creationId xmlns:a16="http://schemas.microsoft.com/office/drawing/2014/main" id="{953E5AB0-ABD1-4EE5-90FF-A4B84C14C0A7}"/>
            </a:ext>
          </a:extLst>
        </xdr:cNvPr>
        <xdr:cNvSpPr/>
      </xdr:nvSpPr>
      <xdr:spPr>
        <a:xfrm>
          <a:off x="221107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98062</xdr:rowOff>
    </xdr:from>
    <xdr:ext cx="469744" cy="259045"/>
    <xdr:sp macro="" textlink="">
      <xdr:nvSpPr>
        <xdr:cNvPr id="832" name="【公民館】&#10;一人当たり面積該当値テキスト">
          <a:extLst>
            <a:ext uri="{FF2B5EF4-FFF2-40B4-BE49-F238E27FC236}">
              <a16:creationId xmlns:a16="http://schemas.microsoft.com/office/drawing/2014/main" id="{6A96B01D-61D8-4841-9394-CC311A5C4607}"/>
            </a:ext>
          </a:extLst>
        </xdr:cNvPr>
        <xdr:cNvSpPr txBox="1"/>
      </xdr:nvSpPr>
      <xdr:spPr>
        <a:xfrm>
          <a:off x="22199600" y="184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11685</xdr:rowOff>
    </xdr:from>
    <xdr:to>
      <xdr:col>112</xdr:col>
      <xdr:colOff>38100</xdr:colOff>
      <xdr:row>108</xdr:row>
      <xdr:rowOff>113285</xdr:rowOff>
    </xdr:to>
    <xdr:sp macro="" textlink="">
      <xdr:nvSpPr>
        <xdr:cNvPr id="833" name="楕円 832">
          <a:extLst>
            <a:ext uri="{FF2B5EF4-FFF2-40B4-BE49-F238E27FC236}">
              <a16:creationId xmlns:a16="http://schemas.microsoft.com/office/drawing/2014/main" id="{85B2F081-1DF6-4DEE-9F53-6890A51CE03B}"/>
            </a:ext>
          </a:extLst>
        </xdr:cNvPr>
        <xdr:cNvSpPr/>
      </xdr:nvSpPr>
      <xdr:spPr>
        <a:xfrm>
          <a:off x="21272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62485</xdr:rowOff>
    </xdr:from>
    <xdr:to>
      <xdr:col>116</xdr:col>
      <xdr:colOff>63500</xdr:colOff>
      <xdr:row>108</xdr:row>
      <xdr:rowOff>62485</xdr:rowOff>
    </xdr:to>
    <xdr:cxnSp macro="">
      <xdr:nvCxnSpPr>
        <xdr:cNvPr id="834" name="直線コネクタ 833">
          <a:extLst>
            <a:ext uri="{FF2B5EF4-FFF2-40B4-BE49-F238E27FC236}">
              <a16:creationId xmlns:a16="http://schemas.microsoft.com/office/drawing/2014/main" id="{D9BD68F7-F861-497C-AC82-0E3E7A38AE3D}"/>
            </a:ext>
          </a:extLst>
        </xdr:cNvPr>
        <xdr:cNvCxnSpPr/>
      </xdr:nvCxnSpPr>
      <xdr:spPr>
        <a:xfrm>
          <a:off x="21323300" y="1857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11685</xdr:rowOff>
    </xdr:from>
    <xdr:to>
      <xdr:col>107</xdr:col>
      <xdr:colOff>101600</xdr:colOff>
      <xdr:row>108</xdr:row>
      <xdr:rowOff>113285</xdr:rowOff>
    </xdr:to>
    <xdr:sp macro="" textlink="">
      <xdr:nvSpPr>
        <xdr:cNvPr id="835" name="楕円 834">
          <a:extLst>
            <a:ext uri="{FF2B5EF4-FFF2-40B4-BE49-F238E27FC236}">
              <a16:creationId xmlns:a16="http://schemas.microsoft.com/office/drawing/2014/main" id="{E92E4771-A72F-45E3-89A4-15D272AA7159}"/>
            </a:ext>
          </a:extLst>
        </xdr:cNvPr>
        <xdr:cNvSpPr/>
      </xdr:nvSpPr>
      <xdr:spPr>
        <a:xfrm>
          <a:off x="20383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62485</xdr:rowOff>
    </xdr:from>
    <xdr:to>
      <xdr:col>111</xdr:col>
      <xdr:colOff>177800</xdr:colOff>
      <xdr:row>108</xdr:row>
      <xdr:rowOff>62485</xdr:rowOff>
    </xdr:to>
    <xdr:cxnSp macro="">
      <xdr:nvCxnSpPr>
        <xdr:cNvPr id="836" name="直線コネクタ 835">
          <a:extLst>
            <a:ext uri="{FF2B5EF4-FFF2-40B4-BE49-F238E27FC236}">
              <a16:creationId xmlns:a16="http://schemas.microsoft.com/office/drawing/2014/main" id="{977CF1F5-0078-448F-846D-AB8F3484BE71}"/>
            </a:ext>
          </a:extLst>
        </xdr:cNvPr>
        <xdr:cNvCxnSpPr/>
      </xdr:nvCxnSpPr>
      <xdr:spPr>
        <a:xfrm>
          <a:off x="20434300" y="1857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9398</xdr:rowOff>
    </xdr:from>
    <xdr:to>
      <xdr:col>102</xdr:col>
      <xdr:colOff>165100</xdr:colOff>
      <xdr:row>108</xdr:row>
      <xdr:rowOff>110998</xdr:rowOff>
    </xdr:to>
    <xdr:sp macro="" textlink="">
      <xdr:nvSpPr>
        <xdr:cNvPr id="837" name="楕円 836">
          <a:extLst>
            <a:ext uri="{FF2B5EF4-FFF2-40B4-BE49-F238E27FC236}">
              <a16:creationId xmlns:a16="http://schemas.microsoft.com/office/drawing/2014/main" id="{FE5D0977-BDBD-4865-AECB-E2B32ED5B2E6}"/>
            </a:ext>
          </a:extLst>
        </xdr:cNvPr>
        <xdr:cNvSpPr/>
      </xdr:nvSpPr>
      <xdr:spPr>
        <a:xfrm>
          <a:off x="19494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60198</xdr:rowOff>
    </xdr:from>
    <xdr:to>
      <xdr:col>107</xdr:col>
      <xdr:colOff>50800</xdr:colOff>
      <xdr:row>108</xdr:row>
      <xdr:rowOff>62485</xdr:rowOff>
    </xdr:to>
    <xdr:cxnSp macro="">
      <xdr:nvCxnSpPr>
        <xdr:cNvPr id="838" name="直線コネクタ 837">
          <a:extLst>
            <a:ext uri="{FF2B5EF4-FFF2-40B4-BE49-F238E27FC236}">
              <a16:creationId xmlns:a16="http://schemas.microsoft.com/office/drawing/2014/main" id="{3B9AD91C-9920-44F3-9AE7-D6C1B46FD50A}"/>
            </a:ext>
          </a:extLst>
        </xdr:cNvPr>
        <xdr:cNvCxnSpPr/>
      </xdr:nvCxnSpPr>
      <xdr:spPr>
        <a:xfrm>
          <a:off x="19545300" y="185767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9398</xdr:rowOff>
    </xdr:from>
    <xdr:to>
      <xdr:col>98</xdr:col>
      <xdr:colOff>38100</xdr:colOff>
      <xdr:row>108</xdr:row>
      <xdr:rowOff>110998</xdr:rowOff>
    </xdr:to>
    <xdr:sp macro="" textlink="">
      <xdr:nvSpPr>
        <xdr:cNvPr id="839" name="楕円 838">
          <a:extLst>
            <a:ext uri="{FF2B5EF4-FFF2-40B4-BE49-F238E27FC236}">
              <a16:creationId xmlns:a16="http://schemas.microsoft.com/office/drawing/2014/main" id="{52F9A4E1-F3A5-4603-9A08-4C478818F296}"/>
            </a:ext>
          </a:extLst>
        </xdr:cNvPr>
        <xdr:cNvSpPr/>
      </xdr:nvSpPr>
      <xdr:spPr>
        <a:xfrm>
          <a:off x="18605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60198</xdr:rowOff>
    </xdr:from>
    <xdr:to>
      <xdr:col>102</xdr:col>
      <xdr:colOff>114300</xdr:colOff>
      <xdr:row>108</xdr:row>
      <xdr:rowOff>60198</xdr:rowOff>
    </xdr:to>
    <xdr:cxnSp macro="">
      <xdr:nvCxnSpPr>
        <xdr:cNvPr id="840" name="直線コネクタ 839">
          <a:extLst>
            <a:ext uri="{FF2B5EF4-FFF2-40B4-BE49-F238E27FC236}">
              <a16:creationId xmlns:a16="http://schemas.microsoft.com/office/drawing/2014/main" id="{0223D86C-A96C-4E07-B6A2-19682F97B422}"/>
            </a:ext>
          </a:extLst>
        </xdr:cNvPr>
        <xdr:cNvCxnSpPr/>
      </xdr:nvCxnSpPr>
      <xdr:spPr>
        <a:xfrm>
          <a:off x="18656300" y="1857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a:extLst>
            <a:ext uri="{FF2B5EF4-FFF2-40B4-BE49-F238E27FC236}">
              <a16:creationId xmlns:a16="http://schemas.microsoft.com/office/drawing/2014/main" id="{C1ED29D3-700D-4790-8968-97F41CD47855}"/>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34332DFA-D692-40F3-BE55-1D5D2208F2A1}"/>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a:extLst>
            <a:ext uri="{FF2B5EF4-FFF2-40B4-BE49-F238E27FC236}">
              <a16:creationId xmlns:a16="http://schemas.microsoft.com/office/drawing/2014/main" id="{5B6C01F6-786B-46EA-981A-270493D33D3F}"/>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a:extLst>
            <a:ext uri="{FF2B5EF4-FFF2-40B4-BE49-F238E27FC236}">
              <a16:creationId xmlns:a16="http://schemas.microsoft.com/office/drawing/2014/main" id="{E5CE5053-213E-48D1-8E22-30688093CFBB}"/>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104412</xdr:rowOff>
    </xdr:from>
    <xdr:ext cx="469744" cy="259045"/>
    <xdr:sp macro="" textlink="">
      <xdr:nvSpPr>
        <xdr:cNvPr id="845" name="n_1mainValue【公民館】&#10;一人当たり面積">
          <a:extLst>
            <a:ext uri="{FF2B5EF4-FFF2-40B4-BE49-F238E27FC236}">
              <a16:creationId xmlns:a16="http://schemas.microsoft.com/office/drawing/2014/main" id="{BBD06B0D-E650-4065-90DA-9CE1A01551A8}"/>
            </a:ext>
          </a:extLst>
        </xdr:cNvPr>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104412</xdr:rowOff>
    </xdr:from>
    <xdr:ext cx="469744" cy="259045"/>
    <xdr:sp macro="" textlink="">
      <xdr:nvSpPr>
        <xdr:cNvPr id="846" name="n_2mainValue【公民館】&#10;一人当たり面積">
          <a:extLst>
            <a:ext uri="{FF2B5EF4-FFF2-40B4-BE49-F238E27FC236}">
              <a16:creationId xmlns:a16="http://schemas.microsoft.com/office/drawing/2014/main" id="{C5B7E1F0-20E1-42BF-A9A6-B037DC6D89B3}"/>
            </a:ext>
          </a:extLst>
        </xdr:cNvPr>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102125</xdr:rowOff>
    </xdr:from>
    <xdr:ext cx="469744" cy="259045"/>
    <xdr:sp macro="" textlink="">
      <xdr:nvSpPr>
        <xdr:cNvPr id="847" name="n_3mainValue【公民館】&#10;一人当たり面積">
          <a:extLst>
            <a:ext uri="{FF2B5EF4-FFF2-40B4-BE49-F238E27FC236}">
              <a16:creationId xmlns:a16="http://schemas.microsoft.com/office/drawing/2014/main" id="{A53E44E1-7F0D-485C-9C71-C92107D9BC54}"/>
            </a:ext>
          </a:extLst>
        </xdr:cNvPr>
        <xdr:cNvSpPr txBox="1"/>
      </xdr:nvSpPr>
      <xdr:spPr>
        <a:xfrm>
          <a:off x="193104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102125</xdr:rowOff>
    </xdr:from>
    <xdr:ext cx="469744" cy="259045"/>
    <xdr:sp macro="" textlink="">
      <xdr:nvSpPr>
        <xdr:cNvPr id="848" name="n_4mainValue【公民館】&#10;一人当たり面積">
          <a:extLst>
            <a:ext uri="{FF2B5EF4-FFF2-40B4-BE49-F238E27FC236}">
              <a16:creationId xmlns:a16="http://schemas.microsoft.com/office/drawing/2014/main" id="{E614D99E-A541-42AF-856E-6AE3CEB82D95}"/>
            </a:ext>
          </a:extLst>
        </xdr:cNvPr>
        <xdr:cNvSpPr txBox="1"/>
      </xdr:nvSpPr>
      <xdr:spPr>
        <a:xfrm>
          <a:off x="184214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99BADDD9-F769-46B2-9611-A9C8B31F43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DD30DCDA-4E0F-4FA0-A6EB-3D1A181C38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A7784DEE-0886-4427-88D6-4CAAAB8E99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全体的に有形固定資産減価償却率は低い水準である。しかし本市では高度経済成長期を中心に整備された公共施設が多く、これら施設が今後一斉に更新時期を迎えるため、財政負担の平準化が必要である。また本市の財政状況では全ての施設を一律に長寿命化することは難しいため、施設の老朽度だけでなく、重要度や代替可能性なども踏まえ、施設の整備内容に差別化を図っていく必要がある。具体的には、学校施設、保育所について重点的に長寿命化を図っていく一方で、公民館や児童館に関しては、他施設での代替や複合化なども含め、施設のあり方について、柔軟に検討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B0D4C2-B18B-43EB-9ADE-354322FD462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A19E21-16ED-4288-B8D8-0E5AB4BE94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922C4B-04BD-44EA-B915-867C6FAC668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AE7EF4-73EF-471E-B336-34AF02AD27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F10149-2B88-4C34-8655-F229D3515A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3FE794-8550-482C-B8CA-4D4E346F0C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18BB74-F458-4996-8796-981542F6A0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30E719-4DD0-4C8E-8A7F-B66EA51CD2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FD9392-6F9D-4FE0-BD1A-E46A4D69BA7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82A997-55B5-4265-AA5B-A881C59174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265E2A-9F4A-4442-B435-86DAFBD66BB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860E655-DFFA-4979-BBE6-748EC524B7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966F1C-A097-429E-B775-734F03D596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850AD8-EAD9-4308-8F29-27910BDAC2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F9423B-B5F3-43A7-8048-6D02A91EF8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B1EBC8D-4FE1-4BAF-9F44-A66F3E4E1F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D08739-B30D-4477-B243-47A05FD97B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F96619D-B19A-49D7-9C1E-73D5147F0E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E17F7A-1A7C-4CC1-9772-1623684C9D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379C49-4B4C-4A74-BF24-273397AF59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7588D7-DFA5-4B34-8A29-8B8E4EC6471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B072EC-A18D-4577-B5E4-3DBAE17B66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7D23F5-AFD9-4EFA-AFFA-FC0555D28B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8F82EE8-A9DA-4CA4-BADA-B155670109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437D90-E799-4D99-9D2C-A36729BDB3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109EBD-C5FA-4F77-BF3D-11804E4ECE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EC57D8-DF26-46AE-88C6-A5236889C80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6CAACF-8261-4B34-AFEC-8E5FD48665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45DA7D8-C5AC-4E78-8F96-2C39D85832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3F0FB56-7D49-4BDE-96A7-E37E927440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DC654B1-F8B4-4131-A6DD-7C14C764141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F370CF-D8F1-4B8D-952D-DE4984AC749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A8DE64E-449C-424F-A86F-8E99F0915D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29039D-16C9-42AD-AA6B-0EBDA73992D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538B43-27BA-4305-9305-325ED782E6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036B04-C41A-42EA-9858-230E781BC7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70884D-0228-4AF4-AA0C-243E73277E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8F3AAB-6128-4FCE-B0C5-C6C9C0A76C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8D45F1-D45F-4DB5-A4BF-975986CB14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F529CCF-16D6-4E0F-93FF-A8BBD86A0C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C5963AA-54AA-4CAC-9296-2F9EF6B5D6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8051FFE-2FC2-449B-A52E-906A778C55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85C0810-E245-4B33-9D48-A59ED441FC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D6E6387-66E3-46B8-A9BF-B4EF2E0926B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581DF6A-3418-4AA2-82E4-75F9E499EBB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3BD6145-5BA4-4F7E-8C86-D2BA4BC06B0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2870B3A-AE0B-42C7-A065-5C37686CE93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011A974-4371-431E-9D59-C03E6ECF2E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88C33B3-5757-42DD-99D1-761D0151533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666424A-10E0-4568-819B-B6E7E353EE2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D2717C6-E4A8-4C70-8A2B-8B26AF3C474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A79C042-4E37-46C2-A5D9-8D803960ED0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276F7BA-31C7-4EC3-9F54-9E7E962A1C8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247AF37-5B52-42E6-BA22-B1B4FCCBA0F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11D5A7B-3646-4A7D-B082-6DC0A94903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69D9971-7F06-4A7E-8FCC-9AF02DC9B5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B8E536B3-BB10-4EEF-8787-BD10E5EAF857}"/>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253506F-B40F-45CF-B198-0F50CBDD17B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0F0AB41-BD0D-4A1E-9448-F2507F56E2C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42D93E02-E064-41DA-B0F1-BB9B4DA1F84E}"/>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7C7DC8FA-81DB-451E-ABDF-DBADF1595449}"/>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11871385-5B97-4366-96CD-361AC8B33BE8}"/>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DE87C6BA-4826-4C4D-AC27-F4ABB08832E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DDCCC0B5-FA0B-45CB-A4E7-484C0F398349}"/>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2ED2393A-DB6C-457B-A159-F23F45A6B952}"/>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18595C94-B907-48C4-955C-5FB3129CDDAE}"/>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299A1F25-D308-4B7E-9088-E509A28E5D22}"/>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004774-6630-4B35-B142-D2373CAAB49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D9350F1-E653-47BD-B744-03A3D910F6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314E238-11A3-4A08-9544-1134313A81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30B3F2-5281-4A6C-BD9D-9105CFBA932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0937735-C06A-46EA-9CC1-E99D3B6598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a:extLst>
            <a:ext uri="{FF2B5EF4-FFF2-40B4-BE49-F238E27FC236}">
              <a16:creationId xmlns:a16="http://schemas.microsoft.com/office/drawing/2014/main" id="{CCDB5F2C-04D1-4A9E-B72F-4AC2AAE18F8C}"/>
            </a:ext>
          </a:extLst>
        </xdr:cNvPr>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図書館】&#10;有形固定資産減価償却率該当値テキスト">
          <a:extLst>
            <a:ext uri="{FF2B5EF4-FFF2-40B4-BE49-F238E27FC236}">
              <a16:creationId xmlns:a16="http://schemas.microsoft.com/office/drawing/2014/main" id="{936D0F16-7A16-461B-B8D4-758B7819D9C3}"/>
            </a:ext>
          </a:extLst>
        </xdr:cNvPr>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87449</xdr:rowOff>
    </xdr:from>
    <xdr:to>
      <xdr:col>20</xdr:col>
      <xdr:colOff>38100</xdr:colOff>
      <xdr:row>39</xdr:row>
      <xdr:rowOff>17599</xdr:rowOff>
    </xdr:to>
    <xdr:sp macro="" textlink="">
      <xdr:nvSpPr>
        <xdr:cNvPr id="76" name="楕円 75">
          <a:extLst>
            <a:ext uri="{FF2B5EF4-FFF2-40B4-BE49-F238E27FC236}">
              <a16:creationId xmlns:a16="http://schemas.microsoft.com/office/drawing/2014/main" id="{3994E2B6-DD66-4673-8334-B1D4266CBDAC}"/>
            </a:ext>
          </a:extLst>
        </xdr:cNvPr>
        <xdr:cNvSpPr/>
      </xdr:nvSpPr>
      <xdr:spPr>
        <a:xfrm>
          <a:off x="3746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138249</xdr:rowOff>
    </xdr:from>
    <xdr:to>
      <xdr:col>24</xdr:col>
      <xdr:colOff>63500</xdr:colOff>
      <xdr:row>39</xdr:row>
      <xdr:rowOff>4354</xdr:rowOff>
    </xdr:to>
    <xdr:cxnSp macro="">
      <xdr:nvCxnSpPr>
        <xdr:cNvPr id="77" name="直線コネクタ 76">
          <a:extLst>
            <a:ext uri="{FF2B5EF4-FFF2-40B4-BE49-F238E27FC236}">
              <a16:creationId xmlns:a16="http://schemas.microsoft.com/office/drawing/2014/main" id="{65BDACE8-A161-4198-A98F-D9BBCC9BB021}"/>
            </a:ext>
          </a:extLst>
        </xdr:cNvPr>
        <xdr:cNvCxnSpPr/>
      </xdr:nvCxnSpPr>
      <xdr:spPr>
        <a:xfrm>
          <a:off x="3797300" y="66533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a:extLst>
            <a:ext uri="{FF2B5EF4-FFF2-40B4-BE49-F238E27FC236}">
              <a16:creationId xmlns:a16="http://schemas.microsoft.com/office/drawing/2014/main" id="{A9773990-E991-4B85-B90B-89DFAB9AF484}"/>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138249</xdr:rowOff>
    </xdr:to>
    <xdr:cxnSp macro="">
      <xdr:nvCxnSpPr>
        <xdr:cNvPr id="79" name="直線コネクタ 78">
          <a:extLst>
            <a:ext uri="{FF2B5EF4-FFF2-40B4-BE49-F238E27FC236}">
              <a16:creationId xmlns:a16="http://schemas.microsoft.com/office/drawing/2014/main" id="{CFE5A52B-0D85-493C-B015-40CE989DC943}"/>
            </a:ext>
          </a:extLst>
        </xdr:cNvPr>
        <xdr:cNvCxnSpPr/>
      </xdr:nvCxnSpPr>
      <xdr:spPr>
        <a:xfrm>
          <a:off x="2908300" y="66304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a:extLst>
            <a:ext uri="{FF2B5EF4-FFF2-40B4-BE49-F238E27FC236}">
              <a16:creationId xmlns:a16="http://schemas.microsoft.com/office/drawing/2014/main" id="{DDB6D2FF-B471-4BF8-8E1E-1CEE5B7753A5}"/>
            </a:ext>
          </a:extLst>
        </xdr:cNvPr>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115388</xdr:rowOff>
    </xdr:to>
    <xdr:cxnSp macro="">
      <xdr:nvCxnSpPr>
        <xdr:cNvPr id="81" name="直線コネクタ 80">
          <a:extLst>
            <a:ext uri="{FF2B5EF4-FFF2-40B4-BE49-F238E27FC236}">
              <a16:creationId xmlns:a16="http://schemas.microsoft.com/office/drawing/2014/main" id="{1F5D32AE-7E2E-49D7-B4EC-BDA2230EEC0D}"/>
            </a:ext>
          </a:extLst>
        </xdr:cNvPr>
        <xdr:cNvCxnSpPr/>
      </xdr:nvCxnSpPr>
      <xdr:spPr>
        <a:xfrm>
          <a:off x="2019300" y="66108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xdr:rowOff>
    </xdr:from>
    <xdr:to>
      <xdr:col>6</xdr:col>
      <xdr:colOff>38100</xdr:colOff>
      <xdr:row>38</xdr:row>
      <xdr:rowOff>109038</xdr:rowOff>
    </xdr:to>
    <xdr:sp macro="" textlink="">
      <xdr:nvSpPr>
        <xdr:cNvPr id="82" name="楕円 81">
          <a:extLst>
            <a:ext uri="{FF2B5EF4-FFF2-40B4-BE49-F238E27FC236}">
              <a16:creationId xmlns:a16="http://schemas.microsoft.com/office/drawing/2014/main" id="{AC2B3128-AD33-4392-900A-6DC5CFB7A81B}"/>
            </a:ext>
          </a:extLst>
        </xdr:cNvPr>
        <xdr:cNvSpPr/>
      </xdr:nvSpPr>
      <xdr:spPr>
        <a:xfrm>
          <a:off x="1079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58238</xdr:rowOff>
    </xdr:from>
    <xdr:to>
      <xdr:col>10</xdr:col>
      <xdr:colOff>114300</xdr:colOff>
      <xdr:row>38</xdr:row>
      <xdr:rowOff>95794</xdr:rowOff>
    </xdr:to>
    <xdr:cxnSp macro="">
      <xdr:nvCxnSpPr>
        <xdr:cNvPr id="83" name="直線コネクタ 82">
          <a:extLst>
            <a:ext uri="{FF2B5EF4-FFF2-40B4-BE49-F238E27FC236}">
              <a16:creationId xmlns:a16="http://schemas.microsoft.com/office/drawing/2014/main" id="{EAD3B76B-C896-4013-9496-161FB273C8B3}"/>
            </a:ext>
          </a:extLst>
        </xdr:cNvPr>
        <xdr:cNvCxnSpPr/>
      </xdr:nvCxnSpPr>
      <xdr:spPr>
        <a:xfrm>
          <a:off x="1130300" y="657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BA6B62D-5761-40EB-9B4B-D6C7632541F6}"/>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16F93478-4363-44DB-A3C6-864A3C9D21A2}"/>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5A54638C-30CE-49D3-9272-170677DDC225}"/>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827C6D1E-9472-4DF3-ADA6-69666D285C5C}"/>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8726</xdr:rowOff>
    </xdr:from>
    <xdr:ext cx="405111" cy="259045"/>
    <xdr:sp macro="" textlink="">
      <xdr:nvSpPr>
        <xdr:cNvPr id="88" name="n_1mainValue【図書館】&#10;有形固定資産減価償却率">
          <a:extLst>
            <a:ext uri="{FF2B5EF4-FFF2-40B4-BE49-F238E27FC236}">
              <a16:creationId xmlns:a16="http://schemas.microsoft.com/office/drawing/2014/main" id="{7C3B2E8A-83D3-4906-A28E-88EAC68A1646}"/>
            </a:ext>
          </a:extLst>
        </xdr:cNvPr>
        <xdr:cNvSpPr txBox="1"/>
      </xdr:nvSpPr>
      <xdr:spPr>
        <a:xfrm>
          <a:off x="3582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9" name="n_2mainValue【図書館】&#10;有形固定資産減価償却率">
          <a:extLst>
            <a:ext uri="{FF2B5EF4-FFF2-40B4-BE49-F238E27FC236}">
              <a16:creationId xmlns:a16="http://schemas.microsoft.com/office/drawing/2014/main" id="{6C064AED-D749-4ECD-837C-BF806C39B8CE}"/>
            </a:ext>
          </a:extLst>
        </xdr:cNvPr>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90" name="n_3mainValue【図書館】&#10;有形固定資産減価償却率">
          <a:extLst>
            <a:ext uri="{FF2B5EF4-FFF2-40B4-BE49-F238E27FC236}">
              <a16:creationId xmlns:a16="http://schemas.microsoft.com/office/drawing/2014/main" id="{5B3A15FA-998B-42F7-BB34-D945FF0D0244}"/>
            </a:ext>
          </a:extLst>
        </xdr:cNvPr>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100165</xdr:rowOff>
    </xdr:from>
    <xdr:ext cx="405111" cy="259045"/>
    <xdr:sp macro="" textlink="">
      <xdr:nvSpPr>
        <xdr:cNvPr id="91" name="n_4mainValue【図書館】&#10;有形固定資産減価償却率">
          <a:extLst>
            <a:ext uri="{FF2B5EF4-FFF2-40B4-BE49-F238E27FC236}">
              <a16:creationId xmlns:a16="http://schemas.microsoft.com/office/drawing/2014/main" id="{07590509-4126-4E0D-826C-76E5CF57ECF0}"/>
            </a:ext>
          </a:extLst>
        </xdr:cNvPr>
        <xdr:cNvSpPr txBox="1"/>
      </xdr:nvSpPr>
      <xdr:spPr>
        <a:xfrm>
          <a:off x="927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1206609-65B6-4514-B746-03FE9800E5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9DB3DE2-CD24-45DE-B6F7-CFDD874827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B436145-ABCA-4490-B4D8-2C82B1E3CD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D654D23-D8E2-4767-A38A-CC71CCB115D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8D3BAB6-63C4-4E42-B988-72CEFD7F41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87EE17B-9391-44C4-AA38-937C99021D5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567A922-E5CA-4B81-822B-19BF08DE1D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CB94CBF-957A-42F1-B5C8-61741130398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00F0A8A-106A-44B9-B9BC-F14153CA335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DE5FAB2-AFD4-411A-88B9-8226BFB29E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06B55D2-AD96-46F7-84C9-3D536BFEC54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82C3DC3-8D3F-4030-AB8B-4DC159D7596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F0A7EC3-A5E2-4430-A600-61817841097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722C678-D53D-4851-B9C7-7CDC6A1CC69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FAD2634-6F08-4197-A514-5CDCA9CE08E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E0D2969-65C2-41E6-89BE-981132C9C36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F6F201C-FFB1-4101-A355-9157F56C738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DF1C800-A78F-49D9-89CC-C5F8D7EEF48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A3E6938-6FC5-42F3-B1AA-774B364F401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8FA5720-4D27-4111-B4F8-04FD41A3D88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D4007B9-2733-4266-8134-4A8EAE9AB0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1CE6D1D-2DEF-4E23-AE7A-3EEDF46D1D8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3898F4E-435C-4FC8-B4FA-20E987F7E3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4A7F78D0-D53A-4C90-AE81-8A4DF38A4A17}"/>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8DFB3B91-9775-46D5-AA1D-01A706720FB7}"/>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EB844676-3FB0-4023-AC5F-91DFBAF528F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B5F61523-846D-4EA9-8484-642A32B7B078}"/>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1E26D9AA-117C-42BA-94AD-9652AA77D681}"/>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9AF30ED-6B28-4E65-96A5-CE621BCC7443}"/>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2F984DDF-E529-42CA-B649-14240909E764}"/>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E3F53E7A-17E2-42CC-B6D7-B2FA98AF7976}"/>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3F54F6D2-5A4C-46C9-94B0-CA590F757003}"/>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C128DFFE-6469-4A6D-AA28-37F20A73CC18}"/>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2C3B77FD-B4C6-4CDC-9BBC-4A7EB3CF47E4}"/>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E7ABE2-531D-4F6D-8530-987CF86A8C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D25ECAC-29E5-4A82-A3FD-940376F2C15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932BFF-FCCB-46D4-AA4D-1ACC6AC8CE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F19FE2C-32EE-41CA-99BD-5E814841C3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0756DC4-7A80-48F3-8D84-17C8A86A88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31" name="楕円 130">
          <a:extLst>
            <a:ext uri="{FF2B5EF4-FFF2-40B4-BE49-F238E27FC236}">
              <a16:creationId xmlns:a16="http://schemas.microsoft.com/office/drawing/2014/main" id="{9874060A-7FAD-4513-9F81-08F831A1BC5F}"/>
            </a:ext>
          </a:extLst>
        </xdr:cNvPr>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32" name="【図書館】&#10;一人当たり面積該当値テキスト">
          <a:extLst>
            <a:ext uri="{FF2B5EF4-FFF2-40B4-BE49-F238E27FC236}">
              <a16:creationId xmlns:a16="http://schemas.microsoft.com/office/drawing/2014/main" id="{CC52EE7D-9BAD-4A95-AB5F-1E316B712BBD}"/>
            </a:ext>
          </a:extLst>
        </xdr:cNvPr>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69850</xdr:rowOff>
    </xdr:from>
    <xdr:to>
      <xdr:col>50</xdr:col>
      <xdr:colOff>165100</xdr:colOff>
      <xdr:row>40</xdr:row>
      <xdr:rowOff>0</xdr:rowOff>
    </xdr:to>
    <xdr:sp macro="" textlink="">
      <xdr:nvSpPr>
        <xdr:cNvPr id="133" name="楕円 132">
          <a:extLst>
            <a:ext uri="{FF2B5EF4-FFF2-40B4-BE49-F238E27FC236}">
              <a16:creationId xmlns:a16="http://schemas.microsoft.com/office/drawing/2014/main" id="{C39A3A8F-7CDC-4DED-90F4-5F8F7C00571C}"/>
            </a:ext>
          </a:extLst>
        </xdr:cNvPr>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120650</xdr:rowOff>
    </xdr:to>
    <xdr:cxnSp macro="">
      <xdr:nvCxnSpPr>
        <xdr:cNvPr id="134" name="直線コネクタ 133">
          <a:extLst>
            <a:ext uri="{FF2B5EF4-FFF2-40B4-BE49-F238E27FC236}">
              <a16:creationId xmlns:a16="http://schemas.microsoft.com/office/drawing/2014/main" id="{F4764305-EFD6-44EF-93BD-84DBCE35FCFF}"/>
            </a:ext>
          </a:extLst>
        </xdr:cNvPr>
        <xdr:cNvCxnSpPr/>
      </xdr:nvCxnSpPr>
      <xdr:spPr>
        <a:xfrm>
          <a:off x="9639300" y="680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a:extLst>
            <a:ext uri="{FF2B5EF4-FFF2-40B4-BE49-F238E27FC236}">
              <a16:creationId xmlns:a16="http://schemas.microsoft.com/office/drawing/2014/main" id="{537E31DF-8F03-4AE6-BD18-2D5991D77230}"/>
            </a:ext>
          </a:extLst>
        </xdr:cNvPr>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39</xdr:row>
      <xdr:rowOff>120650</xdr:rowOff>
    </xdr:to>
    <xdr:cxnSp macro="">
      <xdr:nvCxnSpPr>
        <xdr:cNvPr id="136" name="直線コネクタ 135">
          <a:extLst>
            <a:ext uri="{FF2B5EF4-FFF2-40B4-BE49-F238E27FC236}">
              <a16:creationId xmlns:a16="http://schemas.microsoft.com/office/drawing/2014/main" id="{D8971721-2885-45D7-B7F1-67C6A8BA5275}"/>
            </a:ext>
          </a:extLst>
        </xdr:cNvPr>
        <xdr:cNvCxnSpPr/>
      </xdr:nvCxnSpPr>
      <xdr:spPr>
        <a:xfrm>
          <a:off x="8750300" y="6604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38100</xdr:rowOff>
    </xdr:from>
    <xdr:to>
      <xdr:col>41</xdr:col>
      <xdr:colOff>101600</xdr:colOff>
      <xdr:row>38</xdr:row>
      <xdr:rowOff>139700</xdr:rowOff>
    </xdr:to>
    <xdr:sp macro="" textlink="">
      <xdr:nvSpPr>
        <xdr:cNvPr id="137" name="楕円 136">
          <a:extLst>
            <a:ext uri="{FF2B5EF4-FFF2-40B4-BE49-F238E27FC236}">
              <a16:creationId xmlns:a16="http://schemas.microsoft.com/office/drawing/2014/main" id="{BC68FB34-4AEA-465F-BCC6-5378F95CCFAA}"/>
            </a:ext>
          </a:extLst>
        </xdr:cNvPr>
        <xdr:cNvSpPr/>
      </xdr:nvSpPr>
      <xdr:spPr>
        <a:xfrm>
          <a:off x="7810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88900</xdr:rowOff>
    </xdr:to>
    <xdr:cxnSp macro="">
      <xdr:nvCxnSpPr>
        <xdr:cNvPr id="138" name="直線コネクタ 137">
          <a:extLst>
            <a:ext uri="{FF2B5EF4-FFF2-40B4-BE49-F238E27FC236}">
              <a16:creationId xmlns:a16="http://schemas.microsoft.com/office/drawing/2014/main" id="{F49A3DFB-8384-4412-A3FF-1E429726D103}"/>
            </a:ext>
          </a:extLst>
        </xdr:cNvPr>
        <xdr:cNvCxnSpPr/>
      </xdr:nvCxnSpPr>
      <xdr:spPr>
        <a:xfrm>
          <a:off x="7861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a:extLst>
            <a:ext uri="{FF2B5EF4-FFF2-40B4-BE49-F238E27FC236}">
              <a16:creationId xmlns:a16="http://schemas.microsoft.com/office/drawing/2014/main" id="{4FEC5CE7-C608-4391-8C10-D59D649F2CC9}"/>
            </a:ext>
          </a:extLst>
        </xdr:cNvPr>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88900</xdr:rowOff>
    </xdr:to>
    <xdr:cxnSp macro="">
      <xdr:nvCxnSpPr>
        <xdr:cNvPr id="140" name="直線コネクタ 139">
          <a:extLst>
            <a:ext uri="{FF2B5EF4-FFF2-40B4-BE49-F238E27FC236}">
              <a16:creationId xmlns:a16="http://schemas.microsoft.com/office/drawing/2014/main" id="{BE120002-7798-4D62-B04A-00D1FDD97ACF}"/>
            </a:ext>
          </a:extLst>
        </xdr:cNvPr>
        <xdr:cNvCxnSpPr/>
      </xdr:nvCxnSpPr>
      <xdr:spPr>
        <a:xfrm>
          <a:off x="6972300" y="659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F778C278-9407-4190-BC5B-7BCBA77DE45E}"/>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BB0E7A5A-5482-4B79-92B0-A5146FF681F7}"/>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0E01CA8B-2869-41E6-9DC8-4C115647AE84}"/>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BDF21C4B-D1E3-4EDA-80C1-F476B1940695}"/>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162577</xdr:rowOff>
    </xdr:from>
    <xdr:ext cx="469744" cy="259045"/>
    <xdr:sp macro="" textlink="">
      <xdr:nvSpPr>
        <xdr:cNvPr id="145" name="n_1mainValue【図書館】&#10;一人当たり面積">
          <a:extLst>
            <a:ext uri="{FF2B5EF4-FFF2-40B4-BE49-F238E27FC236}">
              <a16:creationId xmlns:a16="http://schemas.microsoft.com/office/drawing/2014/main" id="{87040236-59B1-49F7-9A61-52EC6569B0DD}"/>
            </a:ext>
          </a:extLst>
        </xdr:cNvPr>
        <xdr:cNvSpPr txBox="1"/>
      </xdr:nvSpPr>
      <xdr:spPr>
        <a:xfrm>
          <a:off x="93917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6" name="n_2mainValue【図書館】&#10;一人当たり面積">
          <a:extLst>
            <a:ext uri="{FF2B5EF4-FFF2-40B4-BE49-F238E27FC236}">
              <a16:creationId xmlns:a16="http://schemas.microsoft.com/office/drawing/2014/main" id="{C812D8FA-D00B-4AF1-BB9B-BC67A23ECD19}"/>
            </a:ext>
          </a:extLst>
        </xdr:cNvPr>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156227</xdr:rowOff>
    </xdr:from>
    <xdr:ext cx="469744" cy="259045"/>
    <xdr:sp macro="" textlink="">
      <xdr:nvSpPr>
        <xdr:cNvPr id="147" name="n_3mainValue【図書館】&#10;一人当たり面積">
          <a:extLst>
            <a:ext uri="{FF2B5EF4-FFF2-40B4-BE49-F238E27FC236}">
              <a16:creationId xmlns:a16="http://schemas.microsoft.com/office/drawing/2014/main" id="{4DCE314D-4889-4995-BB98-D4B8E94F04BB}"/>
            </a:ext>
          </a:extLst>
        </xdr:cNvPr>
        <xdr:cNvSpPr txBox="1"/>
      </xdr:nvSpPr>
      <xdr:spPr>
        <a:xfrm>
          <a:off x="7626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a:extLst>
            <a:ext uri="{FF2B5EF4-FFF2-40B4-BE49-F238E27FC236}">
              <a16:creationId xmlns:a16="http://schemas.microsoft.com/office/drawing/2014/main" id="{339CDA01-7B14-4ABC-9A34-EA4B84E74FD7}"/>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ACB4551-73FB-42D2-A45E-3623830B16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2FE1758-28BE-4096-A970-C9473250735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C838797-3D04-4D1C-B5D3-8E29F321AB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8DBAB69-5686-4810-8B7A-0BD8D65BA9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3E1A114-B9B2-4FD7-891D-0899BCB5AA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25A450-310B-4C40-B93B-D1C7E36C99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EEC86E6-1096-442F-A330-06C807939F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ADC0476-4859-405C-A159-0E628027EB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14FAAF5-80B3-4D34-9174-DBBE1FF522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FF2B283-5CF1-4D21-AEF8-761EF68AAF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49242D1-729C-4FAE-9F04-EAF516B15F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7BB6EA1-8989-4218-A094-FDBCF33FEF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8DF1BF6-287B-4403-9B46-283D7F4C8E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806CC07-F933-45E9-938F-6C638CA0BE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AC878E3-78FB-4765-8635-C3461EE1761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E31425B-0E9E-407C-A207-E4DD6B539A3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4E6E740-F098-41B1-9201-45EB1583CF8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D8A56C9-5E44-4A7B-BC32-41B14B37FEA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416D59C-A4A7-4795-AE97-23AE2121BB1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8BB0066-1AA9-41A0-BB2D-D11C38503CE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D98BE26-A745-4CA3-B00B-73C85E8CE2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7E8D272-6D92-4A6B-8775-55F5427CA04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8538B00-7711-4ADF-93AA-9768F0597E6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10093E4-CE90-45AF-9D57-8F57C9318C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5C1ECF0-63D7-4053-B844-4BF1D5459F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9A9EDCA-B4BC-4A5A-9C99-1B203CFAFCD7}"/>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BD1F049-3E6C-4E4A-968E-848E4D57239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C13E4FCE-E183-45DD-9D55-9B2A3A5CD4C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C67B1503-FECA-41D9-827E-257428FC3A06}"/>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5BC07C2A-BADC-4BD9-9190-EB41F74834AE}"/>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CAB24AF-7070-4286-9CF3-0A3319BBAC0E}"/>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24207CB2-D0BB-464A-A748-A2FD1B0DD38E}"/>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891A11D2-B31E-41DE-AFE7-D327C5FE8487}"/>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86A1E378-C3B5-48B1-A992-09EBEBDE7AA3}"/>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802A457B-2821-46DC-9171-AEA98A36CF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D28417C9-425E-4766-B1CA-EAD6C05039E7}"/>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73B89B8-601B-40A8-A432-3E96E5D4B44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2F326BC-7EE5-4568-8CCF-E853BDB4E8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3174048-A160-4BAE-B6F1-F7EA35DB8B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54B1B3E-65D1-49F5-82EE-85DAC4D58D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9996DB8-297B-4A33-9154-3F1D910B55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90" name="楕円 189">
          <a:extLst>
            <a:ext uri="{FF2B5EF4-FFF2-40B4-BE49-F238E27FC236}">
              <a16:creationId xmlns:a16="http://schemas.microsoft.com/office/drawing/2014/main" id="{8D19CEDD-ED1E-469F-9EB6-F17FBD6DD6FF}"/>
            </a:ext>
          </a:extLst>
        </xdr:cNvPr>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46CBCEC-A3F7-4BFD-B04E-7A714776FB53}"/>
            </a:ext>
          </a:extLst>
        </xdr:cNvPr>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42273</xdr:rowOff>
    </xdr:from>
    <xdr:to>
      <xdr:col>20</xdr:col>
      <xdr:colOff>38100</xdr:colOff>
      <xdr:row>62</xdr:row>
      <xdr:rowOff>143873</xdr:rowOff>
    </xdr:to>
    <xdr:sp macro="" textlink="">
      <xdr:nvSpPr>
        <xdr:cNvPr id="192" name="楕円 191">
          <a:extLst>
            <a:ext uri="{FF2B5EF4-FFF2-40B4-BE49-F238E27FC236}">
              <a16:creationId xmlns:a16="http://schemas.microsoft.com/office/drawing/2014/main" id="{30F09155-21BD-45CE-BA2B-DBD44B15CF35}"/>
            </a:ext>
          </a:extLst>
        </xdr:cNvPr>
        <xdr:cNvSpPr/>
      </xdr:nvSpPr>
      <xdr:spPr>
        <a:xfrm>
          <a:off x="3746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93073</xdr:rowOff>
    </xdr:from>
    <xdr:to>
      <xdr:col>24</xdr:col>
      <xdr:colOff>63500</xdr:colOff>
      <xdr:row>62</xdr:row>
      <xdr:rowOff>125730</xdr:rowOff>
    </xdr:to>
    <xdr:cxnSp macro="">
      <xdr:nvCxnSpPr>
        <xdr:cNvPr id="193" name="直線コネクタ 192">
          <a:extLst>
            <a:ext uri="{FF2B5EF4-FFF2-40B4-BE49-F238E27FC236}">
              <a16:creationId xmlns:a16="http://schemas.microsoft.com/office/drawing/2014/main" id="{12591080-1C6B-4FAF-A774-06C2F16E1B5A}"/>
            </a:ext>
          </a:extLst>
        </xdr:cNvPr>
        <xdr:cNvCxnSpPr/>
      </xdr:nvCxnSpPr>
      <xdr:spPr>
        <a:xfrm>
          <a:off x="3797300" y="107229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58601</xdr:rowOff>
    </xdr:from>
    <xdr:to>
      <xdr:col>15</xdr:col>
      <xdr:colOff>101600</xdr:colOff>
      <xdr:row>62</xdr:row>
      <xdr:rowOff>160201</xdr:rowOff>
    </xdr:to>
    <xdr:sp macro="" textlink="">
      <xdr:nvSpPr>
        <xdr:cNvPr id="194" name="楕円 193">
          <a:extLst>
            <a:ext uri="{FF2B5EF4-FFF2-40B4-BE49-F238E27FC236}">
              <a16:creationId xmlns:a16="http://schemas.microsoft.com/office/drawing/2014/main" id="{9ABCCF50-5077-4C3E-838E-B71FBBA51C4E}"/>
            </a:ext>
          </a:extLst>
        </xdr:cNvPr>
        <xdr:cNvSpPr/>
      </xdr:nvSpPr>
      <xdr:spPr>
        <a:xfrm>
          <a:off x="2857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93073</xdr:rowOff>
    </xdr:from>
    <xdr:to>
      <xdr:col>19</xdr:col>
      <xdr:colOff>177800</xdr:colOff>
      <xdr:row>62</xdr:row>
      <xdr:rowOff>109401</xdr:rowOff>
    </xdr:to>
    <xdr:cxnSp macro="">
      <xdr:nvCxnSpPr>
        <xdr:cNvPr id="195" name="直線コネクタ 194">
          <a:extLst>
            <a:ext uri="{FF2B5EF4-FFF2-40B4-BE49-F238E27FC236}">
              <a16:creationId xmlns:a16="http://schemas.microsoft.com/office/drawing/2014/main" id="{FB78668C-EC1C-47D6-A6E2-248A29560271}"/>
            </a:ext>
          </a:extLst>
        </xdr:cNvPr>
        <xdr:cNvCxnSpPr/>
      </xdr:nvCxnSpPr>
      <xdr:spPr>
        <a:xfrm flipV="1">
          <a:off x="2908300" y="107229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50437</xdr:rowOff>
    </xdr:from>
    <xdr:to>
      <xdr:col>10</xdr:col>
      <xdr:colOff>165100</xdr:colOff>
      <xdr:row>62</xdr:row>
      <xdr:rowOff>152037</xdr:rowOff>
    </xdr:to>
    <xdr:sp macro="" textlink="">
      <xdr:nvSpPr>
        <xdr:cNvPr id="196" name="楕円 195">
          <a:extLst>
            <a:ext uri="{FF2B5EF4-FFF2-40B4-BE49-F238E27FC236}">
              <a16:creationId xmlns:a16="http://schemas.microsoft.com/office/drawing/2014/main" id="{6217A116-7B60-4648-82E3-8E013EBB55BB}"/>
            </a:ext>
          </a:extLst>
        </xdr:cNvPr>
        <xdr:cNvSpPr/>
      </xdr:nvSpPr>
      <xdr:spPr>
        <a:xfrm>
          <a:off x="1968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101237</xdr:rowOff>
    </xdr:from>
    <xdr:to>
      <xdr:col>15</xdr:col>
      <xdr:colOff>50800</xdr:colOff>
      <xdr:row>62</xdr:row>
      <xdr:rowOff>109401</xdr:rowOff>
    </xdr:to>
    <xdr:cxnSp macro="">
      <xdr:nvCxnSpPr>
        <xdr:cNvPr id="197" name="直線コネクタ 196">
          <a:extLst>
            <a:ext uri="{FF2B5EF4-FFF2-40B4-BE49-F238E27FC236}">
              <a16:creationId xmlns:a16="http://schemas.microsoft.com/office/drawing/2014/main" id="{AD7DD5EE-37B6-40D8-9FA0-4B09A65B7E5F}"/>
            </a:ext>
          </a:extLst>
        </xdr:cNvPr>
        <xdr:cNvCxnSpPr/>
      </xdr:nvCxnSpPr>
      <xdr:spPr>
        <a:xfrm>
          <a:off x="2019300" y="107311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8" name="楕円 197">
          <a:extLst>
            <a:ext uri="{FF2B5EF4-FFF2-40B4-BE49-F238E27FC236}">
              <a16:creationId xmlns:a16="http://schemas.microsoft.com/office/drawing/2014/main" id="{6A038ED7-960E-4751-BAE3-05541BDFE12F}"/>
            </a:ext>
          </a:extLst>
        </xdr:cNvPr>
        <xdr:cNvSpPr/>
      </xdr:nvSpPr>
      <xdr:spPr>
        <a:xfrm>
          <a:off x="1079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101237</xdr:rowOff>
    </xdr:to>
    <xdr:cxnSp macro="">
      <xdr:nvCxnSpPr>
        <xdr:cNvPr id="199" name="直線コネクタ 198">
          <a:extLst>
            <a:ext uri="{FF2B5EF4-FFF2-40B4-BE49-F238E27FC236}">
              <a16:creationId xmlns:a16="http://schemas.microsoft.com/office/drawing/2014/main" id="{540A15A6-5F0E-47C4-82B9-AB8F2E64376A}"/>
            </a:ext>
          </a:extLst>
        </xdr:cNvPr>
        <xdr:cNvCxnSpPr/>
      </xdr:nvCxnSpPr>
      <xdr:spPr>
        <a:xfrm>
          <a:off x="1130300" y="106903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A4D7CAAF-E772-4BB5-91F7-3657C6FCCD67}"/>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A5821B6D-5700-4DD6-BCCF-72C0150E4A0D}"/>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F0E5D378-F364-4A1B-B957-CF46A41B13C9}"/>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B14DD4E3-00A1-4DA8-8DCC-365C644FF881}"/>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135000</xdr:rowOff>
    </xdr:from>
    <xdr:ext cx="405111" cy="259045"/>
    <xdr:sp macro="" textlink="">
      <xdr:nvSpPr>
        <xdr:cNvPr id="204" name="n_1mainValue【体育館・プール】&#10;有形固定資産減価償却率">
          <a:extLst>
            <a:ext uri="{FF2B5EF4-FFF2-40B4-BE49-F238E27FC236}">
              <a16:creationId xmlns:a16="http://schemas.microsoft.com/office/drawing/2014/main" id="{05D1966F-B651-4FE4-89A6-1A8641B2067D}"/>
            </a:ext>
          </a:extLst>
        </xdr:cNvPr>
        <xdr:cNvSpPr txBox="1"/>
      </xdr:nvSpPr>
      <xdr:spPr>
        <a:xfrm>
          <a:off x="3582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151328</xdr:rowOff>
    </xdr:from>
    <xdr:ext cx="405111" cy="259045"/>
    <xdr:sp macro="" textlink="">
      <xdr:nvSpPr>
        <xdr:cNvPr id="205" name="n_2mainValue【体育館・プール】&#10;有形固定資産減価償却率">
          <a:extLst>
            <a:ext uri="{FF2B5EF4-FFF2-40B4-BE49-F238E27FC236}">
              <a16:creationId xmlns:a16="http://schemas.microsoft.com/office/drawing/2014/main" id="{BB809287-2E15-4880-A1D2-E8F6B37E0FCA}"/>
            </a:ext>
          </a:extLst>
        </xdr:cNvPr>
        <xdr:cNvSpPr txBox="1"/>
      </xdr:nvSpPr>
      <xdr:spPr>
        <a:xfrm>
          <a:off x="27057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143164</xdr:rowOff>
    </xdr:from>
    <xdr:ext cx="405111" cy="259045"/>
    <xdr:sp macro="" textlink="">
      <xdr:nvSpPr>
        <xdr:cNvPr id="206" name="n_3mainValue【体育館・プール】&#10;有形固定資産減価償却率">
          <a:extLst>
            <a:ext uri="{FF2B5EF4-FFF2-40B4-BE49-F238E27FC236}">
              <a16:creationId xmlns:a16="http://schemas.microsoft.com/office/drawing/2014/main" id="{7D0A5D55-F297-437B-91B0-DFB4615200B1}"/>
            </a:ext>
          </a:extLst>
        </xdr:cNvPr>
        <xdr:cNvSpPr txBox="1"/>
      </xdr:nvSpPr>
      <xdr:spPr>
        <a:xfrm>
          <a:off x="1816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7" name="n_4mainValue【体育館・プール】&#10;有形固定資産減価償却率">
          <a:extLst>
            <a:ext uri="{FF2B5EF4-FFF2-40B4-BE49-F238E27FC236}">
              <a16:creationId xmlns:a16="http://schemas.microsoft.com/office/drawing/2014/main" id="{97D67651-A76B-4A74-8C12-4A2B67DA75F6}"/>
            </a:ext>
          </a:extLst>
        </xdr:cNvPr>
        <xdr:cNvSpPr txBox="1"/>
      </xdr:nvSpPr>
      <xdr:spPr>
        <a:xfrm>
          <a:off x="927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40B6627-5241-4E12-951C-4B0B378A49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3594E86-858A-4574-A7C9-39A98197C5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23A38C9-8DDA-4F7E-A41A-26B5ED7076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30FFBD8-8DAA-47BB-BA5F-FA0E1FF758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CEE6AF2-C402-4FE5-A31B-4B9673D50C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55C3EBB-E735-41D8-8D43-E5BBD86263A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3BB03B7-E0E5-46AD-9129-11ED096AA2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4130C98-D767-4D66-9436-F0EA249F615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D944278-6AAE-4387-A64C-B8621B4036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55AF7C1-7B0E-48DD-85EF-E36F34D1D3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A29EB0B-56ED-473E-BC1A-436640400E5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B6AA29D-2BD1-433D-8915-6926F405C4A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1798659-7CEE-4C8E-8ABD-776969F12AC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AFDE4169-4DE8-4DA5-BF2B-7A1C0DC8982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142EF2A-5862-46BE-A5BF-D816E7D67E9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CC71F88-95D5-407F-BA6B-82601CBF66B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0C247F9-4E6F-4208-BE80-497368E18E3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1655FF6-850E-49F4-9FCC-0DEB2ADC3BA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AB22ABE-202E-4E38-8884-A836603338E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54C68E7-FEC9-45FA-958D-87C5CC8F083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1479471-BE2B-41CF-86DD-FE25ACB4DE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FEAEDE9-9265-4611-97FA-245BD520D16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8E8DB0A5-1136-4585-8F79-E8AE13A779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9C9FFAD1-2D3B-4DB6-BAFA-BD15D3CDCA5C}"/>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36B16A78-91B3-4052-B169-D43D3687EE73}"/>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B2AA6D9F-4A85-4334-981B-657B7FE0195A}"/>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C9EFE64D-9C5C-4C1A-9C66-7F17D8AED70F}"/>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77568177-1FB3-4BCA-9EEC-AF305AD3F99A}"/>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9454E0BF-96F3-4103-AEE3-5D751A176D7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A93933E6-65FE-4F9C-9892-DCF11F241C5A}"/>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1A2300BB-3313-4F05-877D-F4B15AC90721}"/>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82C9C2D-D87A-4F88-8581-3D5F2EEBC0F8}"/>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446646BC-1562-4B3B-B954-64AA97061D46}"/>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64009BCC-E2CA-4156-8FD0-282D67867AF1}"/>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4D1C43-FEB7-4D07-BFEE-5DF9E39309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788503C-79EF-426F-966C-277553022C6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47AE6E0-99E8-46FD-94E8-802FC65EDED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764CF14-F2BA-4D90-BB28-50B1B697BB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7B81396-AEFC-4945-943E-8F1760D845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47" name="楕円 246">
          <a:extLst>
            <a:ext uri="{FF2B5EF4-FFF2-40B4-BE49-F238E27FC236}">
              <a16:creationId xmlns:a16="http://schemas.microsoft.com/office/drawing/2014/main" id="{BD9132B7-0328-47C8-8AE8-DA0E2508F8FF}"/>
            </a:ext>
          </a:extLst>
        </xdr:cNvPr>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48" name="【体育館・プール】&#10;一人当たり面積該当値テキスト">
          <a:extLst>
            <a:ext uri="{FF2B5EF4-FFF2-40B4-BE49-F238E27FC236}">
              <a16:creationId xmlns:a16="http://schemas.microsoft.com/office/drawing/2014/main" id="{0F4C6043-3AD6-4C66-9720-BB7B8967BE43}"/>
            </a:ext>
          </a:extLst>
        </xdr:cNvPr>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151130</xdr:rowOff>
    </xdr:from>
    <xdr:to>
      <xdr:col>50</xdr:col>
      <xdr:colOff>165100</xdr:colOff>
      <xdr:row>63</xdr:row>
      <xdr:rowOff>81280</xdr:rowOff>
    </xdr:to>
    <xdr:sp macro="" textlink="">
      <xdr:nvSpPr>
        <xdr:cNvPr id="249" name="楕円 248">
          <a:extLst>
            <a:ext uri="{FF2B5EF4-FFF2-40B4-BE49-F238E27FC236}">
              <a16:creationId xmlns:a16="http://schemas.microsoft.com/office/drawing/2014/main" id="{E7B56CC8-5D12-4414-8106-3A1B93E58145}"/>
            </a:ext>
          </a:extLst>
        </xdr:cNvPr>
        <xdr:cNvSpPr/>
      </xdr:nvSpPr>
      <xdr:spPr>
        <a:xfrm>
          <a:off x="9588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30480</xdr:rowOff>
    </xdr:to>
    <xdr:cxnSp macro="">
      <xdr:nvCxnSpPr>
        <xdr:cNvPr id="250" name="直線コネクタ 249">
          <a:extLst>
            <a:ext uri="{FF2B5EF4-FFF2-40B4-BE49-F238E27FC236}">
              <a16:creationId xmlns:a16="http://schemas.microsoft.com/office/drawing/2014/main" id="{DE73D078-00EE-49FB-8B71-DE3E5DEE2A26}"/>
            </a:ext>
          </a:extLst>
        </xdr:cNvPr>
        <xdr:cNvCxnSpPr/>
      </xdr:nvCxnSpPr>
      <xdr:spPr>
        <a:xfrm>
          <a:off x="9639300" y="1083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153035</xdr:rowOff>
    </xdr:from>
    <xdr:to>
      <xdr:col>46</xdr:col>
      <xdr:colOff>38100</xdr:colOff>
      <xdr:row>63</xdr:row>
      <xdr:rowOff>83185</xdr:rowOff>
    </xdr:to>
    <xdr:sp macro="" textlink="">
      <xdr:nvSpPr>
        <xdr:cNvPr id="251" name="楕円 250">
          <a:extLst>
            <a:ext uri="{FF2B5EF4-FFF2-40B4-BE49-F238E27FC236}">
              <a16:creationId xmlns:a16="http://schemas.microsoft.com/office/drawing/2014/main" id="{FF4517EC-45CE-40E7-9B8A-E7CF241C139F}"/>
            </a:ext>
          </a:extLst>
        </xdr:cNvPr>
        <xdr:cNvSpPr/>
      </xdr:nvSpPr>
      <xdr:spPr>
        <a:xfrm>
          <a:off x="8699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30480</xdr:rowOff>
    </xdr:from>
    <xdr:to>
      <xdr:col>50</xdr:col>
      <xdr:colOff>114300</xdr:colOff>
      <xdr:row>63</xdr:row>
      <xdr:rowOff>32385</xdr:rowOff>
    </xdr:to>
    <xdr:cxnSp macro="">
      <xdr:nvCxnSpPr>
        <xdr:cNvPr id="252" name="直線コネクタ 251">
          <a:extLst>
            <a:ext uri="{FF2B5EF4-FFF2-40B4-BE49-F238E27FC236}">
              <a16:creationId xmlns:a16="http://schemas.microsoft.com/office/drawing/2014/main" id="{84298F3E-2791-4137-B104-4E5685513191}"/>
            </a:ext>
          </a:extLst>
        </xdr:cNvPr>
        <xdr:cNvCxnSpPr/>
      </xdr:nvCxnSpPr>
      <xdr:spPr>
        <a:xfrm flipV="1">
          <a:off x="8750300" y="10831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151130</xdr:rowOff>
    </xdr:from>
    <xdr:to>
      <xdr:col>41</xdr:col>
      <xdr:colOff>101600</xdr:colOff>
      <xdr:row>63</xdr:row>
      <xdr:rowOff>81280</xdr:rowOff>
    </xdr:to>
    <xdr:sp macro="" textlink="">
      <xdr:nvSpPr>
        <xdr:cNvPr id="253" name="楕円 252">
          <a:extLst>
            <a:ext uri="{FF2B5EF4-FFF2-40B4-BE49-F238E27FC236}">
              <a16:creationId xmlns:a16="http://schemas.microsoft.com/office/drawing/2014/main" id="{2773D463-07CD-44EB-B369-D101EC97BA47}"/>
            </a:ext>
          </a:extLst>
        </xdr:cNvPr>
        <xdr:cNvSpPr/>
      </xdr:nvSpPr>
      <xdr:spPr>
        <a:xfrm>
          <a:off x="7810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30480</xdr:rowOff>
    </xdr:from>
    <xdr:to>
      <xdr:col>45</xdr:col>
      <xdr:colOff>177800</xdr:colOff>
      <xdr:row>63</xdr:row>
      <xdr:rowOff>32385</xdr:rowOff>
    </xdr:to>
    <xdr:cxnSp macro="">
      <xdr:nvCxnSpPr>
        <xdr:cNvPr id="254" name="直線コネクタ 253">
          <a:extLst>
            <a:ext uri="{FF2B5EF4-FFF2-40B4-BE49-F238E27FC236}">
              <a16:creationId xmlns:a16="http://schemas.microsoft.com/office/drawing/2014/main" id="{77E5595E-7553-480F-A0F5-4360A4A2E777}"/>
            </a:ext>
          </a:extLst>
        </xdr:cNvPr>
        <xdr:cNvCxnSpPr/>
      </xdr:nvCxnSpPr>
      <xdr:spPr>
        <a:xfrm>
          <a:off x="7861300" y="108318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149225</xdr:rowOff>
    </xdr:from>
    <xdr:to>
      <xdr:col>36</xdr:col>
      <xdr:colOff>165100</xdr:colOff>
      <xdr:row>63</xdr:row>
      <xdr:rowOff>79375</xdr:rowOff>
    </xdr:to>
    <xdr:sp macro="" textlink="">
      <xdr:nvSpPr>
        <xdr:cNvPr id="255" name="楕円 254">
          <a:extLst>
            <a:ext uri="{FF2B5EF4-FFF2-40B4-BE49-F238E27FC236}">
              <a16:creationId xmlns:a16="http://schemas.microsoft.com/office/drawing/2014/main" id="{B63727EE-386A-424F-8815-54CBA3AB0C8B}"/>
            </a:ext>
          </a:extLst>
        </xdr:cNvPr>
        <xdr:cNvSpPr/>
      </xdr:nvSpPr>
      <xdr:spPr>
        <a:xfrm>
          <a:off x="6921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28575</xdr:rowOff>
    </xdr:from>
    <xdr:to>
      <xdr:col>41</xdr:col>
      <xdr:colOff>50800</xdr:colOff>
      <xdr:row>63</xdr:row>
      <xdr:rowOff>30480</xdr:rowOff>
    </xdr:to>
    <xdr:cxnSp macro="">
      <xdr:nvCxnSpPr>
        <xdr:cNvPr id="256" name="直線コネクタ 255">
          <a:extLst>
            <a:ext uri="{FF2B5EF4-FFF2-40B4-BE49-F238E27FC236}">
              <a16:creationId xmlns:a16="http://schemas.microsoft.com/office/drawing/2014/main" id="{3D172B7F-E0A4-43A1-AB85-35ACA6CBD124}"/>
            </a:ext>
          </a:extLst>
        </xdr:cNvPr>
        <xdr:cNvCxnSpPr/>
      </xdr:nvCxnSpPr>
      <xdr:spPr>
        <a:xfrm>
          <a:off x="6972300" y="1082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4E0C8B9A-B489-445F-8679-1650477056A3}"/>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37C0058F-4533-48B6-A649-77399A50BBBC}"/>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29D23CA1-FE3F-4177-ADE4-50679B444CFC}"/>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3FACC3BC-B961-4677-9D67-453FAFAA632E}"/>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72407</xdr:rowOff>
    </xdr:from>
    <xdr:ext cx="469744" cy="259045"/>
    <xdr:sp macro="" textlink="">
      <xdr:nvSpPr>
        <xdr:cNvPr id="261" name="n_1mainValue【体育館・プール】&#10;一人当たり面積">
          <a:extLst>
            <a:ext uri="{FF2B5EF4-FFF2-40B4-BE49-F238E27FC236}">
              <a16:creationId xmlns:a16="http://schemas.microsoft.com/office/drawing/2014/main" id="{A9A52E3C-1452-47B6-BABD-AD87EA7D89B8}"/>
            </a:ext>
          </a:extLst>
        </xdr:cNvPr>
        <xdr:cNvSpPr txBox="1"/>
      </xdr:nvSpPr>
      <xdr:spPr>
        <a:xfrm>
          <a:off x="9391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74312</xdr:rowOff>
    </xdr:from>
    <xdr:ext cx="469744" cy="259045"/>
    <xdr:sp macro="" textlink="">
      <xdr:nvSpPr>
        <xdr:cNvPr id="262" name="n_2mainValue【体育館・プール】&#10;一人当たり面積">
          <a:extLst>
            <a:ext uri="{FF2B5EF4-FFF2-40B4-BE49-F238E27FC236}">
              <a16:creationId xmlns:a16="http://schemas.microsoft.com/office/drawing/2014/main" id="{5032994B-9BFF-446C-B60A-F22BB6F6F499}"/>
            </a:ext>
          </a:extLst>
        </xdr:cNvPr>
        <xdr:cNvSpPr txBox="1"/>
      </xdr:nvSpPr>
      <xdr:spPr>
        <a:xfrm>
          <a:off x="8515427"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72407</xdr:rowOff>
    </xdr:from>
    <xdr:ext cx="469744" cy="259045"/>
    <xdr:sp macro="" textlink="">
      <xdr:nvSpPr>
        <xdr:cNvPr id="263" name="n_3mainValue【体育館・プール】&#10;一人当たり面積">
          <a:extLst>
            <a:ext uri="{FF2B5EF4-FFF2-40B4-BE49-F238E27FC236}">
              <a16:creationId xmlns:a16="http://schemas.microsoft.com/office/drawing/2014/main" id="{E9FF3C40-EF50-4415-984A-DA56BB0A326B}"/>
            </a:ext>
          </a:extLst>
        </xdr:cNvPr>
        <xdr:cNvSpPr txBox="1"/>
      </xdr:nvSpPr>
      <xdr:spPr>
        <a:xfrm>
          <a:off x="7626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70502</xdr:rowOff>
    </xdr:from>
    <xdr:ext cx="469744" cy="259045"/>
    <xdr:sp macro="" textlink="">
      <xdr:nvSpPr>
        <xdr:cNvPr id="264" name="n_4mainValue【体育館・プール】&#10;一人当たり面積">
          <a:extLst>
            <a:ext uri="{FF2B5EF4-FFF2-40B4-BE49-F238E27FC236}">
              <a16:creationId xmlns:a16="http://schemas.microsoft.com/office/drawing/2014/main" id="{3811545B-922B-4ECC-AFBE-B93D01BEE958}"/>
            </a:ext>
          </a:extLst>
        </xdr:cNvPr>
        <xdr:cNvSpPr txBox="1"/>
      </xdr:nvSpPr>
      <xdr:spPr>
        <a:xfrm>
          <a:off x="6737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15B14CD-0310-4977-861C-81D7E49968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24A13F3-BDED-4BE1-8E15-527F932AD2C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D6205D3-53E2-4DC3-8583-585B148A80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2681FDA-D79E-47A6-8759-417DD8AA9A4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470A294-42C7-471A-8150-920F084ACB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307F339-B872-43A0-B8ED-FE15225F1F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D88A183-436B-4A62-A0B3-30136CF493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57B01AA-5057-4643-93FA-8DF9F6CCBB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4212A31-E5AF-4FCF-997E-71C2D35C12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0FE8FAF-C3C0-417B-A4E1-FD5FE11365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7DF6184-7FA1-496D-A267-299F75CA76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C85DB5C-E355-4C18-B204-71EF899CC6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7EEA757E-B57A-4631-9345-8624850F88F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728160DD-686A-4CA1-B376-162D056910E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A057325-7830-4F3D-A333-C2B340A6D0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B906EE6-D431-4475-A520-E6BECA0EE1E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4B838162-6703-4BFA-9AF9-9D8851E4309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60DF017-3F9B-41CD-90B1-7CFCFBFE228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9B2A84B-A738-4293-A2F9-9E4D649C7E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F962C41-655C-4F1F-B83A-70C9E35AC77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13C22363-95EF-4E36-BC0E-630F0DE038C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C168BA3-DF01-4038-89CA-6BA54AE69F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570AD37-0E43-48D9-B595-0B31521BD25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1A049A4-05D6-4DD6-8508-57818E84E59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20A5DE0A-6FEC-46B0-A195-B3667A6F2B93}"/>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E71096A0-CF4F-4F97-A06E-EBE7A18F84C9}"/>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B6F90231-AA81-43CD-B68D-3640EB7D642E}"/>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EA424C90-EB99-42D9-BC9D-1060E9ABBD2D}"/>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D75CC39A-894A-457D-983B-4FA5A7405931}"/>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574EDFC3-9414-4A98-B317-0167ACD46406}"/>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9A94A338-47D6-4007-AF8C-8B3C6D07114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4D53354-3F3D-4B0B-BFF2-97CB2369D074}"/>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476E4163-2BBF-4D04-87DB-64ECEAA9C986}"/>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52955277-F14E-4297-A822-B71160863163}"/>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90FA2C66-6C9F-4E5A-B4E0-ED94C75A5B1B}"/>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2A9179-BA64-4A6B-B44F-18BE043FFEA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419C1F3-96FB-4788-A51C-0585B8DB82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4BAD6FB-85DD-415A-9988-B1635C07DA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33A6F9B-5A7D-4B39-9D24-E74C049060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545D181-963E-4F1C-8B92-0B2F7FB757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76836</xdr:rowOff>
    </xdr:from>
    <xdr:to>
      <xdr:col>24</xdr:col>
      <xdr:colOff>114300</xdr:colOff>
      <xdr:row>79</xdr:row>
      <xdr:rowOff>6986</xdr:rowOff>
    </xdr:to>
    <xdr:sp macro="" textlink="">
      <xdr:nvSpPr>
        <xdr:cNvPr id="305" name="楕円 304">
          <a:extLst>
            <a:ext uri="{FF2B5EF4-FFF2-40B4-BE49-F238E27FC236}">
              <a16:creationId xmlns:a16="http://schemas.microsoft.com/office/drawing/2014/main" id="{0EC2ED1D-9A14-49B6-8C94-2DE32978ED6C}"/>
            </a:ext>
          </a:extLst>
        </xdr:cNvPr>
        <xdr:cNvSpPr/>
      </xdr:nvSpPr>
      <xdr:spPr>
        <a:xfrm>
          <a:off x="45847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29863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E0FBFB3-7238-4DB2-BC3B-5FABE70E1636}"/>
            </a:ext>
          </a:extLst>
        </xdr:cNvPr>
        <xdr:cNvSpPr txBox="1"/>
      </xdr:nvSpPr>
      <xdr:spPr>
        <a:xfrm>
          <a:off x="4673600" y="13402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168275</xdr:rowOff>
    </xdr:from>
    <xdr:to>
      <xdr:col>20</xdr:col>
      <xdr:colOff>38100</xdr:colOff>
      <xdr:row>78</xdr:row>
      <xdr:rowOff>98425</xdr:rowOff>
    </xdr:to>
    <xdr:sp macro="" textlink="">
      <xdr:nvSpPr>
        <xdr:cNvPr id="307" name="楕円 306">
          <a:extLst>
            <a:ext uri="{FF2B5EF4-FFF2-40B4-BE49-F238E27FC236}">
              <a16:creationId xmlns:a16="http://schemas.microsoft.com/office/drawing/2014/main" id="{50F60FD2-1147-4FF8-BAC6-63A93A0CE4CB}"/>
            </a:ext>
          </a:extLst>
        </xdr:cNvPr>
        <xdr:cNvSpPr/>
      </xdr:nvSpPr>
      <xdr:spPr>
        <a:xfrm>
          <a:off x="3746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47625</xdr:rowOff>
    </xdr:from>
    <xdr:to>
      <xdr:col>24</xdr:col>
      <xdr:colOff>63500</xdr:colOff>
      <xdr:row>78</xdr:row>
      <xdr:rowOff>127636</xdr:rowOff>
    </xdr:to>
    <xdr:cxnSp macro="">
      <xdr:nvCxnSpPr>
        <xdr:cNvPr id="308" name="直線コネクタ 307">
          <a:extLst>
            <a:ext uri="{FF2B5EF4-FFF2-40B4-BE49-F238E27FC236}">
              <a16:creationId xmlns:a16="http://schemas.microsoft.com/office/drawing/2014/main" id="{270AB011-9D0A-44F5-9870-D409E48990B4}"/>
            </a:ext>
          </a:extLst>
        </xdr:cNvPr>
        <xdr:cNvCxnSpPr/>
      </xdr:nvCxnSpPr>
      <xdr:spPr>
        <a:xfrm>
          <a:off x="3797300" y="13420725"/>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92075</xdr:rowOff>
    </xdr:from>
    <xdr:to>
      <xdr:col>15</xdr:col>
      <xdr:colOff>101600</xdr:colOff>
      <xdr:row>79</xdr:row>
      <xdr:rowOff>22225</xdr:rowOff>
    </xdr:to>
    <xdr:sp macro="" textlink="">
      <xdr:nvSpPr>
        <xdr:cNvPr id="309" name="楕円 308">
          <a:extLst>
            <a:ext uri="{FF2B5EF4-FFF2-40B4-BE49-F238E27FC236}">
              <a16:creationId xmlns:a16="http://schemas.microsoft.com/office/drawing/2014/main" id="{FD0FDAAB-1F1E-4F73-A1C1-D38F360817AA}"/>
            </a:ext>
          </a:extLst>
        </xdr:cNvPr>
        <xdr:cNvSpPr/>
      </xdr:nvSpPr>
      <xdr:spPr>
        <a:xfrm>
          <a:off x="2857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47625</xdr:rowOff>
    </xdr:from>
    <xdr:to>
      <xdr:col>19</xdr:col>
      <xdr:colOff>177800</xdr:colOff>
      <xdr:row>78</xdr:row>
      <xdr:rowOff>142875</xdr:rowOff>
    </xdr:to>
    <xdr:cxnSp macro="">
      <xdr:nvCxnSpPr>
        <xdr:cNvPr id="310" name="直線コネクタ 309">
          <a:extLst>
            <a:ext uri="{FF2B5EF4-FFF2-40B4-BE49-F238E27FC236}">
              <a16:creationId xmlns:a16="http://schemas.microsoft.com/office/drawing/2014/main" id="{646577B2-164B-40CD-97D1-3F21A896CF02}"/>
            </a:ext>
          </a:extLst>
        </xdr:cNvPr>
        <xdr:cNvCxnSpPr/>
      </xdr:nvCxnSpPr>
      <xdr:spPr>
        <a:xfrm flipV="1">
          <a:off x="2908300" y="134207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11" name="楕円 310">
          <a:extLst>
            <a:ext uri="{FF2B5EF4-FFF2-40B4-BE49-F238E27FC236}">
              <a16:creationId xmlns:a16="http://schemas.microsoft.com/office/drawing/2014/main" id="{34D81BCE-78E6-4D55-81FE-DC8B8DC7BA1E}"/>
            </a:ext>
          </a:extLst>
        </xdr:cNvPr>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142875</xdr:rowOff>
    </xdr:from>
    <xdr:to>
      <xdr:col>15</xdr:col>
      <xdr:colOff>50800</xdr:colOff>
      <xdr:row>81</xdr:row>
      <xdr:rowOff>11430</xdr:rowOff>
    </xdr:to>
    <xdr:cxnSp macro="">
      <xdr:nvCxnSpPr>
        <xdr:cNvPr id="312" name="直線コネクタ 311">
          <a:extLst>
            <a:ext uri="{FF2B5EF4-FFF2-40B4-BE49-F238E27FC236}">
              <a16:creationId xmlns:a16="http://schemas.microsoft.com/office/drawing/2014/main" id="{813DA69F-888A-47B3-B220-9BFC621DD2B1}"/>
            </a:ext>
          </a:extLst>
        </xdr:cNvPr>
        <xdr:cNvCxnSpPr/>
      </xdr:nvCxnSpPr>
      <xdr:spPr>
        <a:xfrm flipV="1">
          <a:off x="2019300" y="1351597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132080</xdr:rowOff>
    </xdr:from>
    <xdr:to>
      <xdr:col>6</xdr:col>
      <xdr:colOff>38100</xdr:colOff>
      <xdr:row>81</xdr:row>
      <xdr:rowOff>62230</xdr:rowOff>
    </xdr:to>
    <xdr:sp macro="" textlink="">
      <xdr:nvSpPr>
        <xdr:cNvPr id="313" name="楕円 312">
          <a:extLst>
            <a:ext uri="{FF2B5EF4-FFF2-40B4-BE49-F238E27FC236}">
              <a16:creationId xmlns:a16="http://schemas.microsoft.com/office/drawing/2014/main" id="{BEF9C640-B393-4D99-B666-27513BD4B5B3}"/>
            </a:ext>
          </a:extLst>
        </xdr:cNvPr>
        <xdr:cNvSpPr/>
      </xdr:nvSpPr>
      <xdr:spPr>
        <a:xfrm>
          <a:off x="1079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81</xdr:row>
      <xdr:rowOff>11430</xdr:rowOff>
    </xdr:to>
    <xdr:cxnSp macro="">
      <xdr:nvCxnSpPr>
        <xdr:cNvPr id="314" name="直線コネクタ 313">
          <a:extLst>
            <a:ext uri="{FF2B5EF4-FFF2-40B4-BE49-F238E27FC236}">
              <a16:creationId xmlns:a16="http://schemas.microsoft.com/office/drawing/2014/main" id="{5AE7FBE3-DB7F-4805-890A-246365DFED5D}"/>
            </a:ext>
          </a:extLst>
        </xdr:cNvPr>
        <xdr:cNvCxnSpPr/>
      </xdr:nvCxnSpPr>
      <xdr:spPr>
        <a:xfrm>
          <a:off x="1130300" y="13898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44995EC0-5D0F-4BAF-A785-077382938945}"/>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a:extLst>
            <a:ext uri="{FF2B5EF4-FFF2-40B4-BE49-F238E27FC236}">
              <a16:creationId xmlns:a16="http://schemas.microsoft.com/office/drawing/2014/main" id="{F23AFBA2-49A4-4AFA-80C1-1E950A0C85FA}"/>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a:extLst>
            <a:ext uri="{FF2B5EF4-FFF2-40B4-BE49-F238E27FC236}">
              <a16:creationId xmlns:a16="http://schemas.microsoft.com/office/drawing/2014/main" id="{6AFAAEC5-99B6-4A6A-B4F7-E516BA9E8F1A}"/>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a:extLst>
            <a:ext uri="{FF2B5EF4-FFF2-40B4-BE49-F238E27FC236}">
              <a16:creationId xmlns:a16="http://schemas.microsoft.com/office/drawing/2014/main" id="{9DF95FDE-2701-49AE-A9C1-A53551BB3C59}"/>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114952</xdr:rowOff>
    </xdr:from>
    <xdr:ext cx="405111" cy="259045"/>
    <xdr:sp macro="" textlink="">
      <xdr:nvSpPr>
        <xdr:cNvPr id="319" name="n_1mainValue【福祉施設】&#10;有形固定資産減価償却率">
          <a:extLst>
            <a:ext uri="{FF2B5EF4-FFF2-40B4-BE49-F238E27FC236}">
              <a16:creationId xmlns:a16="http://schemas.microsoft.com/office/drawing/2014/main" id="{E1C14C13-E50B-4E30-BF2B-41ACC4A9C36E}"/>
            </a:ext>
          </a:extLst>
        </xdr:cNvPr>
        <xdr:cNvSpPr txBox="1"/>
      </xdr:nvSpPr>
      <xdr:spPr>
        <a:xfrm>
          <a:off x="35820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38752</xdr:rowOff>
    </xdr:from>
    <xdr:ext cx="405111" cy="259045"/>
    <xdr:sp macro="" textlink="">
      <xdr:nvSpPr>
        <xdr:cNvPr id="320" name="n_2mainValue【福祉施設】&#10;有形固定資産減価償却率">
          <a:extLst>
            <a:ext uri="{FF2B5EF4-FFF2-40B4-BE49-F238E27FC236}">
              <a16:creationId xmlns:a16="http://schemas.microsoft.com/office/drawing/2014/main" id="{6A1B710D-BFF4-49E8-A21E-727A690CC92F}"/>
            </a:ext>
          </a:extLst>
        </xdr:cNvPr>
        <xdr:cNvSpPr txBox="1"/>
      </xdr:nvSpPr>
      <xdr:spPr>
        <a:xfrm>
          <a:off x="2705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21" name="n_3mainValue【福祉施設】&#10;有形固定資産減価償却率">
          <a:extLst>
            <a:ext uri="{FF2B5EF4-FFF2-40B4-BE49-F238E27FC236}">
              <a16:creationId xmlns:a16="http://schemas.microsoft.com/office/drawing/2014/main" id="{449EF6EA-2BC1-4A5B-8D8E-2C4D71FD8213}"/>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78757</xdr:rowOff>
    </xdr:from>
    <xdr:ext cx="405111" cy="259045"/>
    <xdr:sp macro="" textlink="">
      <xdr:nvSpPr>
        <xdr:cNvPr id="322" name="n_4mainValue【福祉施設】&#10;有形固定資産減価償却率">
          <a:extLst>
            <a:ext uri="{FF2B5EF4-FFF2-40B4-BE49-F238E27FC236}">
              <a16:creationId xmlns:a16="http://schemas.microsoft.com/office/drawing/2014/main" id="{BA71DD11-C3D8-429D-BE8E-DD7D5B8833A5}"/>
            </a:ext>
          </a:extLst>
        </xdr:cNvPr>
        <xdr:cNvSpPr txBox="1"/>
      </xdr:nvSpPr>
      <xdr:spPr>
        <a:xfrm>
          <a:off x="927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A37BB3B-469E-4CC4-9833-6F5850CB80A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6A59BC9-6922-48E9-82BB-D70D3C1A20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7139653-1094-4A1B-9952-48F056E034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D81FDD3-89A8-4317-8D5B-752EC8968C9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262FD47-A9D9-4398-B664-439A68988B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BCFAE07-E0EE-4324-B343-C578D2D7CF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2368FD7-E67C-4E16-98D9-7D350368A8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1582901-EC39-41DF-AEA6-E9C27A5E6B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DECB08A-F636-4B64-AF06-8B8A522C4A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9FE8A9F-A7E8-4CD2-BAE2-E180CAA0C0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BD148059-319F-4B57-90F6-E26330815F0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DC0E4FB4-DF5D-4C1A-AF91-72FADE55B7F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D623D4E7-1D83-428C-ADEE-82AECE55551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6926AF13-8E95-4B0D-BBF4-5F46CAFCDA6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4636EE1-8FA5-4C9D-B3C2-EC98BD5A775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76891ED5-8084-4767-A1FB-54F01DBBAE7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9387AFA8-5FC4-4682-B9FD-B5079C5E093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2CCA5729-8A64-4153-A859-AECDCD69F3D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89E755B-F148-48DF-9D2B-0DEF8C5CE9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B0C6C4E-B399-4C29-93EF-E82DA2BC90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C877C3A1-D7F2-402B-B23A-ABA73C4B5F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9E0E9DFD-4F1E-409D-A094-C5879DC4805A}"/>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9CC95C2D-FCA4-424A-B2F2-938CC4FBCECC}"/>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91D4E26C-FF6E-415D-B82D-4DB257D59017}"/>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B47D65F6-975A-4471-B321-BD2821F825C4}"/>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B8CC6A43-2169-4A44-97D2-7BCB06544158}"/>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DF3FA305-3E20-42AF-B435-BA4EC6F88DBA}"/>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2E288DCB-6FF9-4E17-8446-CC2B88C54CA9}"/>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6DC06C3-0B31-476E-AED7-EBB4490FAF73}"/>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5FD047FE-8E72-4539-A42A-6F88C44B5ABB}"/>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CFF2CC08-259F-447C-8120-00E7D315F1E1}"/>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D10695B3-2DDF-4456-AE60-9F1FFA631FA3}"/>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CF8720E-19F0-401B-B987-00FB487236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EDBB62C-46FB-45C4-B643-D53F9ADA39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CE72DA9-9F68-4C7C-A036-1591537E45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08778CB-4330-4A7C-9F33-3198E6F727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5024222-00AB-4C02-8EBC-E23DA79416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145035</xdr:rowOff>
    </xdr:from>
    <xdr:to>
      <xdr:col>55</xdr:col>
      <xdr:colOff>50800</xdr:colOff>
      <xdr:row>86</xdr:row>
      <xdr:rowOff>75185</xdr:rowOff>
    </xdr:to>
    <xdr:sp macro="" textlink="">
      <xdr:nvSpPr>
        <xdr:cNvPr id="360" name="楕円 359">
          <a:extLst>
            <a:ext uri="{FF2B5EF4-FFF2-40B4-BE49-F238E27FC236}">
              <a16:creationId xmlns:a16="http://schemas.microsoft.com/office/drawing/2014/main" id="{B22ACF95-5AD8-4FA3-BEF6-B3F72509B87E}"/>
            </a:ext>
          </a:extLst>
        </xdr:cNvPr>
        <xdr:cNvSpPr/>
      </xdr:nvSpPr>
      <xdr:spPr>
        <a:xfrm>
          <a:off x="10426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59962</xdr:rowOff>
    </xdr:from>
    <xdr:ext cx="469744" cy="259045"/>
    <xdr:sp macro="" textlink="">
      <xdr:nvSpPr>
        <xdr:cNvPr id="361" name="【福祉施設】&#10;一人当たり面積該当値テキスト">
          <a:extLst>
            <a:ext uri="{FF2B5EF4-FFF2-40B4-BE49-F238E27FC236}">
              <a16:creationId xmlns:a16="http://schemas.microsoft.com/office/drawing/2014/main" id="{C6846696-717F-4737-8EC3-303F2D2E4B28}"/>
            </a:ext>
          </a:extLst>
        </xdr:cNvPr>
        <xdr:cNvSpPr txBox="1"/>
      </xdr:nvSpPr>
      <xdr:spPr>
        <a:xfrm>
          <a:off x="10515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362" name="楕円 361">
          <a:extLst>
            <a:ext uri="{FF2B5EF4-FFF2-40B4-BE49-F238E27FC236}">
              <a16:creationId xmlns:a16="http://schemas.microsoft.com/office/drawing/2014/main" id="{CA7C4C98-F45B-4210-8349-B8F66022E26F}"/>
            </a:ext>
          </a:extLst>
        </xdr:cNvPr>
        <xdr:cNvSpPr/>
      </xdr:nvSpPr>
      <xdr:spPr>
        <a:xfrm>
          <a:off x="958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24385</xdr:rowOff>
    </xdr:from>
    <xdr:to>
      <xdr:col>55</xdr:col>
      <xdr:colOff>0</xdr:colOff>
      <xdr:row>86</xdr:row>
      <xdr:rowOff>24385</xdr:rowOff>
    </xdr:to>
    <xdr:cxnSp macro="">
      <xdr:nvCxnSpPr>
        <xdr:cNvPr id="363" name="直線コネクタ 362">
          <a:extLst>
            <a:ext uri="{FF2B5EF4-FFF2-40B4-BE49-F238E27FC236}">
              <a16:creationId xmlns:a16="http://schemas.microsoft.com/office/drawing/2014/main" id="{1B52FB81-4514-4CFC-AE37-11F17CDC671F}"/>
            </a:ext>
          </a:extLst>
        </xdr:cNvPr>
        <xdr:cNvCxnSpPr/>
      </xdr:nvCxnSpPr>
      <xdr:spPr>
        <a:xfrm>
          <a:off x="9639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145035</xdr:rowOff>
    </xdr:from>
    <xdr:to>
      <xdr:col>46</xdr:col>
      <xdr:colOff>38100</xdr:colOff>
      <xdr:row>86</xdr:row>
      <xdr:rowOff>75185</xdr:rowOff>
    </xdr:to>
    <xdr:sp macro="" textlink="">
      <xdr:nvSpPr>
        <xdr:cNvPr id="364" name="楕円 363">
          <a:extLst>
            <a:ext uri="{FF2B5EF4-FFF2-40B4-BE49-F238E27FC236}">
              <a16:creationId xmlns:a16="http://schemas.microsoft.com/office/drawing/2014/main" id="{DE4FE841-2BDD-433D-9482-0241C801AC85}"/>
            </a:ext>
          </a:extLst>
        </xdr:cNvPr>
        <xdr:cNvSpPr/>
      </xdr:nvSpPr>
      <xdr:spPr>
        <a:xfrm>
          <a:off x="8699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24385</xdr:rowOff>
    </xdr:from>
    <xdr:to>
      <xdr:col>50</xdr:col>
      <xdr:colOff>114300</xdr:colOff>
      <xdr:row>86</xdr:row>
      <xdr:rowOff>24385</xdr:rowOff>
    </xdr:to>
    <xdr:cxnSp macro="">
      <xdr:nvCxnSpPr>
        <xdr:cNvPr id="365" name="直線コネクタ 364">
          <a:extLst>
            <a:ext uri="{FF2B5EF4-FFF2-40B4-BE49-F238E27FC236}">
              <a16:creationId xmlns:a16="http://schemas.microsoft.com/office/drawing/2014/main" id="{5F13D5DF-E1FA-4FBA-ABB0-63DBBCE34D1C}"/>
            </a:ext>
          </a:extLst>
        </xdr:cNvPr>
        <xdr:cNvCxnSpPr/>
      </xdr:nvCxnSpPr>
      <xdr:spPr>
        <a:xfrm>
          <a:off x="8750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66" name="楕円 365">
          <a:extLst>
            <a:ext uri="{FF2B5EF4-FFF2-40B4-BE49-F238E27FC236}">
              <a16:creationId xmlns:a16="http://schemas.microsoft.com/office/drawing/2014/main" id="{2F0E9F6F-CD25-44E6-AD6B-383B82E194AA}"/>
            </a:ext>
          </a:extLst>
        </xdr:cNvPr>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24385</xdr:rowOff>
    </xdr:from>
    <xdr:to>
      <xdr:col>45</xdr:col>
      <xdr:colOff>177800</xdr:colOff>
      <xdr:row>86</xdr:row>
      <xdr:rowOff>24385</xdr:rowOff>
    </xdr:to>
    <xdr:cxnSp macro="">
      <xdr:nvCxnSpPr>
        <xdr:cNvPr id="367" name="直線コネクタ 366">
          <a:extLst>
            <a:ext uri="{FF2B5EF4-FFF2-40B4-BE49-F238E27FC236}">
              <a16:creationId xmlns:a16="http://schemas.microsoft.com/office/drawing/2014/main" id="{18BAE296-951F-416C-A84C-772FF3919745}"/>
            </a:ext>
          </a:extLst>
        </xdr:cNvPr>
        <xdr:cNvCxnSpPr/>
      </xdr:nvCxnSpPr>
      <xdr:spPr>
        <a:xfrm>
          <a:off x="7861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145035</xdr:rowOff>
    </xdr:from>
    <xdr:to>
      <xdr:col>36</xdr:col>
      <xdr:colOff>165100</xdr:colOff>
      <xdr:row>86</xdr:row>
      <xdr:rowOff>75185</xdr:rowOff>
    </xdr:to>
    <xdr:sp macro="" textlink="">
      <xdr:nvSpPr>
        <xdr:cNvPr id="368" name="楕円 367">
          <a:extLst>
            <a:ext uri="{FF2B5EF4-FFF2-40B4-BE49-F238E27FC236}">
              <a16:creationId xmlns:a16="http://schemas.microsoft.com/office/drawing/2014/main" id="{840896A6-423A-48F1-AE99-FA12AF9EED41}"/>
            </a:ext>
          </a:extLst>
        </xdr:cNvPr>
        <xdr:cNvSpPr/>
      </xdr:nvSpPr>
      <xdr:spPr>
        <a:xfrm>
          <a:off x="6921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24385</xdr:rowOff>
    </xdr:from>
    <xdr:to>
      <xdr:col>41</xdr:col>
      <xdr:colOff>50800</xdr:colOff>
      <xdr:row>86</xdr:row>
      <xdr:rowOff>24385</xdr:rowOff>
    </xdr:to>
    <xdr:cxnSp macro="">
      <xdr:nvCxnSpPr>
        <xdr:cNvPr id="369" name="直線コネクタ 368">
          <a:extLst>
            <a:ext uri="{FF2B5EF4-FFF2-40B4-BE49-F238E27FC236}">
              <a16:creationId xmlns:a16="http://schemas.microsoft.com/office/drawing/2014/main" id="{31F4CA26-6794-4F9E-9601-ECC567EE1CDF}"/>
            </a:ext>
          </a:extLst>
        </xdr:cNvPr>
        <xdr:cNvCxnSpPr/>
      </xdr:nvCxnSpPr>
      <xdr:spPr>
        <a:xfrm>
          <a:off x="6972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E69284E5-EDDE-47B4-A227-DD8F6283DDE3}"/>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81F229D1-56CD-4591-A3D1-7947451A7DB1}"/>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8F9CC7C9-C502-49C5-880C-98CC0282B12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96A47E28-8641-466D-93E0-996C3B4EBE90}"/>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66312</xdr:rowOff>
    </xdr:from>
    <xdr:ext cx="469744" cy="259045"/>
    <xdr:sp macro="" textlink="">
      <xdr:nvSpPr>
        <xdr:cNvPr id="374" name="n_1mainValue【福祉施設】&#10;一人当たり面積">
          <a:extLst>
            <a:ext uri="{FF2B5EF4-FFF2-40B4-BE49-F238E27FC236}">
              <a16:creationId xmlns:a16="http://schemas.microsoft.com/office/drawing/2014/main" id="{1026DBC2-3127-4D69-8C5B-DCED3BD0E1E4}"/>
            </a:ext>
          </a:extLst>
        </xdr:cNvPr>
        <xdr:cNvSpPr txBox="1"/>
      </xdr:nvSpPr>
      <xdr:spPr>
        <a:xfrm>
          <a:off x="9391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66312</xdr:rowOff>
    </xdr:from>
    <xdr:ext cx="469744" cy="259045"/>
    <xdr:sp macro="" textlink="">
      <xdr:nvSpPr>
        <xdr:cNvPr id="375" name="n_2mainValue【福祉施設】&#10;一人当たり面積">
          <a:extLst>
            <a:ext uri="{FF2B5EF4-FFF2-40B4-BE49-F238E27FC236}">
              <a16:creationId xmlns:a16="http://schemas.microsoft.com/office/drawing/2014/main" id="{F8B9F1A9-9DBB-477C-9DA7-3089BCA24360}"/>
            </a:ext>
          </a:extLst>
        </xdr:cNvPr>
        <xdr:cNvSpPr txBox="1"/>
      </xdr:nvSpPr>
      <xdr:spPr>
        <a:xfrm>
          <a:off x="8515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76" name="n_3mainValue【福祉施設】&#10;一人当たり面積">
          <a:extLst>
            <a:ext uri="{FF2B5EF4-FFF2-40B4-BE49-F238E27FC236}">
              <a16:creationId xmlns:a16="http://schemas.microsoft.com/office/drawing/2014/main" id="{852F5AEC-03E4-41FF-9C93-DE06B438BE4A}"/>
            </a:ext>
          </a:extLst>
        </xdr:cNvPr>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66312</xdr:rowOff>
    </xdr:from>
    <xdr:ext cx="469744" cy="259045"/>
    <xdr:sp macro="" textlink="">
      <xdr:nvSpPr>
        <xdr:cNvPr id="377" name="n_4mainValue【福祉施設】&#10;一人当たり面積">
          <a:extLst>
            <a:ext uri="{FF2B5EF4-FFF2-40B4-BE49-F238E27FC236}">
              <a16:creationId xmlns:a16="http://schemas.microsoft.com/office/drawing/2014/main" id="{1D6D633A-F4AA-4813-83E7-E836A6654B39}"/>
            </a:ext>
          </a:extLst>
        </xdr:cNvPr>
        <xdr:cNvSpPr txBox="1"/>
      </xdr:nvSpPr>
      <xdr:spPr>
        <a:xfrm>
          <a:off x="6737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1A229D48-6DE7-40D8-AA23-0C0146AE49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971B7D9-3DDF-456A-B860-2298745AE9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B533F953-423D-4284-815F-943DBB8BA1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416F372A-B2B0-49DE-A48C-D4DD119D90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AFE643B-886B-411B-AF50-42941874123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78BC6ECE-D8DA-42E8-9812-B6A97E570B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8114E2A-D400-4F3F-8DF6-04F563B053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817C5C3-AE9A-451C-A51C-B1BF060C54F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83A25E4-8750-4593-AE48-CB28AF2DCD7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3BCDD4FD-1E99-4F6E-856E-881B3147494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CFEF5DE0-7105-4123-971F-487DBB30E4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87D70F2F-C1D1-407A-A8D2-B084305E0BF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CD581548-54B1-4C44-B6D3-327EC55F40E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F6522190-1645-4DF4-B8BE-37F25C76CD7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B7C0EE05-359E-4B93-BACB-365B6663154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9C05249E-7490-4807-B695-7776B42BF3F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99886519-C725-41D1-9650-9E6D79E46FB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6E0E6983-DFF4-4FE3-85CF-E5BBF2A44EA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EEE7063E-13B2-4394-90C8-8921BC49010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18024C4C-9624-40D4-ACA1-80B88DE7236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795A7FE4-F5FC-4983-A342-F7B6CD17167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65258474-14F4-46EB-9552-C8B2B2B4004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42A325CC-E99B-4F90-B537-D9CF045F38D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7309D05D-015A-4CC1-86B4-D3EB883AF8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CCCADB98-F0B8-4077-91CC-708D1250DC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FEFD03F-F47D-4294-8EEA-A9912BF0F4FC}"/>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EDCD12D8-967A-4BA8-B449-58580C9A1BFE}"/>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213230C4-1169-4043-94A6-D6B72472F566}"/>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C6D8E65F-CA5D-442F-8D4F-B7F1EA00EC37}"/>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A83B759-7DA3-4F9D-B763-0CF8A000E74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89BD3724-B128-42C5-9EF8-EAE0D754FF4C}"/>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7319DB65-E2A7-45D9-819F-E28FE7FD29D7}"/>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3A1C9267-3FF6-4A20-9490-DC74187CCE95}"/>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7F147F86-6E81-4E86-B566-D1B5EA0ED81B}"/>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43CDF4C1-DE21-40A8-BF1F-4B1EA33D76EB}"/>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F9711012-4247-40C5-ACA6-7F090CB4F1D9}"/>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71061BB-CE06-49A5-A806-65D669EC8B7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74DCE77-ECE7-40EE-BDA8-551721246F0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7E98B03-8B28-4CAA-BB85-57551A4FB57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076407E-484D-4D03-A6F9-54DE9596E11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74D39868-B271-4692-B4FC-C6512BDA1A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51526</xdr:rowOff>
    </xdr:from>
    <xdr:to>
      <xdr:col>24</xdr:col>
      <xdr:colOff>114300</xdr:colOff>
      <xdr:row>103</xdr:row>
      <xdr:rowOff>153126</xdr:rowOff>
    </xdr:to>
    <xdr:sp macro="" textlink="">
      <xdr:nvSpPr>
        <xdr:cNvPr id="419" name="楕円 418">
          <a:extLst>
            <a:ext uri="{FF2B5EF4-FFF2-40B4-BE49-F238E27FC236}">
              <a16:creationId xmlns:a16="http://schemas.microsoft.com/office/drawing/2014/main" id="{D2915AA8-A02D-4BCA-9659-926AAC0DF92A}"/>
            </a:ext>
          </a:extLst>
        </xdr:cNvPr>
        <xdr:cNvSpPr/>
      </xdr:nvSpPr>
      <xdr:spPr>
        <a:xfrm>
          <a:off x="45847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74403</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D7B9AEAE-D412-4CD5-ACCA-F0F0977ED869}"/>
            </a:ext>
          </a:extLst>
        </xdr:cNvPr>
        <xdr:cNvSpPr txBox="1"/>
      </xdr:nvSpPr>
      <xdr:spPr>
        <a:xfrm>
          <a:off x="4673600" y="175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43362</xdr:rowOff>
    </xdr:from>
    <xdr:to>
      <xdr:col>20</xdr:col>
      <xdr:colOff>38100</xdr:colOff>
      <xdr:row>103</xdr:row>
      <xdr:rowOff>144962</xdr:rowOff>
    </xdr:to>
    <xdr:sp macro="" textlink="">
      <xdr:nvSpPr>
        <xdr:cNvPr id="421" name="楕円 420">
          <a:extLst>
            <a:ext uri="{FF2B5EF4-FFF2-40B4-BE49-F238E27FC236}">
              <a16:creationId xmlns:a16="http://schemas.microsoft.com/office/drawing/2014/main" id="{C41645F6-B861-4E6D-8899-69642840679D}"/>
            </a:ext>
          </a:extLst>
        </xdr:cNvPr>
        <xdr:cNvSpPr/>
      </xdr:nvSpPr>
      <xdr:spPr>
        <a:xfrm>
          <a:off x="3746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102326</xdr:rowOff>
    </xdr:to>
    <xdr:cxnSp macro="">
      <xdr:nvCxnSpPr>
        <xdr:cNvPr id="422" name="直線コネクタ 421">
          <a:extLst>
            <a:ext uri="{FF2B5EF4-FFF2-40B4-BE49-F238E27FC236}">
              <a16:creationId xmlns:a16="http://schemas.microsoft.com/office/drawing/2014/main" id="{7593FBA8-0134-49DA-9F5C-ABE899627F60}"/>
            </a:ext>
          </a:extLst>
        </xdr:cNvPr>
        <xdr:cNvCxnSpPr/>
      </xdr:nvCxnSpPr>
      <xdr:spPr>
        <a:xfrm>
          <a:off x="3797300" y="1775351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xdr:rowOff>
    </xdr:from>
    <xdr:to>
      <xdr:col>15</xdr:col>
      <xdr:colOff>101600</xdr:colOff>
      <xdr:row>103</xdr:row>
      <xdr:rowOff>115570</xdr:rowOff>
    </xdr:to>
    <xdr:sp macro="" textlink="">
      <xdr:nvSpPr>
        <xdr:cNvPr id="423" name="楕円 422">
          <a:extLst>
            <a:ext uri="{FF2B5EF4-FFF2-40B4-BE49-F238E27FC236}">
              <a16:creationId xmlns:a16="http://schemas.microsoft.com/office/drawing/2014/main" id="{9615EBCC-70BB-47A3-A38E-71C8DB5DDC37}"/>
            </a:ext>
          </a:extLst>
        </xdr:cNvPr>
        <xdr:cNvSpPr/>
      </xdr:nvSpPr>
      <xdr:spPr>
        <a:xfrm>
          <a:off x="2857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94162</xdr:rowOff>
    </xdr:to>
    <xdr:cxnSp macro="">
      <xdr:nvCxnSpPr>
        <xdr:cNvPr id="424" name="直線コネクタ 423">
          <a:extLst>
            <a:ext uri="{FF2B5EF4-FFF2-40B4-BE49-F238E27FC236}">
              <a16:creationId xmlns:a16="http://schemas.microsoft.com/office/drawing/2014/main" id="{5D126BD1-E5C7-4D1B-8819-7A2A016B7100}"/>
            </a:ext>
          </a:extLst>
        </xdr:cNvPr>
        <xdr:cNvCxnSpPr/>
      </xdr:nvCxnSpPr>
      <xdr:spPr>
        <a:xfrm>
          <a:off x="2908300" y="177241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147864</xdr:rowOff>
    </xdr:from>
    <xdr:to>
      <xdr:col>10</xdr:col>
      <xdr:colOff>165100</xdr:colOff>
      <xdr:row>103</xdr:row>
      <xdr:rowOff>78014</xdr:rowOff>
    </xdr:to>
    <xdr:sp macro="" textlink="">
      <xdr:nvSpPr>
        <xdr:cNvPr id="425" name="楕円 424">
          <a:extLst>
            <a:ext uri="{FF2B5EF4-FFF2-40B4-BE49-F238E27FC236}">
              <a16:creationId xmlns:a16="http://schemas.microsoft.com/office/drawing/2014/main" id="{CE30FAA2-502D-441F-B1DA-4E5E52E3CF3C}"/>
            </a:ext>
          </a:extLst>
        </xdr:cNvPr>
        <xdr:cNvSpPr/>
      </xdr:nvSpPr>
      <xdr:spPr>
        <a:xfrm>
          <a:off x="1968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27214</xdr:rowOff>
    </xdr:from>
    <xdr:to>
      <xdr:col>15</xdr:col>
      <xdr:colOff>50800</xdr:colOff>
      <xdr:row>103</xdr:row>
      <xdr:rowOff>64770</xdr:rowOff>
    </xdr:to>
    <xdr:cxnSp macro="">
      <xdr:nvCxnSpPr>
        <xdr:cNvPr id="426" name="直線コネクタ 425">
          <a:extLst>
            <a:ext uri="{FF2B5EF4-FFF2-40B4-BE49-F238E27FC236}">
              <a16:creationId xmlns:a16="http://schemas.microsoft.com/office/drawing/2014/main" id="{10CEB6EB-D021-471A-8F90-11815AF93C02}"/>
            </a:ext>
          </a:extLst>
        </xdr:cNvPr>
        <xdr:cNvCxnSpPr/>
      </xdr:nvCxnSpPr>
      <xdr:spPr>
        <a:xfrm>
          <a:off x="2019300" y="176865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27" name="楕円 426">
          <a:extLst>
            <a:ext uri="{FF2B5EF4-FFF2-40B4-BE49-F238E27FC236}">
              <a16:creationId xmlns:a16="http://schemas.microsoft.com/office/drawing/2014/main" id="{B734CA5E-6CE3-4688-B00F-47A2E717944E}"/>
            </a:ext>
          </a:extLst>
        </xdr:cNvPr>
        <xdr:cNvSpPr/>
      </xdr:nvSpPr>
      <xdr:spPr>
        <a:xfrm>
          <a:off x="1079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5987</xdr:rowOff>
    </xdr:from>
    <xdr:to>
      <xdr:col>10</xdr:col>
      <xdr:colOff>114300</xdr:colOff>
      <xdr:row>103</xdr:row>
      <xdr:rowOff>27214</xdr:rowOff>
    </xdr:to>
    <xdr:cxnSp macro="">
      <xdr:nvCxnSpPr>
        <xdr:cNvPr id="428" name="直線コネクタ 427">
          <a:extLst>
            <a:ext uri="{FF2B5EF4-FFF2-40B4-BE49-F238E27FC236}">
              <a16:creationId xmlns:a16="http://schemas.microsoft.com/office/drawing/2014/main" id="{D1C96F36-2CD1-4956-A93B-35AC821FD285}"/>
            </a:ext>
          </a:extLst>
        </xdr:cNvPr>
        <xdr:cNvCxnSpPr/>
      </xdr:nvCxnSpPr>
      <xdr:spPr>
        <a:xfrm>
          <a:off x="1130300" y="1766533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EED0DFFB-A82E-490E-8EF9-F84C93C65AE9}"/>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989173D8-D121-46D9-89D0-C7747C071434}"/>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6E6228CC-C995-4EA3-B727-7B78D68503FF}"/>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DC74EB-DA86-4520-914C-58DEE32DA602}"/>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161489</xdr:rowOff>
    </xdr:from>
    <xdr:ext cx="405111" cy="259045"/>
    <xdr:sp macro="" textlink="">
      <xdr:nvSpPr>
        <xdr:cNvPr id="433" name="n_1mainValue【市民会館】&#10;有形固定資産減価償却率">
          <a:extLst>
            <a:ext uri="{FF2B5EF4-FFF2-40B4-BE49-F238E27FC236}">
              <a16:creationId xmlns:a16="http://schemas.microsoft.com/office/drawing/2014/main" id="{B42AF1EE-F062-4FF5-B2B1-0CE8A351F665}"/>
            </a:ext>
          </a:extLst>
        </xdr:cNvPr>
        <xdr:cNvSpPr txBox="1"/>
      </xdr:nvSpPr>
      <xdr:spPr>
        <a:xfrm>
          <a:off x="3582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132097</xdr:rowOff>
    </xdr:from>
    <xdr:ext cx="405111" cy="259045"/>
    <xdr:sp macro="" textlink="">
      <xdr:nvSpPr>
        <xdr:cNvPr id="434" name="n_2mainValue【市民会館】&#10;有形固定資産減価償却率">
          <a:extLst>
            <a:ext uri="{FF2B5EF4-FFF2-40B4-BE49-F238E27FC236}">
              <a16:creationId xmlns:a16="http://schemas.microsoft.com/office/drawing/2014/main" id="{A7D0114E-01BC-4745-92B6-A525A8343816}"/>
            </a:ext>
          </a:extLst>
        </xdr:cNvPr>
        <xdr:cNvSpPr txBox="1"/>
      </xdr:nvSpPr>
      <xdr:spPr>
        <a:xfrm>
          <a:off x="2705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94541</xdr:rowOff>
    </xdr:from>
    <xdr:ext cx="405111" cy="259045"/>
    <xdr:sp macro="" textlink="">
      <xdr:nvSpPr>
        <xdr:cNvPr id="435" name="n_3mainValue【市民会館】&#10;有形固定資産減価償却率">
          <a:extLst>
            <a:ext uri="{FF2B5EF4-FFF2-40B4-BE49-F238E27FC236}">
              <a16:creationId xmlns:a16="http://schemas.microsoft.com/office/drawing/2014/main" id="{1002811C-5E20-49CC-9CBF-0817DFBCCB6B}"/>
            </a:ext>
          </a:extLst>
        </xdr:cNvPr>
        <xdr:cNvSpPr txBox="1"/>
      </xdr:nvSpPr>
      <xdr:spPr>
        <a:xfrm>
          <a:off x="1816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6" name="n_4mainValue【市民会館】&#10;有形固定資産減価償却率">
          <a:extLst>
            <a:ext uri="{FF2B5EF4-FFF2-40B4-BE49-F238E27FC236}">
              <a16:creationId xmlns:a16="http://schemas.microsoft.com/office/drawing/2014/main" id="{3F49F356-5307-4C0A-89B0-01750471ECC7}"/>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362878B3-6879-4BC4-B939-4C7AC44BEA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35F32887-5231-418A-A2B9-308C522E140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38F78334-E388-48A2-A80D-0BFDB1384F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808ED8EE-A190-40BC-8F8A-13042A7F26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DF5754C2-EABA-48DD-A573-DE19D8C9FB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970E3997-3559-413D-A96D-AD31019F32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399608B-E40F-46FC-86B6-A36D129298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DD389907-A324-4925-96B6-7D2A5C5A9B2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2B47258D-7400-4796-BEDA-C8C5B8B1291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4A4F2932-C968-4BB8-A371-97B34179B96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5DBCA270-C870-4E19-9B45-358B0E6C193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D4E3EC64-8482-4D0D-95B8-85D558B4FE5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890644AF-6009-49AF-9777-6CD65FC7531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C3389A78-13A7-4196-A873-28C848AFF12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17274C62-76C5-4C8C-9A75-E07A5566BA9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ACEAA7D5-1A34-4E63-8509-3AE7A7F91A7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70182D9D-7F8B-4BCD-9DCB-09DCB4A3243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F7A1AC9-0C5B-480E-B102-7F5829B94E9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7E08C2CA-9769-408F-B2DB-308CC0AB6B0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55720272-F747-4DDD-8460-03AC8594C3D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6D6E2542-A1C6-4209-8B41-02120D1911B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47DAD433-4EAD-406F-925C-7586ACB6884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7DEE1B8C-1AB6-4F19-A6C9-82CF850A7B8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381BE2CA-CB3D-4548-A750-70B598893D3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927B04F6-182B-4F24-A584-7FF9F123819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10E840F5-E278-4D7D-A26A-4A5D45A37E07}"/>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EF8CB5ED-056C-4BF5-B837-59859DE7ED53}"/>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B5A5F906-8E71-4381-B32A-74B1FEB2B214}"/>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E288FB02-81D3-4993-8010-369D57FDDFBA}"/>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B9D0AD41-3D8D-4975-8BC2-D5F0FADEDED7}"/>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E895E9B5-9E87-4620-9DDA-4AD58530E1F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6518B276-7E04-46FA-A2E0-095C497121DF}"/>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172D2194-A3E6-4A4D-BBE8-A6916C0986E7}"/>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C340340D-0CE3-4D18-91D7-4DCAF67B89FD}"/>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3B98A119-CFE9-40E6-AE97-ED8079C2CF7E}"/>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DD46F172-CD62-4FF0-BE9B-E5CFDD0B7884}"/>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C06A570-0418-454C-BDA2-CED2336C94B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C1BFD0A-3599-44A5-8C03-8D519107E9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1DA47EC-1DE0-48AC-85F2-4813850890F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160FF58-D9E3-45ED-9D75-AB832CDC463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F627A4F-F955-48A6-97BD-A49BB29DC3F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9071</xdr:rowOff>
    </xdr:from>
    <xdr:to>
      <xdr:col>55</xdr:col>
      <xdr:colOff>50800</xdr:colOff>
      <xdr:row>106</xdr:row>
      <xdr:rowOff>110671</xdr:rowOff>
    </xdr:to>
    <xdr:sp macro="" textlink="">
      <xdr:nvSpPr>
        <xdr:cNvPr id="478" name="楕円 477">
          <a:extLst>
            <a:ext uri="{FF2B5EF4-FFF2-40B4-BE49-F238E27FC236}">
              <a16:creationId xmlns:a16="http://schemas.microsoft.com/office/drawing/2014/main" id="{5179243D-56D1-4AF3-B751-C74FDE9A07B6}"/>
            </a:ext>
          </a:extLst>
        </xdr:cNvPr>
        <xdr:cNvSpPr/>
      </xdr:nvSpPr>
      <xdr:spPr>
        <a:xfrm>
          <a:off x="10426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31948</xdr:rowOff>
    </xdr:from>
    <xdr:ext cx="469744" cy="259045"/>
    <xdr:sp macro="" textlink="">
      <xdr:nvSpPr>
        <xdr:cNvPr id="479" name="【市民会館】&#10;一人当たり面積該当値テキスト">
          <a:extLst>
            <a:ext uri="{FF2B5EF4-FFF2-40B4-BE49-F238E27FC236}">
              <a16:creationId xmlns:a16="http://schemas.microsoft.com/office/drawing/2014/main" id="{868BF2E3-96C4-4AD7-80B2-64A8A6004F2F}"/>
            </a:ext>
          </a:extLst>
        </xdr:cNvPr>
        <xdr:cNvSpPr txBox="1"/>
      </xdr:nvSpPr>
      <xdr:spPr>
        <a:xfrm>
          <a:off x="105156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9071</xdr:rowOff>
    </xdr:from>
    <xdr:to>
      <xdr:col>50</xdr:col>
      <xdr:colOff>165100</xdr:colOff>
      <xdr:row>106</xdr:row>
      <xdr:rowOff>110671</xdr:rowOff>
    </xdr:to>
    <xdr:sp macro="" textlink="">
      <xdr:nvSpPr>
        <xdr:cNvPr id="480" name="楕円 479">
          <a:extLst>
            <a:ext uri="{FF2B5EF4-FFF2-40B4-BE49-F238E27FC236}">
              <a16:creationId xmlns:a16="http://schemas.microsoft.com/office/drawing/2014/main" id="{F09F6DE1-AF76-4CC4-845A-7CBE443A78BC}"/>
            </a:ext>
          </a:extLst>
        </xdr:cNvPr>
        <xdr:cNvSpPr/>
      </xdr:nvSpPr>
      <xdr:spPr>
        <a:xfrm>
          <a:off x="958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59871</xdr:rowOff>
    </xdr:from>
    <xdr:to>
      <xdr:col>55</xdr:col>
      <xdr:colOff>0</xdr:colOff>
      <xdr:row>106</xdr:row>
      <xdr:rowOff>59871</xdr:rowOff>
    </xdr:to>
    <xdr:cxnSp macro="">
      <xdr:nvCxnSpPr>
        <xdr:cNvPr id="481" name="直線コネクタ 480">
          <a:extLst>
            <a:ext uri="{FF2B5EF4-FFF2-40B4-BE49-F238E27FC236}">
              <a16:creationId xmlns:a16="http://schemas.microsoft.com/office/drawing/2014/main" id="{4E910ED7-6BCA-4535-B363-EA3329E7D1AD}"/>
            </a:ext>
          </a:extLst>
        </xdr:cNvPr>
        <xdr:cNvCxnSpPr/>
      </xdr:nvCxnSpPr>
      <xdr:spPr>
        <a:xfrm>
          <a:off x="9639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xdr:rowOff>
    </xdr:from>
    <xdr:to>
      <xdr:col>46</xdr:col>
      <xdr:colOff>38100</xdr:colOff>
      <xdr:row>106</xdr:row>
      <xdr:rowOff>110671</xdr:rowOff>
    </xdr:to>
    <xdr:sp macro="" textlink="">
      <xdr:nvSpPr>
        <xdr:cNvPr id="482" name="楕円 481">
          <a:extLst>
            <a:ext uri="{FF2B5EF4-FFF2-40B4-BE49-F238E27FC236}">
              <a16:creationId xmlns:a16="http://schemas.microsoft.com/office/drawing/2014/main" id="{CF9D3382-BB97-4554-A13E-2711EE1A8D37}"/>
            </a:ext>
          </a:extLst>
        </xdr:cNvPr>
        <xdr:cNvSpPr/>
      </xdr:nvSpPr>
      <xdr:spPr>
        <a:xfrm>
          <a:off x="869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59871</xdr:rowOff>
    </xdr:from>
    <xdr:to>
      <xdr:col>50</xdr:col>
      <xdr:colOff>114300</xdr:colOff>
      <xdr:row>106</xdr:row>
      <xdr:rowOff>59871</xdr:rowOff>
    </xdr:to>
    <xdr:cxnSp macro="">
      <xdr:nvCxnSpPr>
        <xdr:cNvPr id="483" name="直線コネクタ 482">
          <a:extLst>
            <a:ext uri="{FF2B5EF4-FFF2-40B4-BE49-F238E27FC236}">
              <a16:creationId xmlns:a16="http://schemas.microsoft.com/office/drawing/2014/main" id="{DFE3F0D3-8905-4010-BB4F-6A6D336E7746}"/>
            </a:ext>
          </a:extLst>
        </xdr:cNvPr>
        <xdr:cNvCxnSpPr/>
      </xdr:nvCxnSpPr>
      <xdr:spPr>
        <a:xfrm>
          <a:off x="8750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84" name="楕円 483">
          <a:extLst>
            <a:ext uri="{FF2B5EF4-FFF2-40B4-BE49-F238E27FC236}">
              <a16:creationId xmlns:a16="http://schemas.microsoft.com/office/drawing/2014/main" id="{3859BE20-0D64-474D-8656-F24B5A1342B8}"/>
            </a:ext>
          </a:extLst>
        </xdr:cNvPr>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53339</xdr:rowOff>
    </xdr:from>
    <xdr:to>
      <xdr:col>45</xdr:col>
      <xdr:colOff>177800</xdr:colOff>
      <xdr:row>106</xdr:row>
      <xdr:rowOff>59871</xdr:rowOff>
    </xdr:to>
    <xdr:cxnSp macro="">
      <xdr:nvCxnSpPr>
        <xdr:cNvPr id="485" name="直線コネクタ 484">
          <a:extLst>
            <a:ext uri="{FF2B5EF4-FFF2-40B4-BE49-F238E27FC236}">
              <a16:creationId xmlns:a16="http://schemas.microsoft.com/office/drawing/2014/main" id="{00E7FC6E-83EA-4C28-9C90-43C3EFE48151}"/>
            </a:ext>
          </a:extLst>
        </xdr:cNvPr>
        <xdr:cNvCxnSpPr/>
      </xdr:nvCxnSpPr>
      <xdr:spPr>
        <a:xfrm>
          <a:off x="7861300" y="18227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170724</xdr:rowOff>
    </xdr:from>
    <xdr:to>
      <xdr:col>36</xdr:col>
      <xdr:colOff>165100</xdr:colOff>
      <xdr:row>106</xdr:row>
      <xdr:rowOff>100874</xdr:rowOff>
    </xdr:to>
    <xdr:sp macro="" textlink="">
      <xdr:nvSpPr>
        <xdr:cNvPr id="486" name="楕円 485">
          <a:extLst>
            <a:ext uri="{FF2B5EF4-FFF2-40B4-BE49-F238E27FC236}">
              <a16:creationId xmlns:a16="http://schemas.microsoft.com/office/drawing/2014/main" id="{4BDFF670-C72C-46DC-8306-3ACAECF34746}"/>
            </a:ext>
          </a:extLst>
        </xdr:cNvPr>
        <xdr:cNvSpPr/>
      </xdr:nvSpPr>
      <xdr:spPr>
        <a:xfrm>
          <a:off x="692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50074</xdr:rowOff>
    </xdr:from>
    <xdr:to>
      <xdr:col>41</xdr:col>
      <xdr:colOff>50800</xdr:colOff>
      <xdr:row>106</xdr:row>
      <xdr:rowOff>53339</xdr:rowOff>
    </xdr:to>
    <xdr:cxnSp macro="">
      <xdr:nvCxnSpPr>
        <xdr:cNvPr id="487" name="直線コネクタ 486">
          <a:extLst>
            <a:ext uri="{FF2B5EF4-FFF2-40B4-BE49-F238E27FC236}">
              <a16:creationId xmlns:a16="http://schemas.microsoft.com/office/drawing/2014/main" id="{0CF3812C-C968-4075-8BE1-9EA7240785FF}"/>
            </a:ext>
          </a:extLst>
        </xdr:cNvPr>
        <xdr:cNvCxnSpPr/>
      </xdr:nvCxnSpPr>
      <xdr:spPr>
        <a:xfrm>
          <a:off x="6972300" y="182237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C7812E28-58DA-4A72-B5D2-798C2EBC0441}"/>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2B6CAB48-3D16-4885-A12C-AB0B08DBF3B9}"/>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5B72B57D-1F6F-41D5-A480-DD7090F1DEE9}"/>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1C8DE9C6-3EF8-4554-B2E1-ED84A7E35126}"/>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127198</xdr:rowOff>
    </xdr:from>
    <xdr:ext cx="469744" cy="259045"/>
    <xdr:sp macro="" textlink="">
      <xdr:nvSpPr>
        <xdr:cNvPr id="492" name="n_1mainValue【市民会館】&#10;一人当たり面積">
          <a:extLst>
            <a:ext uri="{FF2B5EF4-FFF2-40B4-BE49-F238E27FC236}">
              <a16:creationId xmlns:a16="http://schemas.microsoft.com/office/drawing/2014/main" id="{CD535F1D-7F16-4ED4-8E20-2883CF4F1C35}"/>
            </a:ext>
          </a:extLst>
        </xdr:cNvPr>
        <xdr:cNvSpPr txBox="1"/>
      </xdr:nvSpPr>
      <xdr:spPr>
        <a:xfrm>
          <a:off x="9391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127198</xdr:rowOff>
    </xdr:from>
    <xdr:ext cx="469744" cy="259045"/>
    <xdr:sp macro="" textlink="">
      <xdr:nvSpPr>
        <xdr:cNvPr id="493" name="n_2mainValue【市民会館】&#10;一人当たり面積">
          <a:extLst>
            <a:ext uri="{FF2B5EF4-FFF2-40B4-BE49-F238E27FC236}">
              <a16:creationId xmlns:a16="http://schemas.microsoft.com/office/drawing/2014/main" id="{6DE47070-CB7F-41E1-9690-D40BB3B87624}"/>
            </a:ext>
          </a:extLst>
        </xdr:cNvPr>
        <xdr:cNvSpPr txBox="1"/>
      </xdr:nvSpPr>
      <xdr:spPr>
        <a:xfrm>
          <a:off x="8515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120666</xdr:rowOff>
    </xdr:from>
    <xdr:ext cx="469744" cy="259045"/>
    <xdr:sp macro="" textlink="">
      <xdr:nvSpPr>
        <xdr:cNvPr id="494" name="n_3mainValue【市民会館】&#10;一人当たり面積">
          <a:extLst>
            <a:ext uri="{FF2B5EF4-FFF2-40B4-BE49-F238E27FC236}">
              <a16:creationId xmlns:a16="http://schemas.microsoft.com/office/drawing/2014/main" id="{DD414468-AE06-42FA-9CB7-8059A9210CD5}"/>
            </a:ext>
          </a:extLst>
        </xdr:cNvPr>
        <xdr:cNvSpPr txBox="1"/>
      </xdr:nvSpPr>
      <xdr:spPr>
        <a:xfrm>
          <a:off x="7626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117401</xdr:rowOff>
    </xdr:from>
    <xdr:ext cx="469744" cy="259045"/>
    <xdr:sp macro="" textlink="">
      <xdr:nvSpPr>
        <xdr:cNvPr id="495" name="n_4mainValue【市民会館】&#10;一人当たり面積">
          <a:extLst>
            <a:ext uri="{FF2B5EF4-FFF2-40B4-BE49-F238E27FC236}">
              <a16:creationId xmlns:a16="http://schemas.microsoft.com/office/drawing/2014/main" id="{D690BF99-9508-412C-BCBB-D3DF168D18B8}"/>
            </a:ext>
          </a:extLst>
        </xdr:cNvPr>
        <xdr:cNvSpPr txBox="1"/>
      </xdr:nvSpPr>
      <xdr:spPr>
        <a:xfrm>
          <a:off x="6737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52BFDA2-63F1-41B6-A8EC-774A8C454D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5E3E0AE1-6929-437D-BDA8-68AFB6F2B7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11A4376A-CE00-4856-BF41-E19BFA26C9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4B949AD7-AD58-4967-B985-81807AFEBD4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9EBB447-5723-4211-AF47-7B51791AEA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FB1081B4-A8B4-4039-A215-F68C99D2F8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421AEAB-CF2E-4273-8646-78A8DEAF70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11F610A3-BA01-485A-A370-EB3C6D892F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3EEC69F0-5C9E-490D-B300-479EBF771E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5B1F031B-3DB1-4C9D-826A-08479628524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CE2FA707-4024-4CBF-99B4-87F7BD4BB5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142DF3D7-88C3-43DB-9202-42D12740430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279BB983-55E7-4D56-AD51-B1AEC32100F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EF2B374B-4B21-44AC-8CF2-A5E04274710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566A40FE-554A-4B92-B6C2-BA0CCF6D8FD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CAF360E2-C144-4FFF-99EF-14D033432B5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1F5109A9-57BD-46B6-AC7E-1A1CDC538F7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ACF89E27-46C7-454A-8775-6C296F71FA1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E9598A4A-4EE7-48ED-8623-8F3BC6A2533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802F947-8461-48DA-B445-9517C5D7DCD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EB31E7DC-09B2-4DF4-9312-19F254BCC56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A0500501-151B-45EC-B093-656E973ABC1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F7E5E01A-A531-4109-B7CC-AAB3E98B5FF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42D5842A-F379-4C5A-BDCF-3DA8F5194A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6C04003-6510-41AB-A7E6-EEEFB46147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3FB506C0-B365-4342-ADDE-858DA8138637}"/>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813EDDD6-896B-4182-B0A0-2F11200EAF09}"/>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DCBCF21A-1885-4D36-B350-E45D31F67F14}"/>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69AF4B3E-B27D-4103-87CF-498178EDF96B}"/>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A1AA38E3-5060-4440-A0D5-2E6055B7C4F9}"/>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66137C1A-5EFD-4EC0-ACA6-004FFE227868}"/>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C55D70A2-47E9-4B0C-B610-421688A45D44}"/>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EB2145EA-F9E9-496B-84DF-BA257E961EFA}"/>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F590C40-1420-4E76-9CA2-2DBC3E98852C}"/>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DFEDE036-A0AD-47C6-B276-A0DF7EAEA9EA}"/>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792B11F1-EC82-49F0-9175-8D2E61B707B8}"/>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2B4415E7-E55C-4DB0-BDF9-3B346FF63A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C6B4F2E-A027-4FA8-BC4A-0167F59DBA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8E85153-70F3-427B-A2DC-11132A1D7A7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F52BE179-EF5A-4EBE-963D-389A0DCF39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274C509-8F8E-4A18-AD7F-9F615172AF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537" name="楕円 536">
          <a:extLst>
            <a:ext uri="{FF2B5EF4-FFF2-40B4-BE49-F238E27FC236}">
              <a16:creationId xmlns:a16="http://schemas.microsoft.com/office/drawing/2014/main" id="{393413FC-14C3-4998-BC2F-7AE567829848}"/>
            </a:ext>
          </a:extLst>
        </xdr:cNvPr>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B5CF261D-2F5E-4001-873B-319D2423BB7E}"/>
            </a:ext>
          </a:extLst>
        </xdr:cNvPr>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108676</xdr:rowOff>
    </xdr:from>
    <xdr:to>
      <xdr:col>81</xdr:col>
      <xdr:colOff>101600</xdr:colOff>
      <xdr:row>37</xdr:row>
      <xdr:rowOff>38826</xdr:rowOff>
    </xdr:to>
    <xdr:sp macro="" textlink="">
      <xdr:nvSpPr>
        <xdr:cNvPr id="539" name="楕円 538">
          <a:extLst>
            <a:ext uri="{FF2B5EF4-FFF2-40B4-BE49-F238E27FC236}">
              <a16:creationId xmlns:a16="http://schemas.microsoft.com/office/drawing/2014/main" id="{22B4442A-1636-4F70-A90E-0BB9AB495514}"/>
            </a:ext>
          </a:extLst>
        </xdr:cNvPr>
        <xdr:cNvSpPr/>
      </xdr:nvSpPr>
      <xdr:spPr>
        <a:xfrm>
          <a:off x="1543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35378</xdr:rowOff>
    </xdr:to>
    <xdr:cxnSp macro="">
      <xdr:nvCxnSpPr>
        <xdr:cNvPr id="540" name="直線コネクタ 539">
          <a:extLst>
            <a:ext uri="{FF2B5EF4-FFF2-40B4-BE49-F238E27FC236}">
              <a16:creationId xmlns:a16="http://schemas.microsoft.com/office/drawing/2014/main" id="{E91A5453-21BA-4777-AFB7-166E46B813B2}"/>
            </a:ext>
          </a:extLst>
        </xdr:cNvPr>
        <xdr:cNvCxnSpPr/>
      </xdr:nvCxnSpPr>
      <xdr:spPr>
        <a:xfrm>
          <a:off x="15481300" y="633167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85816</xdr:rowOff>
    </xdr:from>
    <xdr:to>
      <xdr:col>76</xdr:col>
      <xdr:colOff>165100</xdr:colOff>
      <xdr:row>37</xdr:row>
      <xdr:rowOff>15966</xdr:rowOff>
    </xdr:to>
    <xdr:sp macro="" textlink="">
      <xdr:nvSpPr>
        <xdr:cNvPr id="541" name="楕円 540">
          <a:extLst>
            <a:ext uri="{FF2B5EF4-FFF2-40B4-BE49-F238E27FC236}">
              <a16:creationId xmlns:a16="http://schemas.microsoft.com/office/drawing/2014/main" id="{3A46E3FC-AFC9-4FD4-ABE5-E181DC88543B}"/>
            </a:ext>
          </a:extLst>
        </xdr:cNvPr>
        <xdr:cNvSpPr/>
      </xdr:nvSpPr>
      <xdr:spPr>
        <a:xfrm>
          <a:off x="14541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136616</xdr:rowOff>
    </xdr:from>
    <xdr:to>
      <xdr:col>81</xdr:col>
      <xdr:colOff>50800</xdr:colOff>
      <xdr:row>36</xdr:row>
      <xdr:rowOff>159476</xdr:rowOff>
    </xdr:to>
    <xdr:cxnSp macro="">
      <xdr:nvCxnSpPr>
        <xdr:cNvPr id="542" name="直線コネクタ 541">
          <a:extLst>
            <a:ext uri="{FF2B5EF4-FFF2-40B4-BE49-F238E27FC236}">
              <a16:creationId xmlns:a16="http://schemas.microsoft.com/office/drawing/2014/main" id="{CD8925E8-2356-4305-8B9A-FA4FBD9D7857}"/>
            </a:ext>
          </a:extLst>
        </xdr:cNvPr>
        <xdr:cNvCxnSpPr/>
      </xdr:nvCxnSpPr>
      <xdr:spPr>
        <a:xfrm>
          <a:off x="14592300" y="6308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40096</xdr:rowOff>
    </xdr:from>
    <xdr:to>
      <xdr:col>72</xdr:col>
      <xdr:colOff>38100</xdr:colOff>
      <xdr:row>36</xdr:row>
      <xdr:rowOff>141696</xdr:rowOff>
    </xdr:to>
    <xdr:sp macro="" textlink="">
      <xdr:nvSpPr>
        <xdr:cNvPr id="543" name="楕円 542">
          <a:extLst>
            <a:ext uri="{FF2B5EF4-FFF2-40B4-BE49-F238E27FC236}">
              <a16:creationId xmlns:a16="http://schemas.microsoft.com/office/drawing/2014/main" id="{948FF203-D779-4B8C-900A-CCB3EFAF697D}"/>
            </a:ext>
          </a:extLst>
        </xdr:cNvPr>
        <xdr:cNvSpPr/>
      </xdr:nvSpPr>
      <xdr:spPr>
        <a:xfrm>
          <a:off x="13652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90896</xdr:rowOff>
    </xdr:from>
    <xdr:to>
      <xdr:col>76</xdr:col>
      <xdr:colOff>114300</xdr:colOff>
      <xdr:row>36</xdr:row>
      <xdr:rowOff>136616</xdr:rowOff>
    </xdr:to>
    <xdr:cxnSp macro="">
      <xdr:nvCxnSpPr>
        <xdr:cNvPr id="544" name="直線コネクタ 543">
          <a:extLst>
            <a:ext uri="{FF2B5EF4-FFF2-40B4-BE49-F238E27FC236}">
              <a16:creationId xmlns:a16="http://schemas.microsoft.com/office/drawing/2014/main" id="{4E9275D5-428D-488D-B41D-0EFB962E79C5}"/>
            </a:ext>
          </a:extLst>
        </xdr:cNvPr>
        <xdr:cNvCxnSpPr/>
      </xdr:nvCxnSpPr>
      <xdr:spPr>
        <a:xfrm>
          <a:off x="13703300" y="62630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9072</xdr:rowOff>
    </xdr:from>
    <xdr:to>
      <xdr:col>67</xdr:col>
      <xdr:colOff>101600</xdr:colOff>
      <xdr:row>36</xdr:row>
      <xdr:rowOff>110672</xdr:rowOff>
    </xdr:to>
    <xdr:sp macro="" textlink="">
      <xdr:nvSpPr>
        <xdr:cNvPr id="545" name="楕円 544">
          <a:extLst>
            <a:ext uri="{FF2B5EF4-FFF2-40B4-BE49-F238E27FC236}">
              <a16:creationId xmlns:a16="http://schemas.microsoft.com/office/drawing/2014/main" id="{01E26CDD-5328-4C3D-969B-C7ED12BA8C64}"/>
            </a:ext>
          </a:extLst>
        </xdr:cNvPr>
        <xdr:cNvSpPr/>
      </xdr:nvSpPr>
      <xdr:spPr>
        <a:xfrm>
          <a:off x="12763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59872</xdr:rowOff>
    </xdr:from>
    <xdr:to>
      <xdr:col>71</xdr:col>
      <xdr:colOff>177800</xdr:colOff>
      <xdr:row>36</xdr:row>
      <xdr:rowOff>90896</xdr:rowOff>
    </xdr:to>
    <xdr:cxnSp macro="">
      <xdr:nvCxnSpPr>
        <xdr:cNvPr id="546" name="直線コネクタ 545">
          <a:extLst>
            <a:ext uri="{FF2B5EF4-FFF2-40B4-BE49-F238E27FC236}">
              <a16:creationId xmlns:a16="http://schemas.microsoft.com/office/drawing/2014/main" id="{EE343A29-EB07-453A-BE53-20C5A149A955}"/>
            </a:ext>
          </a:extLst>
        </xdr:cNvPr>
        <xdr:cNvCxnSpPr/>
      </xdr:nvCxnSpPr>
      <xdr:spPr>
        <a:xfrm>
          <a:off x="12814300" y="62320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3F16AFC3-7201-46FA-A1BA-0B79D8C1C3C7}"/>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9000908E-86BC-47BC-BA64-948E65118F41}"/>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5E9DE746-18F6-4B12-B2F5-C9BBA234AC53}"/>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4E9D27BA-E8C2-4D93-A0EA-103DAAC5A1FF}"/>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55353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4726F05-13CE-4FB3-8B65-D84E65B60360}"/>
            </a:ext>
          </a:extLst>
        </xdr:cNvPr>
        <xdr:cNvSpPr txBox="1"/>
      </xdr:nvSpPr>
      <xdr:spPr>
        <a:xfrm>
          <a:off x="15266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32493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1D5E5CEA-8881-4CA1-895C-F1C20B3549A2}"/>
            </a:ext>
          </a:extLst>
        </xdr:cNvPr>
        <xdr:cNvSpPr txBox="1"/>
      </xdr:nvSpPr>
      <xdr:spPr>
        <a:xfrm>
          <a:off x="14389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158223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E2DEF466-E973-4688-A84C-198B7399BD2D}"/>
            </a:ext>
          </a:extLst>
        </xdr:cNvPr>
        <xdr:cNvSpPr txBox="1"/>
      </xdr:nvSpPr>
      <xdr:spPr>
        <a:xfrm>
          <a:off x="13500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127199</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2A34FCE-854E-4FEB-BD00-F629AE5780AA}"/>
            </a:ext>
          </a:extLst>
        </xdr:cNvPr>
        <xdr:cNvSpPr txBox="1"/>
      </xdr:nvSpPr>
      <xdr:spPr>
        <a:xfrm>
          <a:off x="12611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F94EFD1F-3680-48A1-A619-EC781FE8C0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C52AEEA6-F8FF-4A7A-9959-2D988BA686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2B2194E9-D238-4897-8F0E-F5395CBA17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C588743B-8FE2-4385-B8E0-1B7360270B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197028E1-94B0-48C4-B99F-9023F4FF1B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2259CEDD-F600-415E-AE88-86B4361FCE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FCE8F864-444E-46BA-AC51-665936D0CF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9358A047-4B72-4951-A235-8BD212C946D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EC4CDB9C-BE8F-4A48-B0E6-6CEFB04BD5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3329D7F-D9F9-4448-8053-06FE6A5FE5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2F4F55BF-AC02-4377-A257-5FA77406691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8F7FA7A5-2FE6-438E-95C8-80572247AFE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AAEB6C57-70D4-46E8-8D8B-447EE178C39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1539D456-046E-4D7E-BD22-456A7FAF5A4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6C83F3BC-AC2F-4C8E-BA8A-69C323786B7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989C4E4E-1F46-45FC-AB91-9A99035E378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5E954080-8D5D-4C0E-858E-9C6F9D33768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1B28EC79-C6E7-4B15-AC33-984CC41E9C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B6A84DCF-ED92-4B9F-A051-74E1274153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6D8BF106-B2D0-444F-A857-356620B19D3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15E0C068-6ACF-4F1B-8820-7C99F53800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B6C6D1E7-8362-4F07-B116-9A203CC8266B}"/>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92ED7BBB-5D9B-4510-AB32-9102032F73D1}"/>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6DBE4755-6693-4DBF-9448-58685961FAD3}"/>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7E2196D-EAD2-4178-B9E9-18FBF313BE9A}"/>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46DE62E1-A21A-4018-B01F-46D84209590E}"/>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86858C2E-15A3-41D1-AF8E-6D15F33F56F8}"/>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1F3B4546-025A-4E4E-AF82-7F811D1924F1}"/>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C446EB00-93A0-45E1-859B-00B155F43729}"/>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8E8D93BF-BECC-4D87-ACEE-D2855414B56B}"/>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6CFCCC04-22FA-4557-8418-7FB305AA46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2C6917B-FD68-41D6-AFFC-F08909876AB2}"/>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8BC23D95-18E5-4927-B7CE-80413F3F61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4605390-A526-442F-ADF6-7407400962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7D95F68D-6850-4BAA-9145-6ADB0593CF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8DB8B18-CF55-4B36-996B-C6C58D2F26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38E9D7B-87FA-462F-A507-8081F1B7DAD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42038</xdr:rowOff>
    </xdr:from>
    <xdr:to>
      <xdr:col>116</xdr:col>
      <xdr:colOff>114300</xdr:colOff>
      <xdr:row>41</xdr:row>
      <xdr:rowOff>143638</xdr:rowOff>
    </xdr:to>
    <xdr:sp macro="" textlink="">
      <xdr:nvSpPr>
        <xdr:cNvPr id="592" name="楕円 591">
          <a:extLst>
            <a:ext uri="{FF2B5EF4-FFF2-40B4-BE49-F238E27FC236}">
              <a16:creationId xmlns:a16="http://schemas.microsoft.com/office/drawing/2014/main" id="{E386EC94-7D43-4E1E-8652-E19E508E6DEB}"/>
            </a:ext>
          </a:extLst>
        </xdr:cNvPr>
        <xdr:cNvSpPr/>
      </xdr:nvSpPr>
      <xdr:spPr>
        <a:xfrm>
          <a:off x="22110700" y="70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128415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D64B54A-DB6C-4CE1-9E1A-04FE5CDC1C42}"/>
            </a:ext>
          </a:extLst>
        </xdr:cNvPr>
        <xdr:cNvSpPr txBox="1"/>
      </xdr:nvSpPr>
      <xdr:spPr>
        <a:xfrm>
          <a:off x="22199600" y="69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42053</xdr:rowOff>
    </xdr:from>
    <xdr:to>
      <xdr:col>112</xdr:col>
      <xdr:colOff>38100</xdr:colOff>
      <xdr:row>41</xdr:row>
      <xdr:rowOff>143653</xdr:rowOff>
    </xdr:to>
    <xdr:sp macro="" textlink="">
      <xdr:nvSpPr>
        <xdr:cNvPr id="594" name="楕円 593">
          <a:extLst>
            <a:ext uri="{FF2B5EF4-FFF2-40B4-BE49-F238E27FC236}">
              <a16:creationId xmlns:a16="http://schemas.microsoft.com/office/drawing/2014/main" id="{D93416CD-5B82-41B3-AA36-5FBE7F92251D}"/>
            </a:ext>
          </a:extLst>
        </xdr:cNvPr>
        <xdr:cNvSpPr/>
      </xdr:nvSpPr>
      <xdr:spPr>
        <a:xfrm>
          <a:off x="21272500" y="707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92838</xdr:rowOff>
    </xdr:from>
    <xdr:to>
      <xdr:col>116</xdr:col>
      <xdr:colOff>63500</xdr:colOff>
      <xdr:row>41</xdr:row>
      <xdr:rowOff>92853</xdr:rowOff>
    </xdr:to>
    <xdr:cxnSp macro="">
      <xdr:nvCxnSpPr>
        <xdr:cNvPr id="595" name="直線コネクタ 594">
          <a:extLst>
            <a:ext uri="{FF2B5EF4-FFF2-40B4-BE49-F238E27FC236}">
              <a16:creationId xmlns:a16="http://schemas.microsoft.com/office/drawing/2014/main" id="{16330AF7-8D6D-4BE1-B90E-6BA5E846D460}"/>
            </a:ext>
          </a:extLst>
        </xdr:cNvPr>
        <xdr:cNvCxnSpPr/>
      </xdr:nvCxnSpPr>
      <xdr:spPr>
        <a:xfrm flipV="1">
          <a:off x="21323300" y="7122288"/>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43791</xdr:rowOff>
    </xdr:from>
    <xdr:to>
      <xdr:col>107</xdr:col>
      <xdr:colOff>101600</xdr:colOff>
      <xdr:row>41</xdr:row>
      <xdr:rowOff>145391</xdr:rowOff>
    </xdr:to>
    <xdr:sp macro="" textlink="">
      <xdr:nvSpPr>
        <xdr:cNvPr id="596" name="楕円 595">
          <a:extLst>
            <a:ext uri="{FF2B5EF4-FFF2-40B4-BE49-F238E27FC236}">
              <a16:creationId xmlns:a16="http://schemas.microsoft.com/office/drawing/2014/main" id="{5DDD7CA7-58A4-4F72-8AC0-9972054CDA11}"/>
            </a:ext>
          </a:extLst>
        </xdr:cNvPr>
        <xdr:cNvSpPr/>
      </xdr:nvSpPr>
      <xdr:spPr>
        <a:xfrm>
          <a:off x="20383500" y="70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92853</xdr:rowOff>
    </xdr:from>
    <xdr:to>
      <xdr:col>111</xdr:col>
      <xdr:colOff>177800</xdr:colOff>
      <xdr:row>41</xdr:row>
      <xdr:rowOff>94591</xdr:rowOff>
    </xdr:to>
    <xdr:cxnSp macro="">
      <xdr:nvCxnSpPr>
        <xdr:cNvPr id="597" name="直線コネクタ 596">
          <a:extLst>
            <a:ext uri="{FF2B5EF4-FFF2-40B4-BE49-F238E27FC236}">
              <a16:creationId xmlns:a16="http://schemas.microsoft.com/office/drawing/2014/main" id="{603733BF-5118-44EC-92E0-406E8E10F56C}"/>
            </a:ext>
          </a:extLst>
        </xdr:cNvPr>
        <xdr:cNvCxnSpPr/>
      </xdr:nvCxnSpPr>
      <xdr:spPr>
        <a:xfrm flipV="1">
          <a:off x="20434300" y="712230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43345</xdr:rowOff>
    </xdr:from>
    <xdr:to>
      <xdr:col>102</xdr:col>
      <xdr:colOff>165100</xdr:colOff>
      <xdr:row>41</xdr:row>
      <xdr:rowOff>144945</xdr:rowOff>
    </xdr:to>
    <xdr:sp macro="" textlink="">
      <xdr:nvSpPr>
        <xdr:cNvPr id="598" name="楕円 597">
          <a:extLst>
            <a:ext uri="{FF2B5EF4-FFF2-40B4-BE49-F238E27FC236}">
              <a16:creationId xmlns:a16="http://schemas.microsoft.com/office/drawing/2014/main" id="{D2B0F1DD-4098-47A3-9CC1-909C9825B509}"/>
            </a:ext>
          </a:extLst>
        </xdr:cNvPr>
        <xdr:cNvSpPr/>
      </xdr:nvSpPr>
      <xdr:spPr>
        <a:xfrm>
          <a:off x="19494500" y="70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94145</xdr:rowOff>
    </xdr:from>
    <xdr:to>
      <xdr:col>107</xdr:col>
      <xdr:colOff>50800</xdr:colOff>
      <xdr:row>41</xdr:row>
      <xdr:rowOff>94591</xdr:rowOff>
    </xdr:to>
    <xdr:cxnSp macro="">
      <xdr:nvCxnSpPr>
        <xdr:cNvPr id="599" name="直線コネクタ 598">
          <a:extLst>
            <a:ext uri="{FF2B5EF4-FFF2-40B4-BE49-F238E27FC236}">
              <a16:creationId xmlns:a16="http://schemas.microsoft.com/office/drawing/2014/main" id="{1C6C1E1D-F433-4798-BF53-D0F35D40C592}"/>
            </a:ext>
          </a:extLst>
        </xdr:cNvPr>
        <xdr:cNvCxnSpPr/>
      </xdr:nvCxnSpPr>
      <xdr:spPr>
        <a:xfrm>
          <a:off x="19545300" y="712359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43912</xdr:rowOff>
    </xdr:from>
    <xdr:to>
      <xdr:col>98</xdr:col>
      <xdr:colOff>38100</xdr:colOff>
      <xdr:row>41</xdr:row>
      <xdr:rowOff>145512</xdr:rowOff>
    </xdr:to>
    <xdr:sp macro="" textlink="">
      <xdr:nvSpPr>
        <xdr:cNvPr id="600" name="楕円 599">
          <a:extLst>
            <a:ext uri="{FF2B5EF4-FFF2-40B4-BE49-F238E27FC236}">
              <a16:creationId xmlns:a16="http://schemas.microsoft.com/office/drawing/2014/main" id="{83777134-1DED-48D7-8690-4125F17592FA}"/>
            </a:ext>
          </a:extLst>
        </xdr:cNvPr>
        <xdr:cNvSpPr/>
      </xdr:nvSpPr>
      <xdr:spPr>
        <a:xfrm>
          <a:off x="18605500" y="707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94145</xdr:rowOff>
    </xdr:from>
    <xdr:to>
      <xdr:col>102</xdr:col>
      <xdr:colOff>114300</xdr:colOff>
      <xdr:row>41</xdr:row>
      <xdr:rowOff>94712</xdr:rowOff>
    </xdr:to>
    <xdr:cxnSp macro="">
      <xdr:nvCxnSpPr>
        <xdr:cNvPr id="601" name="直線コネクタ 600">
          <a:extLst>
            <a:ext uri="{FF2B5EF4-FFF2-40B4-BE49-F238E27FC236}">
              <a16:creationId xmlns:a16="http://schemas.microsoft.com/office/drawing/2014/main" id="{526706E5-F876-4C25-B58B-E7407D55DB83}"/>
            </a:ext>
          </a:extLst>
        </xdr:cNvPr>
        <xdr:cNvCxnSpPr/>
      </xdr:nvCxnSpPr>
      <xdr:spPr>
        <a:xfrm flipV="1">
          <a:off x="18656300" y="7123595"/>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AC210E1E-A9F9-423B-A13F-2F50A77C416B}"/>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7C92B17D-DA36-48BD-AE22-5C28FEE700EA}"/>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B1CE6092-037F-48B4-9364-22E41D2B9E56}"/>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38A0CFED-AB4C-4626-A7A4-0E5BDF57254A}"/>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134780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F44E4829-331C-4B11-98F3-9E3535AD2C98}"/>
            </a:ext>
          </a:extLst>
        </xdr:cNvPr>
        <xdr:cNvSpPr txBox="1"/>
      </xdr:nvSpPr>
      <xdr:spPr>
        <a:xfrm>
          <a:off x="21043411" y="71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136518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6B70858E-75E6-4903-87C7-1CD775661887}"/>
            </a:ext>
          </a:extLst>
        </xdr:cNvPr>
        <xdr:cNvSpPr txBox="1"/>
      </xdr:nvSpPr>
      <xdr:spPr>
        <a:xfrm>
          <a:off x="20167111" y="71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136072</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2F1EAC1B-F8EB-4FA3-B4B6-C8EDD42D88CD}"/>
            </a:ext>
          </a:extLst>
        </xdr:cNvPr>
        <xdr:cNvSpPr txBox="1"/>
      </xdr:nvSpPr>
      <xdr:spPr>
        <a:xfrm>
          <a:off x="19278111" y="716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136639</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342F36B0-EAA4-41AD-9F64-A0EA3DB1D5C9}"/>
            </a:ext>
          </a:extLst>
        </xdr:cNvPr>
        <xdr:cNvSpPr txBox="1"/>
      </xdr:nvSpPr>
      <xdr:spPr>
        <a:xfrm>
          <a:off x="18389111" y="71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D803C5E-3FF7-4016-BBDF-EEF2AA0900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C8C4A000-A1BA-4A4E-AAEE-E7A85947C5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AA6F084-E60A-4889-958F-AB48AF4969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9E933062-356D-46A5-AC64-BB5075C7B3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F5C72E91-739F-4767-A512-DC2DA91093A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B1A0CE46-4AD6-4AD0-95D3-16FF5C1D55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FEB359D-309C-415A-9591-CE230CE0F93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2D96DCCB-229E-4EF4-8A55-7C24903B5D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C90E98F0-916E-40DE-9F24-89768ED8AE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1074C66A-E724-4DB8-953E-67F3B909E82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4D72B193-BD18-4102-B233-2498827835D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C089FEEC-84C5-44D8-A8D4-C0F71B021D2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C621ED9E-C68A-4402-9BF3-4CBA3CA005C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7681E0B7-2A60-4DF1-A0D4-78B1CB4CD2B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BB7C0B46-5EB3-4DA4-8134-D90E97B1829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A01BBC73-5999-48B8-B8E9-05D713CEDD9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48BC89AA-75E4-4B1E-8B43-91482F24B5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C8F7387E-28A1-4F3A-B835-8C9ABD1837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33AEDB2C-5CEF-4A9B-BFC9-E4D7EFB0F6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5E59A577-89F2-44B7-B120-7C802D2671B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42BBAEF2-DD65-4FDC-95FA-042843223B7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32A16760-36BD-4D2F-AAE5-F487D483FA3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FB1B1590-9025-4F5C-83AD-60E64E0E5B1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A812DB7A-DE89-42DD-8EE7-A6F8F5BD18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7531C31A-47F9-46CF-AA01-C1A59BE995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F9E3B49F-FCD9-491A-B610-3825C38787EF}"/>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B8006A77-7510-43DB-9B36-800269631186}"/>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C17822D4-8991-4729-9C25-913F6D445DA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7023E85F-2E91-48D0-9587-CE10756AF47B}"/>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45BCDBC6-B1BD-46D1-A399-B3B5DDFCFBB3}"/>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FC47A383-7E83-49D0-BB84-2E5E016ECB12}"/>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C6BCD146-92BF-4014-B123-AEEB405C8D6E}"/>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B4D5E683-93E4-44E8-BAB8-82C6027490A6}"/>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CDE93DC-F408-469D-9DD6-94CDC825CAA3}"/>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3A4FA65F-CC1E-4E8B-AFBD-E24380539B9F}"/>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8EA67759-6447-48E0-AA9E-08E74C564C58}"/>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DC5B105-3BB1-445A-A621-95808942573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AE25FC3-9DA1-44F4-88AB-3B77AEE5D17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B41D566-6907-491D-9293-F407163AA1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B4D1F3D-847F-4D46-A6DE-9C3F3B2817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5B37789-961D-4517-81E9-31E9CDF9A1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651" name="楕円 650">
          <a:extLst>
            <a:ext uri="{FF2B5EF4-FFF2-40B4-BE49-F238E27FC236}">
              <a16:creationId xmlns:a16="http://schemas.microsoft.com/office/drawing/2014/main" id="{192684E6-7B85-431A-AF96-48ADD70C7325}"/>
            </a:ext>
          </a:extLst>
        </xdr:cNvPr>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F7E84020-213F-4DA8-9C29-2CCB96225B6D}"/>
            </a:ext>
          </a:extLst>
        </xdr:cNvPr>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127181</xdr:rowOff>
    </xdr:from>
    <xdr:to>
      <xdr:col>81</xdr:col>
      <xdr:colOff>101600</xdr:colOff>
      <xdr:row>61</xdr:row>
      <xdr:rowOff>57331</xdr:rowOff>
    </xdr:to>
    <xdr:sp macro="" textlink="">
      <xdr:nvSpPr>
        <xdr:cNvPr id="653" name="楕円 652">
          <a:extLst>
            <a:ext uri="{FF2B5EF4-FFF2-40B4-BE49-F238E27FC236}">
              <a16:creationId xmlns:a16="http://schemas.microsoft.com/office/drawing/2014/main" id="{53F49BB2-419B-434A-BF29-7781FF7E1AC9}"/>
            </a:ext>
          </a:extLst>
        </xdr:cNvPr>
        <xdr:cNvSpPr/>
      </xdr:nvSpPr>
      <xdr:spPr>
        <a:xfrm>
          <a:off x="15430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6531</xdr:rowOff>
    </xdr:from>
    <xdr:to>
      <xdr:col>85</xdr:col>
      <xdr:colOff>127000</xdr:colOff>
      <xdr:row>61</xdr:row>
      <xdr:rowOff>60416</xdr:rowOff>
    </xdr:to>
    <xdr:cxnSp macro="">
      <xdr:nvCxnSpPr>
        <xdr:cNvPr id="654" name="直線コネクタ 653">
          <a:extLst>
            <a:ext uri="{FF2B5EF4-FFF2-40B4-BE49-F238E27FC236}">
              <a16:creationId xmlns:a16="http://schemas.microsoft.com/office/drawing/2014/main" id="{F49AF137-73B6-44E6-B9C2-85C1C0597F62}"/>
            </a:ext>
          </a:extLst>
        </xdr:cNvPr>
        <xdr:cNvCxnSpPr/>
      </xdr:nvCxnSpPr>
      <xdr:spPr>
        <a:xfrm>
          <a:off x="15481300" y="1046498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655" name="楕円 654">
          <a:extLst>
            <a:ext uri="{FF2B5EF4-FFF2-40B4-BE49-F238E27FC236}">
              <a16:creationId xmlns:a16="http://schemas.microsoft.com/office/drawing/2014/main" id="{E534376B-AF22-4DB2-A89B-06540BCF508D}"/>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61</xdr:row>
      <xdr:rowOff>6531</xdr:rowOff>
    </xdr:to>
    <xdr:cxnSp macro="">
      <xdr:nvCxnSpPr>
        <xdr:cNvPr id="656" name="直線コネクタ 655">
          <a:extLst>
            <a:ext uri="{FF2B5EF4-FFF2-40B4-BE49-F238E27FC236}">
              <a16:creationId xmlns:a16="http://schemas.microsoft.com/office/drawing/2014/main" id="{2FAB12EC-642B-4C55-94CF-21D11197692C}"/>
            </a:ext>
          </a:extLst>
        </xdr:cNvPr>
        <xdr:cNvCxnSpPr/>
      </xdr:nvCxnSpPr>
      <xdr:spPr>
        <a:xfrm>
          <a:off x="14592300" y="104176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25944</xdr:rowOff>
    </xdr:from>
    <xdr:to>
      <xdr:col>72</xdr:col>
      <xdr:colOff>38100</xdr:colOff>
      <xdr:row>60</xdr:row>
      <xdr:rowOff>127544</xdr:rowOff>
    </xdr:to>
    <xdr:sp macro="" textlink="">
      <xdr:nvSpPr>
        <xdr:cNvPr id="657" name="楕円 656">
          <a:extLst>
            <a:ext uri="{FF2B5EF4-FFF2-40B4-BE49-F238E27FC236}">
              <a16:creationId xmlns:a16="http://schemas.microsoft.com/office/drawing/2014/main" id="{E0CE2062-3E7A-44FC-A433-BD1A74BDDA87}"/>
            </a:ext>
          </a:extLst>
        </xdr:cNvPr>
        <xdr:cNvSpPr/>
      </xdr:nvSpPr>
      <xdr:spPr>
        <a:xfrm>
          <a:off x="13652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60</xdr:row>
      <xdr:rowOff>130628</xdr:rowOff>
    </xdr:to>
    <xdr:cxnSp macro="">
      <xdr:nvCxnSpPr>
        <xdr:cNvPr id="658" name="直線コネクタ 657">
          <a:extLst>
            <a:ext uri="{FF2B5EF4-FFF2-40B4-BE49-F238E27FC236}">
              <a16:creationId xmlns:a16="http://schemas.microsoft.com/office/drawing/2014/main" id="{257AF5C9-EF2B-417B-903C-55DD7495B88D}"/>
            </a:ext>
          </a:extLst>
        </xdr:cNvPr>
        <xdr:cNvCxnSpPr/>
      </xdr:nvCxnSpPr>
      <xdr:spPr>
        <a:xfrm>
          <a:off x="13703300" y="1036374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148409</xdr:rowOff>
    </xdr:from>
    <xdr:to>
      <xdr:col>67</xdr:col>
      <xdr:colOff>101600</xdr:colOff>
      <xdr:row>60</xdr:row>
      <xdr:rowOff>78559</xdr:rowOff>
    </xdr:to>
    <xdr:sp macro="" textlink="">
      <xdr:nvSpPr>
        <xdr:cNvPr id="659" name="楕円 658">
          <a:extLst>
            <a:ext uri="{FF2B5EF4-FFF2-40B4-BE49-F238E27FC236}">
              <a16:creationId xmlns:a16="http://schemas.microsoft.com/office/drawing/2014/main" id="{1DEB7788-AE17-4AE7-891E-C32364899E3D}"/>
            </a:ext>
          </a:extLst>
        </xdr:cNvPr>
        <xdr:cNvSpPr/>
      </xdr:nvSpPr>
      <xdr:spPr>
        <a:xfrm>
          <a:off x="12763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27759</xdr:rowOff>
    </xdr:from>
    <xdr:to>
      <xdr:col>71</xdr:col>
      <xdr:colOff>177800</xdr:colOff>
      <xdr:row>60</xdr:row>
      <xdr:rowOff>76744</xdr:rowOff>
    </xdr:to>
    <xdr:cxnSp macro="">
      <xdr:nvCxnSpPr>
        <xdr:cNvPr id="660" name="直線コネクタ 659">
          <a:extLst>
            <a:ext uri="{FF2B5EF4-FFF2-40B4-BE49-F238E27FC236}">
              <a16:creationId xmlns:a16="http://schemas.microsoft.com/office/drawing/2014/main" id="{942D5C45-C6ED-4B26-8620-4C2C5C35F55F}"/>
            </a:ext>
          </a:extLst>
        </xdr:cNvPr>
        <xdr:cNvCxnSpPr/>
      </xdr:nvCxnSpPr>
      <xdr:spPr>
        <a:xfrm>
          <a:off x="12814300" y="1031475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8D7E5ACE-5C31-4150-8BCF-78837A7408F5}"/>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AC4B2B20-6678-438F-91A7-3CDD465FD4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F443FC6F-22A6-4139-8F59-671EAF73D4D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3B70E8A-4C25-4780-92F7-53E9AE4F3253}"/>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48458</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38CA3EC-FCE7-4657-A6A5-F7CC75124A04}"/>
            </a:ext>
          </a:extLst>
        </xdr:cNvPr>
        <xdr:cNvSpPr txBox="1"/>
      </xdr:nvSpPr>
      <xdr:spPr>
        <a:xfrm>
          <a:off x="15266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1C58E69B-0707-4C0B-BE57-94B0D3EF645A}"/>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118671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C7849E54-50D6-458D-B51A-F8B963414B8F}"/>
            </a:ext>
          </a:extLst>
        </xdr:cNvPr>
        <xdr:cNvSpPr txBox="1"/>
      </xdr:nvSpPr>
      <xdr:spPr>
        <a:xfrm>
          <a:off x="13500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69686</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F0C8AD2D-F7AA-4C6F-BC6D-351E9C1A5375}"/>
            </a:ext>
          </a:extLst>
        </xdr:cNvPr>
        <xdr:cNvSpPr txBox="1"/>
      </xdr:nvSpPr>
      <xdr:spPr>
        <a:xfrm>
          <a:off x="12611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90499CB5-0C87-4E1E-8FC1-45E3685BFD0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3FCA695A-64C2-4E84-9646-D7F258C9F0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2FB85968-1C72-44F9-926E-B323424E2E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DF5B7666-8413-4235-8B59-79543CFC127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1D6708AD-6D76-4456-BED3-3943AD719F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55C2837A-8418-4C2F-8F76-C07DA2E1FA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9B7CB4AE-BA72-44AA-A296-BDA89E9709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BD4ABC26-CC0B-47CC-8015-646DA7B3B4D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BA564B10-38FB-48FC-871E-18043A3A5C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83E60EFD-A31C-42FE-98C1-00246C21DA8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7C6AC9CE-3E88-4270-BA74-7174A8D349D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A2568400-58D2-4DB8-81B4-AEFCAAC4DF1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1DAB72F5-0600-4E05-91D2-4EEA7909DF9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2CFF4F38-A7D4-4652-89F6-CD005E2A4E0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D92CB7E2-A0AE-4737-84F7-D30AAD3400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28535CC4-7269-4628-A532-9591B34D700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A4CB4657-EF4B-4B36-9F71-1AC1B3C2040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EB2E4CFB-0448-47F0-82D2-276193193E3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36BD3711-8344-4DD6-9BDF-C153A3B0C3F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B7FF7181-D209-4A44-8D83-7F120C5C8E8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60D3C741-E4B0-4490-B3A7-6206514D70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1C0FB991-693D-406E-AF60-DB92E77CF0E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E2016CCA-B76E-42C3-B180-1AA400F2CC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4AF29A43-6029-4153-8081-C723557E169A}"/>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66B7D0A6-3CDE-406B-99F8-5E2E0B5FA761}"/>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1851A4F4-453E-43AF-BF55-E22C9DF84A59}"/>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7C8F2438-1A8D-460D-AC1A-A0EE10713FB5}"/>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116C27E-8065-4A31-A341-BEFEE342D78B}"/>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2665A83B-CC1F-4A9E-860D-B6FD92417E5B}"/>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63EDE779-E89C-4783-A484-E5AD69ABCB1F}"/>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CC1CB942-0EB8-485B-A3A7-3EB95EF05C89}"/>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B7DF1FE4-7B3B-4D1C-91B0-66F0CD92D97D}"/>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CFFA5811-775F-4382-AC96-79EDB07EE9A5}"/>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5D21286E-5255-4316-B3A7-31439F9D1455}"/>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AA30A49-EB24-4D8A-BF4E-481A1F79B38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C8125E0-EBE2-4410-A363-60A231846B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DB17B43-EA8F-4BA3-BD9F-0934560097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0C70FD6-2972-42B3-95CD-E236AAD821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7C74ABBB-FA7B-45DC-96E7-86D3678F10C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708" name="楕円 707">
          <a:extLst>
            <a:ext uri="{FF2B5EF4-FFF2-40B4-BE49-F238E27FC236}">
              <a16:creationId xmlns:a16="http://schemas.microsoft.com/office/drawing/2014/main" id="{55A22A17-676C-4870-920D-4750B76647AF}"/>
            </a:ext>
          </a:extLst>
        </xdr:cNvPr>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124477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AAE3B7BE-66CC-49B2-BC72-FFACFE0ED65C}"/>
            </a:ext>
          </a:extLst>
        </xdr:cNvPr>
        <xdr:cNvSpPr txBox="1"/>
      </xdr:nvSpPr>
      <xdr:spPr>
        <a:xfrm>
          <a:off x="221996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146050</xdr:rowOff>
    </xdr:from>
    <xdr:to>
      <xdr:col>112</xdr:col>
      <xdr:colOff>38100</xdr:colOff>
      <xdr:row>62</xdr:row>
      <xdr:rowOff>76200</xdr:rowOff>
    </xdr:to>
    <xdr:sp macro="" textlink="">
      <xdr:nvSpPr>
        <xdr:cNvPr id="710" name="楕円 709">
          <a:extLst>
            <a:ext uri="{FF2B5EF4-FFF2-40B4-BE49-F238E27FC236}">
              <a16:creationId xmlns:a16="http://schemas.microsoft.com/office/drawing/2014/main" id="{080D0049-D3D4-46A8-8400-3C921BB6C941}"/>
            </a:ext>
          </a:extLst>
        </xdr:cNvPr>
        <xdr:cNvSpPr/>
      </xdr:nvSpPr>
      <xdr:spPr>
        <a:xfrm>
          <a:off x="21272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25400</xdr:rowOff>
    </xdr:from>
    <xdr:to>
      <xdr:col>116</xdr:col>
      <xdr:colOff>63500</xdr:colOff>
      <xdr:row>62</xdr:row>
      <xdr:rowOff>25400</xdr:rowOff>
    </xdr:to>
    <xdr:cxnSp macro="">
      <xdr:nvCxnSpPr>
        <xdr:cNvPr id="711" name="直線コネクタ 710">
          <a:extLst>
            <a:ext uri="{FF2B5EF4-FFF2-40B4-BE49-F238E27FC236}">
              <a16:creationId xmlns:a16="http://schemas.microsoft.com/office/drawing/2014/main" id="{D736A5EB-5F88-4E0F-8B7F-24D3AB66633F}"/>
            </a:ext>
          </a:extLst>
        </xdr:cNvPr>
        <xdr:cNvCxnSpPr/>
      </xdr:nvCxnSpPr>
      <xdr:spPr>
        <a:xfrm>
          <a:off x="21323300" y="1065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146050</xdr:rowOff>
    </xdr:from>
    <xdr:to>
      <xdr:col>107</xdr:col>
      <xdr:colOff>101600</xdr:colOff>
      <xdr:row>62</xdr:row>
      <xdr:rowOff>76200</xdr:rowOff>
    </xdr:to>
    <xdr:sp macro="" textlink="">
      <xdr:nvSpPr>
        <xdr:cNvPr id="712" name="楕円 711">
          <a:extLst>
            <a:ext uri="{FF2B5EF4-FFF2-40B4-BE49-F238E27FC236}">
              <a16:creationId xmlns:a16="http://schemas.microsoft.com/office/drawing/2014/main" id="{3F5549C4-BB08-4581-AF13-A522D7F5A4AC}"/>
            </a:ext>
          </a:extLst>
        </xdr:cNvPr>
        <xdr:cNvSpPr/>
      </xdr:nvSpPr>
      <xdr:spPr>
        <a:xfrm>
          <a:off x="20383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25400</xdr:rowOff>
    </xdr:from>
    <xdr:to>
      <xdr:col>111</xdr:col>
      <xdr:colOff>177800</xdr:colOff>
      <xdr:row>62</xdr:row>
      <xdr:rowOff>25400</xdr:rowOff>
    </xdr:to>
    <xdr:cxnSp macro="">
      <xdr:nvCxnSpPr>
        <xdr:cNvPr id="713" name="直線コネクタ 712">
          <a:extLst>
            <a:ext uri="{FF2B5EF4-FFF2-40B4-BE49-F238E27FC236}">
              <a16:creationId xmlns:a16="http://schemas.microsoft.com/office/drawing/2014/main" id="{78369B72-5446-41E4-90A8-EA89A0CC8BD9}"/>
            </a:ext>
          </a:extLst>
        </xdr:cNvPr>
        <xdr:cNvCxnSpPr/>
      </xdr:nvCxnSpPr>
      <xdr:spPr>
        <a:xfrm>
          <a:off x="20434300" y="1065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146050</xdr:rowOff>
    </xdr:from>
    <xdr:to>
      <xdr:col>102</xdr:col>
      <xdr:colOff>165100</xdr:colOff>
      <xdr:row>62</xdr:row>
      <xdr:rowOff>76200</xdr:rowOff>
    </xdr:to>
    <xdr:sp macro="" textlink="">
      <xdr:nvSpPr>
        <xdr:cNvPr id="714" name="楕円 713">
          <a:extLst>
            <a:ext uri="{FF2B5EF4-FFF2-40B4-BE49-F238E27FC236}">
              <a16:creationId xmlns:a16="http://schemas.microsoft.com/office/drawing/2014/main" id="{06ADEB79-ACD9-4D8B-9C39-71817FCA9A1C}"/>
            </a:ext>
          </a:extLst>
        </xdr:cNvPr>
        <xdr:cNvSpPr/>
      </xdr:nvSpPr>
      <xdr:spPr>
        <a:xfrm>
          <a:off x="194945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25400</xdr:rowOff>
    </xdr:from>
    <xdr:to>
      <xdr:col>107</xdr:col>
      <xdr:colOff>50800</xdr:colOff>
      <xdr:row>62</xdr:row>
      <xdr:rowOff>25400</xdr:rowOff>
    </xdr:to>
    <xdr:cxnSp macro="">
      <xdr:nvCxnSpPr>
        <xdr:cNvPr id="715" name="直線コネクタ 714">
          <a:extLst>
            <a:ext uri="{FF2B5EF4-FFF2-40B4-BE49-F238E27FC236}">
              <a16:creationId xmlns:a16="http://schemas.microsoft.com/office/drawing/2014/main" id="{2DA43AC2-40CC-49A8-A30D-BA1E348059CE}"/>
            </a:ext>
          </a:extLst>
        </xdr:cNvPr>
        <xdr:cNvCxnSpPr/>
      </xdr:nvCxnSpPr>
      <xdr:spPr>
        <a:xfrm>
          <a:off x="19545300" y="1065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133350</xdr:rowOff>
    </xdr:from>
    <xdr:to>
      <xdr:col>98</xdr:col>
      <xdr:colOff>38100</xdr:colOff>
      <xdr:row>62</xdr:row>
      <xdr:rowOff>63500</xdr:rowOff>
    </xdr:to>
    <xdr:sp macro="" textlink="">
      <xdr:nvSpPr>
        <xdr:cNvPr id="716" name="楕円 715">
          <a:extLst>
            <a:ext uri="{FF2B5EF4-FFF2-40B4-BE49-F238E27FC236}">
              <a16:creationId xmlns:a16="http://schemas.microsoft.com/office/drawing/2014/main" id="{6ED61678-5187-4FA9-BF66-BDF2AD0E1667}"/>
            </a:ext>
          </a:extLst>
        </xdr:cNvPr>
        <xdr:cNvSpPr/>
      </xdr:nvSpPr>
      <xdr:spPr>
        <a:xfrm>
          <a:off x="18605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xdr:rowOff>
    </xdr:from>
    <xdr:to>
      <xdr:col>102</xdr:col>
      <xdr:colOff>114300</xdr:colOff>
      <xdr:row>62</xdr:row>
      <xdr:rowOff>25400</xdr:rowOff>
    </xdr:to>
    <xdr:cxnSp macro="">
      <xdr:nvCxnSpPr>
        <xdr:cNvPr id="717" name="直線コネクタ 716">
          <a:extLst>
            <a:ext uri="{FF2B5EF4-FFF2-40B4-BE49-F238E27FC236}">
              <a16:creationId xmlns:a16="http://schemas.microsoft.com/office/drawing/2014/main" id="{B3D10501-DC43-4A11-88D0-02413D605B87}"/>
            </a:ext>
          </a:extLst>
        </xdr:cNvPr>
        <xdr:cNvCxnSpPr/>
      </xdr:nvCxnSpPr>
      <xdr:spPr>
        <a:xfrm>
          <a:off x="18656300" y="1064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07135504-60E7-4200-9623-EA747F83F8B4}"/>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522676CC-7346-4F9A-9A08-47000D1EF49E}"/>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DF2052EE-7193-4975-A52D-D7202372CD04}"/>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E9CD8358-051F-4785-8E60-57845CA0AF1A}"/>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67327</xdr:rowOff>
    </xdr:from>
    <xdr:ext cx="469744" cy="259045"/>
    <xdr:sp macro="" textlink="">
      <xdr:nvSpPr>
        <xdr:cNvPr id="722" name="n_1mainValue【保健センター・保健所】&#10;一人当たり面積">
          <a:extLst>
            <a:ext uri="{FF2B5EF4-FFF2-40B4-BE49-F238E27FC236}">
              <a16:creationId xmlns:a16="http://schemas.microsoft.com/office/drawing/2014/main" id="{4BC38596-76A4-4AF2-8E4B-988C17E686AB}"/>
            </a:ext>
          </a:extLst>
        </xdr:cNvPr>
        <xdr:cNvSpPr txBox="1"/>
      </xdr:nvSpPr>
      <xdr:spPr>
        <a:xfrm>
          <a:off x="210757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67327</xdr:rowOff>
    </xdr:from>
    <xdr:ext cx="469744" cy="259045"/>
    <xdr:sp macro="" textlink="">
      <xdr:nvSpPr>
        <xdr:cNvPr id="723" name="n_2mainValue【保健センター・保健所】&#10;一人当たり面積">
          <a:extLst>
            <a:ext uri="{FF2B5EF4-FFF2-40B4-BE49-F238E27FC236}">
              <a16:creationId xmlns:a16="http://schemas.microsoft.com/office/drawing/2014/main" id="{C49E9D41-41AF-446D-A7D4-5AE2FBC7F197}"/>
            </a:ext>
          </a:extLst>
        </xdr:cNvPr>
        <xdr:cNvSpPr txBox="1"/>
      </xdr:nvSpPr>
      <xdr:spPr>
        <a:xfrm>
          <a:off x="20199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67327</xdr:rowOff>
    </xdr:from>
    <xdr:ext cx="469744" cy="259045"/>
    <xdr:sp macro="" textlink="">
      <xdr:nvSpPr>
        <xdr:cNvPr id="724" name="n_3mainValue【保健センター・保健所】&#10;一人当たり面積">
          <a:extLst>
            <a:ext uri="{FF2B5EF4-FFF2-40B4-BE49-F238E27FC236}">
              <a16:creationId xmlns:a16="http://schemas.microsoft.com/office/drawing/2014/main" id="{2B646F97-3311-48FE-ABFF-C9811AD32530}"/>
            </a:ext>
          </a:extLst>
        </xdr:cNvPr>
        <xdr:cNvSpPr txBox="1"/>
      </xdr:nvSpPr>
      <xdr:spPr>
        <a:xfrm>
          <a:off x="19310427"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54627</xdr:rowOff>
    </xdr:from>
    <xdr:ext cx="469744" cy="259045"/>
    <xdr:sp macro="" textlink="">
      <xdr:nvSpPr>
        <xdr:cNvPr id="725" name="n_4mainValue【保健センター・保健所】&#10;一人当たり面積">
          <a:extLst>
            <a:ext uri="{FF2B5EF4-FFF2-40B4-BE49-F238E27FC236}">
              <a16:creationId xmlns:a16="http://schemas.microsoft.com/office/drawing/2014/main" id="{E12FBB09-041D-497C-85E9-67402028772A}"/>
            </a:ext>
          </a:extLst>
        </xdr:cNvPr>
        <xdr:cNvSpPr txBox="1"/>
      </xdr:nvSpPr>
      <xdr:spPr>
        <a:xfrm>
          <a:off x="18421427"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1ED036A-CB69-4208-9F1F-7AFF1FEDFC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B71A73BE-9B5A-4F88-AEAE-CC003F5709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1977EEBA-01E3-4325-AB82-C7D48E358C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2858513-7FDB-471B-AE83-FE7C1B2C3C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227E3A88-3A02-48AD-9DB5-08B3DC42623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CC12A8F6-89DA-4230-8B42-7327EF9E62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A73F2FB5-3D2B-4C5A-8300-7F6FB288BE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65435830-9C43-4D0E-8668-FAE2B6CE06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482C6AD7-1D5F-471F-96D0-834687202A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22DC4E72-82E5-49C0-9A67-A6F9FBE321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9051D518-FE69-4543-8E58-66A55D807F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B70B0D3A-7728-4F2F-82E8-BBB1B6F08E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BF58A5EA-45E6-4A91-B3EB-646810ABC6B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71D219A6-829C-479B-9E12-2391A97D657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F3B7C76F-1289-4271-ABDB-5F4A6F8701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F6F2B403-99AE-4707-8CC8-23CBEC86C4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4691A205-209C-4C45-A837-866F1484121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1D08E8DB-F3F5-410C-A105-2F7ABE4A0D9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74446FE3-56DC-46EA-B0CC-A8BD95A404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CE9004A1-18F8-4440-B554-10C0B1C6F1F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98A068B3-AEEC-4508-B905-A9068587E9E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30BD4E9-0E2A-49D8-9218-74A18CC6CFA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96C40790-C297-4907-9838-A8D6F5ECF7B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90AA8C66-13E3-4FB1-91C5-F4FCDA5CD1E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40DDF120-F219-4F50-8E03-2C2428D102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2927FD91-50F9-4B12-90D4-AB88C5F5523E}"/>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A3074ACF-25E3-4AD3-B4BA-0849A3AFCAD6}"/>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70B01BF1-9541-42DA-9FE5-2BD53FB3C8BB}"/>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359B7726-7D3D-4311-A945-531877B9D284}"/>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728A8B2E-2257-41BE-9E5E-19834DDD348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D73A59B5-C7AB-4125-BCCA-D32723629E03}"/>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68EE9F96-2E74-4C7F-B4D4-F3179E995542}"/>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65D6ECB0-668A-429F-A91F-3671C145C7AC}"/>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C81E5C49-A262-4D3F-B192-33DC2C3DF6FC}"/>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FED8F225-947A-4280-A33F-89FD6918EEB3}"/>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358E1637-66FD-42D0-974F-0F22AAE8DAF5}"/>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EB9820C-7E0F-45E4-849E-CD23E4C78B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3A440A5-E3E2-4CA3-A59C-ACE0FB8E24C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56B93DBD-83BB-49CE-A7D1-90FE412A55D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4D3F68E-3A75-4C09-9030-A74DAC888D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67BCB16-118E-45D5-A57C-66A0C3FBF9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46082</xdr:rowOff>
    </xdr:from>
    <xdr:to>
      <xdr:col>85</xdr:col>
      <xdr:colOff>177800</xdr:colOff>
      <xdr:row>84</xdr:row>
      <xdr:rowOff>147682</xdr:rowOff>
    </xdr:to>
    <xdr:sp macro="" textlink="">
      <xdr:nvSpPr>
        <xdr:cNvPr id="767" name="楕円 766">
          <a:extLst>
            <a:ext uri="{FF2B5EF4-FFF2-40B4-BE49-F238E27FC236}">
              <a16:creationId xmlns:a16="http://schemas.microsoft.com/office/drawing/2014/main" id="{B0AAC4A6-FCD9-48D8-B23C-F458725274DB}"/>
            </a:ext>
          </a:extLst>
        </xdr:cNvPr>
        <xdr:cNvSpPr/>
      </xdr:nvSpPr>
      <xdr:spPr>
        <a:xfrm>
          <a:off x="16268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24509</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DB3FC91D-F9F4-4D89-9772-D7E342E51F9A}"/>
            </a:ext>
          </a:extLst>
        </xdr:cNvPr>
        <xdr:cNvSpPr txBox="1"/>
      </xdr:nvSpPr>
      <xdr:spPr>
        <a:xfrm>
          <a:off x="16357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26488</xdr:rowOff>
    </xdr:from>
    <xdr:to>
      <xdr:col>81</xdr:col>
      <xdr:colOff>101600</xdr:colOff>
      <xdr:row>84</xdr:row>
      <xdr:rowOff>128088</xdr:rowOff>
    </xdr:to>
    <xdr:sp macro="" textlink="">
      <xdr:nvSpPr>
        <xdr:cNvPr id="769" name="楕円 768">
          <a:extLst>
            <a:ext uri="{FF2B5EF4-FFF2-40B4-BE49-F238E27FC236}">
              <a16:creationId xmlns:a16="http://schemas.microsoft.com/office/drawing/2014/main" id="{D24CA6A7-12C3-4BB3-B159-EBC8FED8880B}"/>
            </a:ext>
          </a:extLst>
        </xdr:cNvPr>
        <xdr:cNvSpPr/>
      </xdr:nvSpPr>
      <xdr:spPr>
        <a:xfrm>
          <a:off x="15430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96882</xdr:rowOff>
    </xdr:to>
    <xdr:cxnSp macro="">
      <xdr:nvCxnSpPr>
        <xdr:cNvPr id="770" name="直線コネクタ 769">
          <a:extLst>
            <a:ext uri="{FF2B5EF4-FFF2-40B4-BE49-F238E27FC236}">
              <a16:creationId xmlns:a16="http://schemas.microsoft.com/office/drawing/2014/main" id="{F5FDA15A-CCCA-4897-B9A6-FC66F9BADC74}"/>
            </a:ext>
          </a:extLst>
        </xdr:cNvPr>
        <xdr:cNvCxnSpPr/>
      </xdr:nvCxnSpPr>
      <xdr:spPr>
        <a:xfrm>
          <a:off x="15481300" y="144790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771" name="楕円 770">
          <a:extLst>
            <a:ext uri="{FF2B5EF4-FFF2-40B4-BE49-F238E27FC236}">
              <a16:creationId xmlns:a16="http://schemas.microsoft.com/office/drawing/2014/main" id="{B1850610-E934-4467-A49F-B69AB275C998}"/>
            </a:ext>
          </a:extLst>
        </xdr:cNvPr>
        <xdr:cNvSpPr/>
      </xdr:nvSpPr>
      <xdr:spPr>
        <a:xfrm>
          <a:off x="14541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77288</xdr:rowOff>
    </xdr:to>
    <xdr:cxnSp macro="">
      <xdr:nvCxnSpPr>
        <xdr:cNvPr id="772" name="直線コネクタ 771">
          <a:extLst>
            <a:ext uri="{FF2B5EF4-FFF2-40B4-BE49-F238E27FC236}">
              <a16:creationId xmlns:a16="http://schemas.microsoft.com/office/drawing/2014/main" id="{8767A260-E132-4808-ABB8-BBF78FBACE14}"/>
            </a:ext>
          </a:extLst>
        </xdr:cNvPr>
        <xdr:cNvCxnSpPr/>
      </xdr:nvCxnSpPr>
      <xdr:spPr>
        <a:xfrm>
          <a:off x="14592300" y="144611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162016</xdr:rowOff>
    </xdr:from>
    <xdr:to>
      <xdr:col>72</xdr:col>
      <xdr:colOff>38100</xdr:colOff>
      <xdr:row>84</xdr:row>
      <xdr:rowOff>92166</xdr:rowOff>
    </xdr:to>
    <xdr:sp macro="" textlink="">
      <xdr:nvSpPr>
        <xdr:cNvPr id="773" name="楕円 772">
          <a:extLst>
            <a:ext uri="{FF2B5EF4-FFF2-40B4-BE49-F238E27FC236}">
              <a16:creationId xmlns:a16="http://schemas.microsoft.com/office/drawing/2014/main" id="{C85A1E76-EAF5-4D55-97C2-469512F05BD4}"/>
            </a:ext>
          </a:extLst>
        </xdr:cNvPr>
        <xdr:cNvSpPr/>
      </xdr:nvSpPr>
      <xdr:spPr>
        <a:xfrm>
          <a:off x="1365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41366</xdr:rowOff>
    </xdr:from>
    <xdr:to>
      <xdr:col>76</xdr:col>
      <xdr:colOff>114300</xdr:colOff>
      <xdr:row>84</xdr:row>
      <xdr:rowOff>59327</xdr:rowOff>
    </xdr:to>
    <xdr:cxnSp macro="">
      <xdr:nvCxnSpPr>
        <xdr:cNvPr id="774" name="直線コネクタ 773">
          <a:extLst>
            <a:ext uri="{FF2B5EF4-FFF2-40B4-BE49-F238E27FC236}">
              <a16:creationId xmlns:a16="http://schemas.microsoft.com/office/drawing/2014/main" id="{E2211EF2-3A72-47E1-A86B-6096F187E7BA}"/>
            </a:ext>
          </a:extLst>
        </xdr:cNvPr>
        <xdr:cNvCxnSpPr/>
      </xdr:nvCxnSpPr>
      <xdr:spPr>
        <a:xfrm>
          <a:off x="13703300" y="144431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153851</xdr:rowOff>
    </xdr:from>
    <xdr:to>
      <xdr:col>67</xdr:col>
      <xdr:colOff>101600</xdr:colOff>
      <xdr:row>84</xdr:row>
      <xdr:rowOff>84001</xdr:rowOff>
    </xdr:to>
    <xdr:sp macro="" textlink="">
      <xdr:nvSpPr>
        <xdr:cNvPr id="775" name="楕円 774">
          <a:extLst>
            <a:ext uri="{FF2B5EF4-FFF2-40B4-BE49-F238E27FC236}">
              <a16:creationId xmlns:a16="http://schemas.microsoft.com/office/drawing/2014/main" id="{24A6B2C3-9576-435C-9157-72CEFA4E1C64}"/>
            </a:ext>
          </a:extLst>
        </xdr:cNvPr>
        <xdr:cNvSpPr/>
      </xdr:nvSpPr>
      <xdr:spPr>
        <a:xfrm>
          <a:off x="12763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33201</xdr:rowOff>
    </xdr:from>
    <xdr:to>
      <xdr:col>71</xdr:col>
      <xdr:colOff>177800</xdr:colOff>
      <xdr:row>84</xdr:row>
      <xdr:rowOff>41366</xdr:rowOff>
    </xdr:to>
    <xdr:cxnSp macro="">
      <xdr:nvCxnSpPr>
        <xdr:cNvPr id="776" name="直線コネクタ 775">
          <a:extLst>
            <a:ext uri="{FF2B5EF4-FFF2-40B4-BE49-F238E27FC236}">
              <a16:creationId xmlns:a16="http://schemas.microsoft.com/office/drawing/2014/main" id="{3AEC4B28-5FA8-4414-AF49-A77E2B53EE1C}"/>
            </a:ext>
          </a:extLst>
        </xdr:cNvPr>
        <xdr:cNvCxnSpPr/>
      </xdr:nvCxnSpPr>
      <xdr:spPr>
        <a:xfrm>
          <a:off x="12814300" y="1443500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a:extLst>
            <a:ext uri="{FF2B5EF4-FFF2-40B4-BE49-F238E27FC236}">
              <a16:creationId xmlns:a16="http://schemas.microsoft.com/office/drawing/2014/main" id="{8226DA17-22E9-481E-9099-201CC888C59F}"/>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904F8FB9-27EB-43EC-9542-AFC3849790E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BFB3CC97-67EA-41CA-B95F-A22B76BD1079}"/>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B8E92141-8EB1-4FF2-8224-DF44519340D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119215</xdr:rowOff>
    </xdr:from>
    <xdr:ext cx="405111" cy="259045"/>
    <xdr:sp macro="" textlink="">
      <xdr:nvSpPr>
        <xdr:cNvPr id="781" name="n_1mainValue【消防施設】&#10;有形固定資産減価償却率">
          <a:extLst>
            <a:ext uri="{FF2B5EF4-FFF2-40B4-BE49-F238E27FC236}">
              <a16:creationId xmlns:a16="http://schemas.microsoft.com/office/drawing/2014/main" id="{F6F7B586-FD66-4A14-81D7-3A0DAFDE77F7}"/>
            </a:ext>
          </a:extLst>
        </xdr:cNvPr>
        <xdr:cNvSpPr txBox="1"/>
      </xdr:nvSpPr>
      <xdr:spPr>
        <a:xfrm>
          <a:off x="15266044" y="1452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782" name="n_2mainValue【消防施設】&#10;有形固定資産減価償却率">
          <a:extLst>
            <a:ext uri="{FF2B5EF4-FFF2-40B4-BE49-F238E27FC236}">
              <a16:creationId xmlns:a16="http://schemas.microsoft.com/office/drawing/2014/main" id="{FAEF0399-EBD5-4BD8-BBCE-64A464F37E4D}"/>
            </a:ext>
          </a:extLst>
        </xdr:cNvPr>
        <xdr:cNvSpPr txBox="1"/>
      </xdr:nvSpPr>
      <xdr:spPr>
        <a:xfrm>
          <a:off x="14389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83293</xdr:rowOff>
    </xdr:from>
    <xdr:ext cx="405111" cy="259045"/>
    <xdr:sp macro="" textlink="">
      <xdr:nvSpPr>
        <xdr:cNvPr id="783" name="n_3mainValue【消防施設】&#10;有形固定資産減価償却率">
          <a:extLst>
            <a:ext uri="{FF2B5EF4-FFF2-40B4-BE49-F238E27FC236}">
              <a16:creationId xmlns:a16="http://schemas.microsoft.com/office/drawing/2014/main" id="{1222F862-449F-47A6-A779-25AB7BA9000F}"/>
            </a:ext>
          </a:extLst>
        </xdr:cNvPr>
        <xdr:cNvSpPr txBox="1"/>
      </xdr:nvSpPr>
      <xdr:spPr>
        <a:xfrm>
          <a:off x="13500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75128</xdr:rowOff>
    </xdr:from>
    <xdr:ext cx="405111" cy="259045"/>
    <xdr:sp macro="" textlink="">
      <xdr:nvSpPr>
        <xdr:cNvPr id="784" name="n_4mainValue【消防施設】&#10;有形固定資産減価償却率">
          <a:extLst>
            <a:ext uri="{FF2B5EF4-FFF2-40B4-BE49-F238E27FC236}">
              <a16:creationId xmlns:a16="http://schemas.microsoft.com/office/drawing/2014/main" id="{AD627215-9FCA-46DE-8F08-D0568085BDB9}"/>
            </a:ext>
          </a:extLst>
        </xdr:cNvPr>
        <xdr:cNvSpPr txBox="1"/>
      </xdr:nvSpPr>
      <xdr:spPr>
        <a:xfrm>
          <a:off x="12611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DAE30725-7746-408F-815D-362CAE8D62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1F44E6A5-9893-4A1E-9540-0923E02BCE2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1EE30DC8-BF85-42F4-A294-C7F5DD6CB1A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110D49DD-AD59-4E8F-8DBC-68C629B475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5167387B-E953-4E96-B9E6-3217DE80E6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B7D19FD9-4882-4F0E-B254-FF3191EA75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D4ECF32F-2FCD-4038-B0E6-87EC4551EF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3EE1A131-1D04-4573-8CED-1418AADDC6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D0B62081-ED40-41B4-B23B-A616B2A2893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3AFD277A-A13A-47CA-AB37-E2386530BCC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6BB3CAE2-CC1C-4812-A7BD-51187C90DF4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E87AAF65-8848-4C18-8364-6A37FBDDCC8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D29FF026-3379-464F-AAA5-910E6DE227C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FDDCD70F-791C-4D32-910B-45EDCE8BCFF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5252145-403B-4B2E-8713-CB8A32F87BF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67265314-CACF-434D-84C9-766E5D57C4F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EE474FDF-062F-4122-8625-E8B3174DC6E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13D1D9D0-0DFB-4498-9E58-8241043AE33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57DE37F0-ACD2-462E-BBD0-A9D4326344C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FBA2389A-90F4-40AD-8AB7-2E548A02B5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2DFA0228-83C9-4B3A-8803-90AEE743E5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CCB515D3-C5B3-4381-91FC-35DFAD21052B}"/>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B3056AD4-2CE9-432C-980F-8A1345B91394}"/>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27107FA2-3B6D-4492-86CB-F5D29BC9FFB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63A49CA3-5892-4F19-BC1B-0A3AF9889CA9}"/>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6AD4C6B2-DE45-4299-81DF-CAF5C8D54FEF}"/>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D6A5934E-E2EB-497E-A909-5828B84CE5FD}"/>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B3FA-FBB9-4E6E-A630-FBA30BE5066D}"/>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6D2105B-62E7-46C7-A066-E98923F278FD}"/>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74AE5BA3-9BD0-4D3D-A51B-082FCAFE43F4}"/>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31B0E997-5DEB-4DDF-A81C-E3C055E656A6}"/>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C1B94577-F5C4-4C67-A163-5FB23AA9DA2E}"/>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3B02030-3D13-4C59-B148-79C36263C7E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A23F4E6-FB4F-4B04-B54A-120FF2306C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71E2731-9689-4CE9-8625-972408F0DBC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11A1D2A-85CF-499C-BF16-6891C2DBFD6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CA6D1BD-FF09-4727-AA65-0AACC86020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138176</xdr:rowOff>
    </xdr:from>
    <xdr:to>
      <xdr:col>116</xdr:col>
      <xdr:colOff>114300</xdr:colOff>
      <xdr:row>85</xdr:row>
      <xdr:rowOff>68326</xdr:rowOff>
    </xdr:to>
    <xdr:sp macro="" textlink="">
      <xdr:nvSpPr>
        <xdr:cNvPr id="822" name="楕円 821">
          <a:extLst>
            <a:ext uri="{FF2B5EF4-FFF2-40B4-BE49-F238E27FC236}">
              <a16:creationId xmlns:a16="http://schemas.microsoft.com/office/drawing/2014/main" id="{80B7F966-6F50-498C-B9D0-543BB512E2E8}"/>
            </a:ext>
          </a:extLst>
        </xdr:cNvPr>
        <xdr:cNvSpPr/>
      </xdr:nvSpPr>
      <xdr:spPr>
        <a:xfrm>
          <a:off x="22110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116603</xdr:rowOff>
    </xdr:from>
    <xdr:ext cx="469744" cy="259045"/>
    <xdr:sp macro="" textlink="">
      <xdr:nvSpPr>
        <xdr:cNvPr id="823" name="【消防施設】&#10;一人当たり面積該当値テキスト">
          <a:extLst>
            <a:ext uri="{FF2B5EF4-FFF2-40B4-BE49-F238E27FC236}">
              <a16:creationId xmlns:a16="http://schemas.microsoft.com/office/drawing/2014/main" id="{514FE5B3-CABE-4743-A6BD-3926E6921734}"/>
            </a:ext>
          </a:extLst>
        </xdr:cNvPr>
        <xdr:cNvSpPr txBox="1"/>
      </xdr:nvSpPr>
      <xdr:spPr>
        <a:xfrm>
          <a:off x="22199600"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138176</xdr:rowOff>
    </xdr:from>
    <xdr:to>
      <xdr:col>112</xdr:col>
      <xdr:colOff>38100</xdr:colOff>
      <xdr:row>85</xdr:row>
      <xdr:rowOff>68326</xdr:rowOff>
    </xdr:to>
    <xdr:sp macro="" textlink="">
      <xdr:nvSpPr>
        <xdr:cNvPr id="824" name="楕円 823">
          <a:extLst>
            <a:ext uri="{FF2B5EF4-FFF2-40B4-BE49-F238E27FC236}">
              <a16:creationId xmlns:a16="http://schemas.microsoft.com/office/drawing/2014/main" id="{5F66B942-66A8-49D6-85BC-3FFD32A4B13F}"/>
            </a:ext>
          </a:extLst>
        </xdr:cNvPr>
        <xdr:cNvSpPr/>
      </xdr:nvSpPr>
      <xdr:spPr>
        <a:xfrm>
          <a:off x="21272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17526</xdr:rowOff>
    </xdr:from>
    <xdr:to>
      <xdr:col>116</xdr:col>
      <xdr:colOff>63500</xdr:colOff>
      <xdr:row>85</xdr:row>
      <xdr:rowOff>17526</xdr:rowOff>
    </xdr:to>
    <xdr:cxnSp macro="">
      <xdr:nvCxnSpPr>
        <xdr:cNvPr id="825" name="直線コネクタ 824">
          <a:extLst>
            <a:ext uri="{FF2B5EF4-FFF2-40B4-BE49-F238E27FC236}">
              <a16:creationId xmlns:a16="http://schemas.microsoft.com/office/drawing/2014/main" id="{385C97CB-01F7-4219-B122-8CF09F086E49}"/>
            </a:ext>
          </a:extLst>
        </xdr:cNvPr>
        <xdr:cNvCxnSpPr/>
      </xdr:nvCxnSpPr>
      <xdr:spPr>
        <a:xfrm>
          <a:off x="21323300" y="1459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6" name="楕円 825">
          <a:extLst>
            <a:ext uri="{FF2B5EF4-FFF2-40B4-BE49-F238E27FC236}">
              <a16:creationId xmlns:a16="http://schemas.microsoft.com/office/drawing/2014/main" id="{3D71A0EB-427C-4DCD-A280-86A811C40DA4}"/>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85</xdr:row>
      <xdr:rowOff>40387</xdr:rowOff>
    </xdr:to>
    <xdr:cxnSp macro="">
      <xdr:nvCxnSpPr>
        <xdr:cNvPr id="827" name="直線コネクタ 826">
          <a:extLst>
            <a:ext uri="{FF2B5EF4-FFF2-40B4-BE49-F238E27FC236}">
              <a16:creationId xmlns:a16="http://schemas.microsoft.com/office/drawing/2014/main" id="{A6607D8A-6C27-4262-B36F-8D6472D2E779}"/>
            </a:ext>
          </a:extLst>
        </xdr:cNvPr>
        <xdr:cNvCxnSpPr/>
      </xdr:nvCxnSpPr>
      <xdr:spPr>
        <a:xfrm flipV="1">
          <a:off x="20434300" y="14590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828" name="楕円 827">
          <a:extLst>
            <a:ext uri="{FF2B5EF4-FFF2-40B4-BE49-F238E27FC236}">
              <a16:creationId xmlns:a16="http://schemas.microsoft.com/office/drawing/2014/main" id="{5F7C396A-28BF-40CB-98D2-79F44597966D}"/>
            </a:ext>
          </a:extLst>
        </xdr:cNvPr>
        <xdr:cNvSpPr/>
      </xdr:nvSpPr>
      <xdr:spPr>
        <a:xfrm>
          <a:off x="19494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40387</xdr:rowOff>
    </xdr:to>
    <xdr:cxnSp macro="">
      <xdr:nvCxnSpPr>
        <xdr:cNvPr id="829" name="直線コネクタ 828">
          <a:extLst>
            <a:ext uri="{FF2B5EF4-FFF2-40B4-BE49-F238E27FC236}">
              <a16:creationId xmlns:a16="http://schemas.microsoft.com/office/drawing/2014/main" id="{DE8349C2-BF86-4226-B03A-84BC4EC37311}"/>
            </a:ext>
          </a:extLst>
        </xdr:cNvPr>
        <xdr:cNvCxnSpPr/>
      </xdr:nvCxnSpPr>
      <xdr:spPr>
        <a:xfrm>
          <a:off x="19545300" y="14590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30" name="楕円 829">
          <a:extLst>
            <a:ext uri="{FF2B5EF4-FFF2-40B4-BE49-F238E27FC236}">
              <a16:creationId xmlns:a16="http://schemas.microsoft.com/office/drawing/2014/main" id="{0F1050CD-BEBB-46A8-9674-890089B19CEB}"/>
            </a:ext>
          </a:extLst>
        </xdr:cNvPr>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12954</xdr:rowOff>
    </xdr:from>
    <xdr:to>
      <xdr:col>102</xdr:col>
      <xdr:colOff>114300</xdr:colOff>
      <xdr:row>85</xdr:row>
      <xdr:rowOff>17526</xdr:rowOff>
    </xdr:to>
    <xdr:cxnSp macro="">
      <xdr:nvCxnSpPr>
        <xdr:cNvPr id="831" name="直線コネクタ 830">
          <a:extLst>
            <a:ext uri="{FF2B5EF4-FFF2-40B4-BE49-F238E27FC236}">
              <a16:creationId xmlns:a16="http://schemas.microsoft.com/office/drawing/2014/main" id="{758665B0-1D87-40F6-932D-0CC97F31CF63}"/>
            </a:ext>
          </a:extLst>
        </xdr:cNvPr>
        <xdr:cNvCxnSpPr/>
      </xdr:nvCxnSpPr>
      <xdr:spPr>
        <a:xfrm>
          <a:off x="18656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5E406F68-FDDA-43B6-8026-7A3E1EA92EDF}"/>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B4E88434-B852-4639-82CF-7A7F2FCA0651}"/>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B3480D7B-CC57-4590-A790-21CF1EC07BDA}"/>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213EEB69-59B2-44C2-9628-338292EAB0DC}"/>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59453</xdr:rowOff>
    </xdr:from>
    <xdr:ext cx="469744" cy="259045"/>
    <xdr:sp macro="" textlink="">
      <xdr:nvSpPr>
        <xdr:cNvPr id="836" name="n_1mainValue【消防施設】&#10;一人当たり面積">
          <a:extLst>
            <a:ext uri="{FF2B5EF4-FFF2-40B4-BE49-F238E27FC236}">
              <a16:creationId xmlns:a16="http://schemas.microsoft.com/office/drawing/2014/main" id="{0173D25A-731D-4FF9-8B17-AEFD15252E18}"/>
            </a:ext>
          </a:extLst>
        </xdr:cNvPr>
        <xdr:cNvSpPr txBox="1"/>
      </xdr:nvSpPr>
      <xdr:spPr>
        <a:xfrm>
          <a:off x="21075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7" name="n_2mainValue【消防施設】&#10;一人当たり面積">
          <a:extLst>
            <a:ext uri="{FF2B5EF4-FFF2-40B4-BE49-F238E27FC236}">
              <a16:creationId xmlns:a16="http://schemas.microsoft.com/office/drawing/2014/main" id="{0163AA30-A03A-4B6E-846C-DD6FCE13D4F3}"/>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838" name="n_3mainValue【消防施設】&#10;一人当たり面積">
          <a:extLst>
            <a:ext uri="{FF2B5EF4-FFF2-40B4-BE49-F238E27FC236}">
              <a16:creationId xmlns:a16="http://schemas.microsoft.com/office/drawing/2014/main" id="{7FABF4AF-ADF4-413E-9DB6-892B8A4071D1}"/>
            </a:ext>
          </a:extLst>
        </xdr:cNvPr>
        <xdr:cNvSpPr txBox="1"/>
      </xdr:nvSpPr>
      <xdr:spPr>
        <a:xfrm>
          <a:off x="19310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39" name="n_4mainValue【消防施設】&#10;一人当たり面積">
          <a:extLst>
            <a:ext uri="{FF2B5EF4-FFF2-40B4-BE49-F238E27FC236}">
              <a16:creationId xmlns:a16="http://schemas.microsoft.com/office/drawing/2014/main" id="{48AA1F71-894D-4CF5-80B7-12C2961ACDBC}"/>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2993E1D-E202-447D-894F-11F197D0D29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4DDD9B0D-A11C-499F-8FB4-543470B51A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F63D1FCE-A3E1-45F8-8F92-8DB65D2830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4D224561-2FC9-46F7-A751-83A6E074C2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4C2364D9-D98F-491A-8984-CC69EC66FE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C0776595-E604-4208-AE19-7409036A2F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E675E740-EC4D-4E09-B023-C96F8C9597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6B8CA6F-6FEA-48FB-BD22-5638810014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E0A033E0-6B39-44C3-BD5A-1D351556A3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50D7F94A-EADD-477F-9484-3770F189E8F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19363755-BA38-4D0C-948C-C0AC6FE89A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18FC653F-8745-41BA-AA22-847E75D97D5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C7C18975-C3C4-48ED-A674-95A8291BCC9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44CAD5D6-3613-40E6-ADD3-D08A9E1A434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9A8076B4-0F66-4AD3-ACEE-ACBB2BDE4A3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B660083B-D89D-4236-90B9-876E077DCC9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4FE2736-F9CB-4FD6-8065-B9AEADA67C7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5E8775EA-49A6-4355-8A91-6D64FC3B2CC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3A786988-C972-4537-A840-A34E6D904F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84E9418E-5BD9-4F24-AB5A-5E767276F75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F4C1179A-7E40-41CA-BA9B-30E0DCF0D2F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1908D522-D835-40A5-922E-E75315D5533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639A131D-C59E-4001-A844-85F0F3E901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B042F833-DC5A-4C99-946F-B5918511F2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B400DC5B-7CC0-492E-BADD-7DB53E94BC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BE3909AD-3F86-4CA3-BCCB-235E0D6AB2EF}"/>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D19D50C0-52DB-4781-B57A-046AA2BA77E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EA757A89-9582-4090-89C8-FF6324AAF01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5272E65A-C807-4583-B0B1-FCD252A17652}"/>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C9AF1C81-90A3-4AEA-98C1-73B4E4DC8277}"/>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A579549D-6475-4B4B-8CB9-3FBA8DD89D4C}"/>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32D3702-1561-41BD-8F8D-28D38A385784}"/>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43BF4F61-37AD-4871-BCEF-1F66318D8CA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AF8CAD6A-41A8-4A12-ABAB-EF8459310D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1151CEB5-4A27-4BD2-82D2-2A93050EF878}"/>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22C15E3-2A85-4EA1-9B67-10A674F7AAAA}"/>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7219095-E7AE-49EF-83B3-4E02B24FA9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6D8BE8C-096D-49B8-B489-BECA26A0788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3D1D236-DCA1-45AA-AFF6-AA9651412C0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E5FCCF3-39F2-4C45-A24B-B26148AAD9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7710EBA-E3ED-420B-9D4E-6F269866D8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881" name="楕円 880">
          <a:extLst>
            <a:ext uri="{FF2B5EF4-FFF2-40B4-BE49-F238E27FC236}">
              <a16:creationId xmlns:a16="http://schemas.microsoft.com/office/drawing/2014/main" id="{AE4C45FE-6659-45C6-88E5-DF015FC24742}"/>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882" name="【庁舎】&#10;有形固定資産減価償却率該当値テキスト">
          <a:extLst>
            <a:ext uri="{FF2B5EF4-FFF2-40B4-BE49-F238E27FC236}">
              <a16:creationId xmlns:a16="http://schemas.microsoft.com/office/drawing/2014/main" id="{397C534E-4FF8-4759-A661-7FDA056E75BA}"/>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883" name="楕円 882">
          <a:extLst>
            <a:ext uri="{FF2B5EF4-FFF2-40B4-BE49-F238E27FC236}">
              <a16:creationId xmlns:a16="http://schemas.microsoft.com/office/drawing/2014/main" id="{2F969687-98A6-4358-951D-70AF2B82A679}"/>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100693</xdr:rowOff>
    </xdr:to>
    <xdr:cxnSp macro="">
      <xdr:nvCxnSpPr>
        <xdr:cNvPr id="884" name="直線コネクタ 883">
          <a:extLst>
            <a:ext uri="{FF2B5EF4-FFF2-40B4-BE49-F238E27FC236}">
              <a16:creationId xmlns:a16="http://schemas.microsoft.com/office/drawing/2014/main" id="{EEEE583D-FE4D-40A2-8435-F2E9DDD6164F}"/>
            </a:ext>
          </a:extLst>
        </xdr:cNvPr>
        <xdr:cNvCxnSpPr/>
      </xdr:nvCxnSpPr>
      <xdr:spPr>
        <a:xfrm>
          <a:off x="15481300" y="182613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885" name="楕円 884">
          <a:extLst>
            <a:ext uri="{FF2B5EF4-FFF2-40B4-BE49-F238E27FC236}">
              <a16:creationId xmlns:a16="http://schemas.microsoft.com/office/drawing/2014/main" id="{BE0C7F19-B8B8-4838-A218-3E3762D058A6}"/>
            </a:ext>
          </a:extLst>
        </xdr:cNvPr>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87630</xdr:rowOff>
    </xdr:to>
    <xdr:cxnSp macro="">
      <xdr:nvCxnSpPr>
        <xdr:cNvPr id="886" name="直線コネクタ 885">
          <a:extLst>
            <a:ext uri="{FF2B5EF4-FFF2-40B4-BE49-F238E27FC236}">
              <a16:creationId xmlns:a16="http://schemas.microsoft.com/office/drawing/2014/main" id="{8840409D-9337-4D6C-AA72-E9F9A8B7C64B}"/>
            </a:ext>
          </a:extLst>
        </xdr:cNvPr>
        <xdr:cNvCxnSpPr/>
      </xdr:nvCxnSpPr>
      <xdr:spPr>
        <a:xfrm>
          <a:off x="14592300" y="182237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87" name="楕円 886">
          <a:extLst>
            <a:ext uri="{FF2B5EF4-FFF2-40B4-BE49-F238E27FC236}">
              <a16:creationId xmlns:a16="http://schemas.microsoft.com/office/drawing/2014/main" id="{C43B30A3-7A86-4EC2-857E-99C3D85B79C4}"/>
            </a:ext>
          </a:extLst>
        </xdr:cNvPr>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50074</xdr:rowOff>
    </xdr:to>
    <xdr:cxnSp macro="">
      <xdr:nvCxnSpPr>
        <xdr:cNvPr id="888" name="直線コネクタ 887">
          <a:extLst>
            <a:ext uri="{FF2B5EF4-FFF2-40B4-BE49-F238E27FC236}">
              <a16:creationId xmlns:a16="http://schemas.microsoft.com/office/drawing/2014/main" id="{6D456D6A-AA6A-4501-A4D2-0FF35E1944DA}"/>
            </a:ext>
          </a:extLst>
        </xdr:cNvPr>
        <xdr:cNvCxnSpPr/>
      </xdr:nvCxnSpPr>
      <xdr:spPr>
        <a:xfrm>
          <a:off x="13703300" y="181813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95613</xdr:rowOff>
    </xdr:from>
    <xdr:to>
      <xdr:col>67</xdr:col>
      <xdr:colOff>101600</xdr:colOff>
      <xdr:row>106</xdr:row>
      <xdr:rowOff>25763</xdr:rowOff>
    </xdr:to>
    <xdr:sp macro="" textlink="">
      <xdr:nvSpPr>
        <xdr:cNvPr id="889" name="楕円 888">
          <a:extLst>
            <a:ext uri="{FF2B5EF4-FFF2-40B4-BE49-F238E27FC236}">
              <a16:creationId xmlns:a16="http://schemas.microsoft.com/office/drawing/2014/main" id="{D359BA7F-7AC0-435E-AA58-897BF98BBC0E}"/>
            </a:ext>
          </a:extLst>
        </xdr:cNvPr>
        <xdr:cNvSpPr/>
      </xdr:nvSpPr>
      <xdr:spPr>
        <a:xfrm>
          <a:off x="1276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146413</xdr:rowOff>
    </xdr:from>
    <xdr:to>
      <xdr:col>71</xdr:col>
      <xdr:colOff>177800</xdr:colOff>
      <xdr:row>106</xdr:row>
      <xdr:rowOff>7620</xdr:rowOff>
    </xdr:to>
    <xdr:cxnSp macro="">
      <xdr:nvCxnSpPr>
        <xdr:cNvPr id="890" name="直線コネクタ 889">
          <a:extLst>
            <a:ext uri="{FF2B5EF4-FFF2-40B4-BE49-F238E27FC236}">
              <a16:creationId xmlns:a16="http://schemas.microsoft.com/office/drawing/2014/main" id="{5FDBC55E-A6AE-404D-B238-CDAEBEE23409}"/>
            </a:ext>
          </a:extLst>
        </xdr:cNvPr>
        <xdr:cNvCxnSpPr/>
      </xdr:nvCxnSpPr>
      <xdr:spPr>
        <a:xfrm>
          <a:off x="12814300" y="1814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26BD51A6-ED4B-4701-8B7C-916E60C3E34C}"/>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D8D4C312-9230-4DE3-8B61-A9A5955AD148}"/>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1194072C-83C7-4B76-A098-0CE44DDD292F}"/>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13FCCB04-D506-433E-B2AA-EF2ADE527BB5}"/>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895" name="n_1mainValue【庁舎】&#10;有形固定資産減価償却率">
          <a:extLst>
            <a:ext uri="{FF2B5EF4-FFF2-40B4-BE49-F238E27FC236}">
              <a16:creationId xmlns:a16="http://schemas.microsoft.com/office/drawing/2014/main" id="{AE4948D8-E58E-4094-A675-A699868DEF43}"/>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896" name="n_2mainValue【庁舎】&#10;有形固定資産減価償却率">
          <a:extLst>
            <a:ext uri="{FF2B5EF4-FFF2-40B4-BE49-F238E27FC236}">
              <a16:creationId xmlns:a16="http://schemas.microsoft.com/office/drawing/2014/main" id="{AC7BB9A7-514F-403B-8004-DEEF8A5BFC63}"/>
            </a:ext>
          </a:extLst>
        </xdr:cNvPr>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897" name="n_3mainValue【庁舎】&#10;有形固定資産減価償却率">
          <a:extLst>
            <a:ext uri="{FF2B5EF4-FFF2-40B4-BE49-F238E27FC236}">
              <a16:creationId xmlns:a16="http://schemas.microsoft.com/office/drawing/2014/main" id="{D944AFE9-311F-40FE-9BF4-7094D9313209}"/>
            </a:ext>
          </a:extLst>
        </xdr:cNvPr>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16890</xdr:rowOff>
    </xdr:from>
    <xdr:ext cx="405111" cy="259045"/>
    <xdr:sp macro="" textlink="">
      <xdr:nvSpPr>
        <xdr:cNvPr id="898" name="n_4mainValue【庁舎】&#10;有形固定資産減価償却率">
          <a:extLst>
            <a:ext uri="{FF2B5EF4-FFF2-40B4-BE49-F238E27FC236}">
              <a16:creationId xmlns:a16="http://schemas.microsoft.com/office/drawing/2014/main" id="{C014DBD3-BF7F-432B-913A-E0EB705ED083}"/>
            </a:ext>
          </a:extLst>
        </xdr:cNvPr>
        <xdr:cNvSpPr txBox="1"/>
      </xdr:nvSpPr>
      <xdr:spPr>
        <a:xfrm>
          <a:off x="12611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48F559B1-71E0-4B6B-A012-BA46EE73A7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80EF0064-CA73-4EE5-A596-B5C6DB43F3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350B18E1-DD95-4514-92DD-73713F3784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A9B6CB76-5DAB-4782-BA53-092E176303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7FA78B2-58AE-4DF3-A2FA-4226CA9CEA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EEA30FD6-19DC-4E27-A194-F356CD5A01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C9F5A10A-FE64-4C45-84F5-FD937D5F13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4FB62278-7B71-4AA2-9D2E-C51747DBCC1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7BDDC874-DFAE-44A5-A9A1-0EEDCAF72B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C305F55B-C9F1-4ECD-9B56-33E167F463C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330975D2-7562-4752-B421-7042D03D692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A6008274-A1F1-432E-B506-1A24066231D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2F2B2E55-7600-4730-B129-E6F7F3097E7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CB7AB7E1-023C-42AE-B8FB-542DAC71C5D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23B27B76-0F8D-4EF1-B0D8-8597D9ED09E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A02C75F0-C9E4-41C7-8107-8F5488589DF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A9BC0BE4-597A-4FD7-94C0-B192EA61156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3252C26A-462D-4C67-90AF-6A2A8B0481A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F6BF5883-745C-4C2B-ABF7-4ADE29728A2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53D5DCD4-0376-44F3-A307-58CDB09AE9B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235B0B11-9998-4531-8BFE-29185D54B49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D07CF4B6-9C9B-4DF1-BE20-0E0286580D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E9260425-6D44-4C73-96B3-BE0AF027157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7F78AE3A-AB8C-49CE-8C9B-24EC913822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15F498F-38D1-4B95-A84B-C34FB15F4C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5BD960CA-B752-4113-9FD5-1C9C8EE2B8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AF51E0F3-067C-410A-82AE-A650251BA418}"/>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384A500C-F241-4E6B-9CE1-3157B1636484}"/>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6D840AFD-25CB-4CFC-86FB-267AA0CC574D}"/>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3F80E8FC-753C-400D-A3B3-1D23DB9F3A6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2DDC14D1-A3D1-4171-A465-59C226507421}"/>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8EDEAE77-E46B-4303-AFBB-89A124DD32A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1E35B488-C1E0-4A9E-BB37-044454E8894E}"/>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A331AFB-79AF-4AAE-B437-E241F6CD8366}"/>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23C960E7-D6C6-451D-B55A-A8C27FC3123A}"/>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963F3560-66BD-4ED6-AC43-E0D82F6D7532}"/>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61211AA8-B077-4DCB-8830-C86FF135BA6D}"/>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1733F623-7CD0-495B-9898-962DBFF61B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1C00DC2-4BB7-4916-8E67-3C72DB8C4C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8D6573EE-F80E-4FDF-BDDF-DD4F3FA265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AEB29ED0-62C2-4DAB-B196-45E75C4AC3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61A0532-524B-482C-9BAC-2DDC7CEC25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941" name="楕円 940">
          <a:extLst>
            <a:ext uri="{FF2B5EF4-FFF2-40B4-BE49-F238E27FC236}">
              <a16:creationId xmlns:a16="http://schemas.microsoft.com/office/drawing/2014/main" id="{7FEB6753-74CE-4A9E-95DD-8DC68A497372}"/>
            </a:ext>
          </a:extLst>
        </xdr:cNvPr>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942" name="【庁舎】&#10;一人当たり面積該当値テキスト">
          <a:extLst>
            <a:ext uri="{FF2B5EF4-FFF2-40B4-BE49-F238E27FC236}">
              <a16:creationId xmlns:a16="http://schemas.microsoft.com/office/drawing/2014/main" id="{D69B3C0E-2721-467D-9D09-1EE2EAAD056E}"/>
            </a:ext>
          </a:extLst>
        </xdr:cNvPr>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943" name="楕円 942">
          <a:extLst>
            <a:ext uri="{FF2B5EF4-FFF2-40B4-BE49-F238E27FC236}">
              <a16:creationId xmlns:a16="http://schemas.microsoft.com/office/drawing/2014/main" id="{DEAB9750-EC76-40DD-AF5B-92930C28AD04}"/>
            </a:ext>
          </a:extLst>
        </xdr:cNvPr>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162742</xdr:rowOff>
    </xdr:to>
    <xdr:cxnSp macro="">
      <xdr:nvCxnSpPr>
        <xdr:cNvPr id="944" name="直線コネクタ 943">
          <a:extLst>
            <a:ext uri="{FF2B5EF4-FFF2-40B4-BE49-F238E27FC236}">
              <a16:creationId xmlns:a16="http://schemas.microsoft.com/office/drawing/2014/main" id="{0853230B-FD19-42A2-9B60-C7698069FD4F}"/>
            </a:ext>
          </a:extLst>
        </xdr:cNvPr>
        <xdr:cNvCxnSpPr/>
      </xdr:nvCxnSpPr>
      <xdr:spPr>
        <a:xfrm>
          <a:off x="21323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115207</xdr:rowOff>
    </xdr:from>
    <xdr:to>
      <xdr:col>107</xdr:col>
      <xdr:colOff>101600</xdr:colOff>
      <xdr:row>108</xdr:row>
      <xdr:rowOff>45357</xdr:rowOff>
    </xdr:to>
    <xdr:sp macro="" textlink="">
      <xdr:nvSpPr>
        <xdr:cNvPr id="945" name="楕円 944">
          <a:extLst>
            <a:ext uri="{FF2B5EF4-FFF2-40B4-BE49-F238E27FC236}">
              <a16:creationId xmlns:a16="http://schemas.microsoft.com/office/drawing/2014/main" id="{ADC087D7-84B4-465F-9255-A323748200E7}"/>
            </a:ext>
          </a:extLst>
        </xdr:cNvPr>
        <xdr:cNvSpPr/>
      </xdr:nvSpPr>
      <xdr:spPr>
        <a:xfrm>
          <a:off x="20383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166007</xdr:rowOff>
    </xdr:to>
    <xdr:cxnSp macro="">
      <xdr:nvCxnSpPr>
        <xdr:cNvPr id="946" name="直線コネクタ 945">
          <a:extLst>
            <a:ext uri="{FF2B5EF4-FFF2-40B4-BE49-F238E27FC236}">
              <a16:creationId xmlns:a16="http://schemas.microsoft.com/office/drawing/2014/main" id="{9AB52337-EEFC-4FB3-AB78-F489EA4A87E1}"/>
            </a:ext>
          </a:extLst>
        </xdr:cNvPr>
        <xdr:cNvCxnSpPr/>
      </xdr:nvCxnSpPr>
      <xdr:spPr>
        <a:xfrm flipV="1">
          <a:off x="20434300" y="1850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947" name="楕円 946">
          <a:extLst>
            <a:ext uri="{FF2B5EF4-FFF2-40B4-BE49-F238E27FC236}">
              <a16:creationId xmlns:a16="http://schemas.microsoft.com/office/drawing/2014/main" id="{BDE57F19-4D88-4224-8D37-F24309BEE420}"/>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166007</xdr:rowOff>
    </xdr:to>
    <xdr:cxnSp macro="">
      <xdr:nvCxnSpPr>
        <xdr:cNvPr id="948" name="直線コネクタ 947">
          <a:extLst>
            <a:ext uri="{FF2B5EF4-FFF2-40B4-BE49-F238E27FC236}">
              <a16:creationId xmlns:a16="http://schemas.microsoft.com/office/drawing/2014/main" id="{2EFBD1DF-42F1-4AA4-82C3-171548135A39}"/>
            </a:ext>
          </a:extLst>
        </xdr:cNvPr>
        <xdr:cNvCxnSpPr/>
      </xdr:nvCxnSpPr>
      <xdr:spPr>
        <a:xfrm>
          <a:off x="19545300" y="18504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949" name="楕円 948">
          <a:extLst>
            <a:ext uri="{FF2B5EF4-FFF2-40B4-BE49-F238E27FC236}">
              <a16:creationId xmlns:a16="http://schemas.microsoft.com/office/drawing/2014/main" id="{178BCADB-597C-4B66-800B-9D4833B83B98}"/>
            </a:ext>
          </a:extLst>
        </xdr:cNvPr>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159476</xdr:rowOff>
    </xdr:to>
    <xdr:cxnSp macro="">
      <xdr:nvCxnSpPr>
        <xdr:cNvPr id="950" name="直線コネクタ 949">
          <a:extLst>
            <a:ext uri="{FF2B5EF4-FFF2-40B4-BE49-F238E27FC236}">
              <a16:creationId xmlns:a16="http://schemas.microsoft.com/office/drawing/2014/main" id="{0C17D7B3-82A9-4EE2-B592-3B25BBE9FD93}"/>
            </a:ext>
          </a:extLst>
        </xdr:cNvPr>
        <xdr:cNvCxnSpPr/>
      </xdr:nvCxnSpPr>
      <xdr:spPr>
        <a:xfrm>
          <a:off x="18656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DCE482EA-FD02-41D6-823B-FD3124CBC341}"/>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9879CD87-9458-41C2-B96B-E6FF5DBE633F}"/>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FF8118A7-5283-42C5-BA6F-A1C768C72A5F}"/>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66478AEE-5598-40D8-913B-1C56184F7D1E}"/>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955" name="n_1mainValue【庁舎】&#10;一人当たり面積">
          <a:extLst>
            <a:ext uri="{FF2B5EF4-FFF2-40B4-BE49-F238E27FC236}">
              <a16:creationId xmlns:a16="http://schemas.microsoft.com/office/drawing/2014/main" id="{70485ED7-515B-4A0D-9F65-A70E5220E95E}"/>
            </a:ext>
          </a:extLst>
        </xdr:cNvPr>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36484</xdr:rowOff>
    </xdr:from>
    <xdr:ext cx="469744" cy="259045"/>
    <xdr:sp macro="" textlink="">
      <xdr:nvSpPr>
        <xdr:cNvPr id="956" name="n_2mainValue【庁舎】&#10;一人当たり面積">
          <a:extLst>
            <a:ext uri="{FF2B5EF4-FFF2-40B4-BE49-F238E27FC236}">
              <a16:creationId xmlns:a16="http://schemas.microsoft.com/office/drawing/2014/main" id="{E60115F6-F691-4F29-8C86-716FF74B27A7}"/>
            </a:ext>
          </a:extLst>
        </xdr:cNvPr>
        <xdr:cNvSpPr txBox="1"/>
      </xdr:nvSpPr>
      <xdr:spPr>
        <a:xfrm>
          <a:off x="20199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957" name="n_3mainValue【庁舎】&#10;一人当たり面積">
          <a:extLst>
            <a:ext uri="{FF2B5EF4-FFF2-40B4-BE49-F238E27FC236}">
              <a16:creationId xmlns:a16="http://schemas.microsoft.com/office/drawing/2014/main" id="{47E75799-961E-4DEF-90CC-5D9C5195BD0D}"/>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958" name="n_4mainValue【庁舎】&#10;一人当たり面積">
          <a:extLst>
            <a:ext uri="{FF2B5EF4-FFF2-40B4-BE49-F238E27FC236}">
              <a16:creationId xmlns:a16="http://schemas.microsoft.com/office/drawing/2014/main" id="{F151653A-D007-4AAA-B57F-0A70051FEFFE}"/>
            </a:ext>
          </a:extLst>
        </xdr:cNvPr>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DDE5380E-47A4-4115-83A7-2EA6700B2CD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837EAE7B-14FD-4777-B61F-11BBC27C81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FE37BA79-24B2-43CA-9B32-19810082E6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すると有形固定資産減価償却率が低い施設として一般廃棄物処理施設、福祉施設、市民会館があげられる。これらの施設については分析表①に記載のとおりの状況である。このほか、有形固定資産減価償却率が高い施設として、体育館、庁舎等があげられるが、既に耐震化等を行ったため、目標耐用年数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年に延ばし、維持していく。ただし、体育館は、近隣市の同種施設との差別化についても検討が必要である。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財政力指数は、類似団体平均、全国平均、愛知県平均を上回っている。小数点第三位を四捨五入すると表記のとおり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だが、小数点第四位を四捨五入すると</a:t>
          </a:r>
          <a:r>
            <a:rPr kumimoji="1" lang="en-US" altLang="ja-JP" sz="1300">
              <a:latin typeface="ＭＳ Ｐゴシック" panose="020B0600070205080204" pitchFamily="50" charset="-128"/>
              <a:ea typeface="ＭＳ Ｐゴシック" panose="020B0600070205080204" pitchFamily="50" charset="-128"/>
            </a:rPr>
            <a:t>0.997</a:t>
          </a:r>
          <a:r>
            <a:rPr kumimoji="1" lang="ja-JP" altLang="en-US" sz="1300">
              <a:latin typeface="ＭＳ Ｐゴシック" panose="020B0600070205080204" pitchFamily="50" charset="-128"/>
              <a:ea typeface="ＭＳ Ｐゴシック" panose="020B0600070205080204" pitchFamily="50" charset="-128"/>
            </a:rPr>
            <a:t>となる。消費税率の引き上げに伴う地方消費税交付金の増額などにより増加した基準財政収入額を、幼保無償化に伴う社会福祉費の増などによる基準財政需要額の増加が上回り、交付団体となった。令和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年度国勢調査の結果、人口増となり、需要額の伸びが見込まれるが、税収次第では普通交付税の不交付団体となるため、税収を適正に見込むよう、税担当部局との連携に努める。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地方消費税交付金の増額などにより経常一般財源等が増加するとともに、公債費の減額により経常経費充当一般財源等が減少したため、経常収支比率が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年度以降は、償還元金が令和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億円程度増加するため、同比率は現状より悪化すると見込まれる。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64</xdr:row>
      <xdr:rowOff>21272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734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6739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117793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67390"/>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69532</xdr:rowOff>
    </xdr:from>
    <xdr:to>
      <xdr:col>11</xdr:col>
      <xdr:colOff>31750</xdr:colOff>
      <xdr:row>64</xdr:row>
      <xdr:rowOff>117793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4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37799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18732</xdr:rowOff>
    </xdr:from>
    <xdr:to>
      <xdr:col>7</xdr:col>
      <xdr:colOff>31750</xdr:colOff>
      <xdr:row>64</xdr:row>
      <xdr:rowOff>120332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105109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人当たりの人件費・物件費が低くなっている要因は、ごみ処理業務及び消防業務を一部事務組合・広域連合で行っていることがあげられる。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会計年度任用職員制度が導入されたことや、学校へのタブレット端末導入経費の発生、小中学校のネットワーク環境の整備に伴う委託費の増加な どもあり、昨年度から</a:t>
          </a:r>
          <a:r>
            <a:rPr kumimoji="1" lang="en-US" altLang="ja-JP" sz="1300">
              <a:latin typeface="ＭＳ Ｐゴシック" panose="020B0600070205080204" pitchFamily="50" charset="-128"/>
              <a:ea typeface="ＭＳ Ｐゴシック" panose="020B0600070205080204" pitchFamily="50" charset="-128"/>
            </a:rPr>
            <a:t>4,726</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147895</xdr:rowOff>
    </xdr:from>
    <xdr:to>
      <xdr:col>23</xdr:col>
      <xdr:colOff>133350</xdr:colOff>
      <xdr:row>81</xdr:row>
      <xdr:rowOff>14458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63895"/>
          <a:ext cx="8382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140205</xdr:rowOff>
    </xdr:from>
    <xdr:to>
      <xdr:col>19</xdr:col>
      <xdr:colOff>133350</xdr:colOff>
      <xdr:row>80</xdr:row>
      <xdr:rowOff>147895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56205"/>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136136</xdr:rowOff>
    </xdr:from>
    <xdr:to>
      <xdr:col>15</xdr:col>
      <xdr:colOff>82550</xdr:colOff>
      <xdr:row>80</xdr:row>
      <xdr:rowOff>140205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52136"/>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136136</xdr:rowOff>
    </xdr:from>
    <xdr:to>
      <xdr:col>11</xdr:col>
      <xdr:colOff>31750</xdr:colOff>
      <xdr:row>80</xdr:row>
      <xdr:rowOff>146914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5213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135108</xdr:rowOff>
    </xdr:from>
    <xdr:to>
      <xdr:col>23</xdr:col>
      <xdr:colOff>184150</xdr:colOff>
      <xdr:row>81</xdr:row>
      <xdr:rowOff>65258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56385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7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97095</xdr:rowOff>
    </xdr:from>
    <xdr:to>
      <xdr:col>19</xdr:col>
      <xdr:colOff>184150</xdr:colOff>
      <xdr:row>81</xdr:row>
      <xdr:rowOff>27245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37422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89405</xdr:rowOff>
    </xdr:from>
    <xdr:to>
      <xdr:col>15</xdr:col>
      <xdr:colOff>133350</xdr:colOff>
      <xdr:row>81</xdr:row>
      <xdr:rowOff>19555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29732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85336</xdr:rowOff>
    </xdr:from>
    <xdr:to>
      <xdr:col>11</xdr:col>
      <xdr:colOff>82550</xdr:colOff>
      <xdr:row>81</xdr:row>
      <xdr:rowOff>15486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25663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7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96114</xdr:rowOff>
    </xdr:from>
    <xdr:to>
      <xdr:col>7</xdr:col>
      <xdr:colOff>31750</xdr:colOff>
      <xdr:row>81</xdr:row>
      <xdr:rowOff>26264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36441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人事考課制度を人事評価制度に移行し、昇給を能力・実績に応じ実施するも、依然として類似団体平均、全国平均、愛知県平均のいずれもを上回っている。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定員適正化計画に基づき、民間活力の導入や再任用職員の採用を積極的に取り入れていくなどし、引き続き、さらなる給料の適正化に努める。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86</xdr:row>
      <xdr:rowOff>47978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720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7761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a:t>
          </a:r>
          <a:r>
            <a:rPr kumimoji="1" lang="en-US" altLang="ja-JP" sz="1300">
              <a:latin typeface="ＭＳ Ｐゴシック" panose="020B0600070205080204" pitchFamily="50" charset="-128"/>
              <a:ea typeface="ＭＳ Ｐゴシック" panose="020B0600070205080204" pitchFamily="50" charset="-128"/>
            </a:rPr>
            <a:t>2040</a:t>
          </a:r>
          <a:r>
            <a:rPr kumimoji="1" lang="ja-JP" altLang="en-US" sz="1300">
              <a:latin typeface="ＭＳ Ｐゴシック" panose="020B0600070205080204" pitchFamily="50" charset="-128"/>
              <a:ea typeface="ＭＳ Ｐゴシック" panose="020B0600070205080204" pitchFamily="50" charset="-128"/>
            </a:rPr>
            <a:t>年ごろをピークに人口が減少に転じることが予測されるため、引き続き、住民サービスを低下させることなく、事務の合理化・職員の適正配置を図ることで、現在の水準を維持していくように努める。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60</xdr:row>
      <xdr:rowOff>170180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451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60</xdr:row>
      <xdr:rowOff>158115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270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140018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209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133985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129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29545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年度から年々上昇していたが、今年度は昨年度比率を下回った。これは平成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年度単年度の比率（</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％）が著しく高く、数値が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か年平均として表示されることによる影響である。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今後も大型事業である知立駅周辺土地区画整理事業及び知立連続立体交差事業に加え、施設の長寿命化にかかる事業費の増加により、元利償還金は増加見込みである。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45212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48309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45212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5506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35560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5410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100838</xdr:rowOff>
    </xdr:from>
    <xdr:to>
      <xdr:col>68</xdr:col>
      <xdr:colOff>152400</xdr:colOff>
      <xdr:row>38</xdr:row>
      <xdr:rowOff>25908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4444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50038</xdr:rowOff>
    </xdr:from>
    <xdr:to>
      <xdr:col>64</xdr:col>
      <xdr:colOff>152400</xdr:colOff>
      <xdr:row>37</xdr:row>
      <xdr:rowOff>151638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161815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将来負担額に対し、充当可能財源等が上回っているため、数値が計上されていない状態である。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しかしながら、今後は大型事業である知立駅周辺土地区画整理事業及び知立連続立体交差事業に加え、施設の長寿命化にかかる事業費の増加により、新規地方債の発行は増加する見込みである。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後世への負担を少しでも軽減するよう、新規事業の実施は費用対効果を十分検証したうえで決定し、健全な財政運営に努める。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会計年度任用職員制度が導入されたことにより、これまで物件費として表示されていた臨時職員への賃金が、人件費に含まれることになり、 人件費が大きく増加した。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住民サービスを低下させることなく、業務の合理化・職員の適正配置を図ることで、人件費の抑制に努める。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138430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294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145288</xdr:rowOff>
    </xdr:from>
    <xdr:to>
      <xdr:col>19</xdr:col>
      <xdr:colOff>187325</xdr:colOff>
      <xdr:row>35</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74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145288</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745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56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64279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94488</xdr:rowOff>
    </xdr:from>
    <xdr:to>
      <xdr:col>15</xdr:col>
      <xdr:colOff>149225</xdr:colOff>
      <xdr:row>35</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146575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物件費においては、会計年度任用職員制度の導入により賃金が物件費から皆減となっている。そのため令和元年度と比べると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ポイント下がったが、類似団体、全国平均、愛知県平均と比較すると高率で推移している。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57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168910</xdr:rowOff>
    </xdr:from>
    <xdr:to>
      <xdr:col>78</xdr:col>
      <xdr:colOff>69850</xdr:colOff>
      <xdr:row>20</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426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20</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1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411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125730</xdr:rowOff>
    </xdr:from>
    <xdr:to>
      <xdr:col>74</xdr:col>
      <xdr:colOff>31750</xdr:colOff>
      <xdr:row>20</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102870</xdr:rowOff>
    </xdr:from>
    <xdr:to>
      <xdr:col>69</xdr:col>
      <xdr:colOff>142875</xdr:colOff>
      <xdr:row>20</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140970</xdr:rowOff>
    </xdr:from>
    <xdr:to>
      <xdr:col>65</xdr:col>
      <xdr:colOff>53975</xdr:colOff>
      <xdr:row>20</xdr:row>
      <xdr:rowOff>71120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55897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全国平均及び愛知県平均を下回っているものの、類似団体平均は上回っている。令和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年度は新型コロナウイルスの影響で子育て世帯臨時特別給付金やひとり親世帯臨時特別給付金が皆増となったが、一方で児童数の減少により児童手当等支給事業費が減となっている。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23585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0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56243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5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24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今後も各事業において、経費の削減及び歳入の適正化を図り、健全な財政運営に努める。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98425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28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98425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42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ごみ処理業務及び消防業務を一部事務組合・広域連合で行っているため、これらの団体への分担金が大半を占めている。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令和元年度は、下水道事業が特別会計から企業会計に移行したことに伴い補助費（出資金及び補助金）が増加したが、令和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今後は「経営戦略」等に基づき、効率的な事業の展開を図っていくことで、下水道事業の経営改善に努めていく。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65278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67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65278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08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5842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5842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公債費は愛知県平均を上回っているが、全国平均、類似団体平均をいずれも下回っている。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知立駅周辺土地区画整理事業及び知立連続立体交差事業に加え、施設の長寿命化にかかる事業費の増加により、新規地方債の発行は増加する見込みである。緊急性・住民ニーズを的確に把握した事業の選択により、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297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公債費以外に係る経常収支比率は、全国平均、愛知県平均、類似団体平均よりも高い水準である。　各性質別の数値の改善が喫緊の課題であるものの、税収の急激な増加が見込めないため、事務事業の見直しを図り、経常経費の削減に努める。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140715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726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140715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4498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79</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498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65278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5037</xdr:rowOff>
    </xdr:from>
    <xdr:to>
      <xdr:col>29</xdr:col>
      <xdr:colOff>127000</xdr:colOff>
      <xdr:row>18</xdr:row>
      <xdr:rowOff>37988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8762"/>
          <a:ext cx="6477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37988</xdr:rowOff>
    </xdr:from>
    <xdr:to>
      <xdr:col>26</xdr:col>
      <xdr:colOff>50800</xdr:colOff>
      <xdr:row>18</xdr:row>
      <xdr:rowOff>61533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1713"/>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61533</xdr:rowOff>
    </xdr:from>
    <xdr:to>
      <xdr:col>22</xdr:col>
      <xdr:colOff>114300</xdr:colOff>
      <xdr:row>18</xdr:row>
      <xdr:rowOff>66236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5258"/>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66236</xdr:rowOff>
    </xdr:from>
    <xdr:to>
      <xdr:col>18</xdr:col>
      <xdr:colOff>177800</xdr:colOff>
      <xdr:row>18</xdr:row>
      <xdr:rowOff>67803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9961"/>
          <a:ext cx="6985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125687</xdr:rowOff>
    </xdr:from>
    <xdr:to>
      <xdr:col>29</xdr:col>
      <xdr:colOff>177800</xdr:colOff>
      <xdr:row>18</xdr:row>
      <xdr:rowOff>55837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97764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158638</xdr:rowOff>
    </xdr:from>
    <xdr:to>
      <xdr:col>26</xdr:col>
      <xdr:colOff>101600</xdr:colOff>
      <xdr:row>18</xdr:row>
      <xdr:rowOff>88788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73565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10733</xdr:rowOff>
    </xdr:from>
    <xdr:to>
      <xdr:col>22</xdr:col>
      <xdr:colOff>165100</xdr:colOff>
      <xdr:row>18</xdr:row>
      <xdr:rowOff>112333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4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97110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15436</xdr:rowOff>
    </xdr:from>
    <xdr:to>
      <xdr:col>19</xdr:col>
      <xdr:colOff>38100</xdr:colOff>
      <xdr:row>18</xdr:row>
      <xdr:rowOff>117036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17003</xdr:rowOff>
    </xdr:from>
    <xdr:to>
      <xdr:col>15</xdr:col>
      <xdr:colOff>101600</xdr:colOff>
      <xdr:row>18</xdr:row>
      <xdr:rowOff>118604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07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103381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233642</xdr:rowOff>
    </xdr:from>
    <xdr:to>
      <xdr:col>29</xdr:col>
      <xdr:colOff>127000</xdr:colOff>
      <xdr:row>38</xdr:row>
      <xdr:rowOff>17043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58342"/>
          <a:ext cx="647700" cy="12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233642</xdr:rowOff>
    </xdr:from>
    <xdr:to>
      <xdr:col>26</xdr:col>
      <xdr:colOff>50800</xdr:colOff>
      <xdr:row>37</xdr:row>
      <xdr:rowOff>250863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58342"/>
          <a:ext cx="698500" cy="1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212839</xdr:rowOff>
    </xdr:from>
    <xdr:to>
      <xdr:col>22</xdr:col>
      <xdr:colOff>114300</xdr:colOff>
      <xdr:row>37</xdr:row>
      <xdr:rowOff>250863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37539"/>
          <a:ext cx="6985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212839</xdr:rowOff>
    </xdr:from>
    <xdr:to>
      <xdr:col>18</xdr:col>
      <xdr:colOff>177800</xdr:colOff>
      <xdr:row>37</xdr:row>
      <xdr:rowOff>265455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37539"/>
          <a:ext cx="698500" cy="5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309143</xdr:rowOff>
    </xdr:from>
    <xdr:to>
      <xdr:col>29</xdr:col>
      <xdr:colOff>177800</xdr:colOff>
      <xdr:row>38</xdr:row>
      <xdr:rowOff>67843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281220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40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182842</xdr:rowOff>
    </xdr:from>
    <xdr:to>
      <xdr:col>26</xdr:col>
      <xdr:colOff>101600</xdr:colOff>
      <xdr:row>37</xdr:row>
      <xdr:rowOff>284442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269219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9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200063</xdr:rowOff>
    </xdr:from>
    <xdr:to>
      <xdr:col>22</xdr:col>
      <xdr:colOff>165100</xdr:colOff>
      <xdr:row>37</xdr:row>
      <xdr:rowOff>301663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2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286440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162039</xdr:rowOff>
    </xdr:from>
    <xdr:to>
      <xdr:col>19</xdr:col>
      <xdr:colOff>38100</xdr:colOff>
      <xdr:row>37</xdr:row>
      <xdr:rowOff>263639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8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248416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214655</xdr:rowOff>
    </xdr:from>
    <xdr:to>
      <xdr:col>15</xdr:col>
      <xdr:colOff>101600</xdr:colOff>
      <xdr:row>37</xdr:row>
      <xdr:rowOff>316255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3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301032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2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168961</xdr:rowOff>
    </xdr:from>
    <xdr:to>
      <xdr:col>24</xdr:col>
      <xdr:colOff>63500</xdr:colOff>
      <xdr:row>37</xdr:row>
      <xdr:rowOff>163855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1161"/>
          <a:ext cx="8382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163855</xdr:rowOff>
    </xdr:from>
    <xdr:to>
      <xdr:col>19</xdr:col>
      <xdr:colOff>177800</xdr:colOff>
      <xdr:row>38</xdr:row>
      <xdr:rowOff>15304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7505"/>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6179</xdr:rowOff>
    </xdr:from>
    <xdr:to>
      <xdr:col>15</xdr:col>
      <xdr:colOff>50800</xdr:colOff>
      <xdr:row>38</xdr:row>
      <xdr:rowOff>15304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21279"/>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6179</xdr:rowOff>
    </xdr:from>
    <xdr:to>
      <xdr:col>10</xdr:col>
      <xdr:colOff>114300</xdr:colOff>
      <xdr:row>38</xdr:row>
      <xdr:rowOff>17723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1279"/>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118161</xdr:rowOff>
    </xdr:from>
    <xdr:to>
      <xdr:col>24</xdr:col>
      <xdr:colOff>114300</xdr:colOff>
      <xdr:row>37</xdr:row>
      <xdr:rowOff>48311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96588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113056</xdr:rowOff>
    </xdr:from>
    <xdr:to>
      <xdr:col>20</xdr:col>
      <xdr:colOff>38100</xdr:colOff>
      <xdr:row>38</xdr:row>
      <xdr:rowOff>43205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67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34332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135953</xdr:rowOff>
    </xdr:from>
    <xdr:to>
      <xdr:col>15</xdr:col>
      <xdr:colOff>101600</xdr:colOff>
      <xdr:row>38</xdr:row>
      <xdr:rowOff>66103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57231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126829</xdr:rowOff>
    </xdr:from>
    <xdr:to>
      <xdr:col>10</xdr:col>
      <xdr:colOff>165100</xdr:colOff>
      <xdr:row>38</xdr:row>
      <xdr:rowOff>56979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48106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138373</xdr:rowOff>
    </xdr:from>
    <xdr:to>
      <xdr:col>6</xdr:col>
      <xdr:colOff>38100</xdr:colOff>
      <xdr:row>38</xdr:row>
      <xdr:rowOff>68523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59650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94831</xdr:rowOff>
    </xdr:from>
    <xdr:to>
      <xdr:col>24</xdr:col>
      <xdr:colOff>63500</xdr:colOff>
      <xdr:row>58</xdr:row>
      <xdr:rowOff>133491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38931"/>
          <a:ext cx="8382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93331</xdr:rowOff>
    </xdr:from>
    <xdr:to>
      <xdr:col>19</xdr:col>
      <xdr:colOff>177800</xdr:colOff>
      <xdr:row>58</xdr:row>
      <xdr:rowOff>94831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037431"/>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93331</xdr:rowOff>
    </xdr:from>
    <xdr:to>
      <xdr:col>15</xdr:col>
      <xdr:colOff>50800</xdr:colOff>
      <xdr:row>58</xdr:row>
      <xdr:rowOff>99494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37431"/>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82907</xdr:rowOff>
    </xdr:from>
    <xdr:to>
      <xdr:col>10</xdr:col>
      <xdr:colOff>114300</xdr:colOff>
      <xdr:row>58</xdr:row>
      <xdr:rowOff>99494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27007"/>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82691</xdr:rowOff>
    </xdr:from>
    <xdr:to>
      <xdr:col>24</xdr:col>
      <xdr:colOff>114300</xdr:colOff>
      <xdr:row>59</xdr:row>
      <xdr:rowOff>12841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169068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44031</xdr:rowOff>
    </xdr:from>
    <xdr:to>
      <xdr:col>20</xdr:col>
      <xdr:colOff>38100</xdr:colOff>
      <xdr:row>58</xdr:row>
      <xdr:rowOff>145631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136758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42531</xdr:rowOff>
    </xdr:from>
    <xdr:to>
      <xdr:col>15</xdr:col>
      <xdr:colOff>101600</xdr:colOff>
      <xdr:row>58</xdr:row>
      <xdr:rowOff>144131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135258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7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48694</xdr:rowOff>
    </xdr:from>
    <xdr:to>
      <xdr:col>10</xdr:col>
      <xdr:colOff>165100</xdr:colOff>
      <xdr:row>58</xdr:row>
      <xdr:rowOff>150294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141421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32107</xdr:rowOff>
    </xdr:from>
    <xdr:to>
      <xdr:col>6</xdr:col>
      <xdr:colOff>38100</xdr:colOff>
      <xdr:row>58</xdr:row>
      <xdr:rowOff>133707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36430</xdr:rowOff>
    </xdr:from>
    <xdr:to>
      <xdr:col>24</xdr:col>
      <xdr:colOff>63500</xdr:colOff>
      <xdr:row>77</xdr:row>
      <xdr:rowOff>40202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38080"/>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36430</xdr:rowOff>
    </xdr:from>
    <xdr:to>
      <xdr:col>19</xdr:col>
      <xdr:colOff>177800</xdr:colOff>
      <xdr:row>77</xdr:row>
      <xdr:rowOff>45289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38080"/>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45289</xdr:rowOff>
    </xdr:from>
    <xdr:to>
      <xdr:col>15</xdr:col>
      <xdr:colOff>50800</xdr:colOff>
      <xdr:row>77</xdr:row>
      <xdr:rowOff>47117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469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45231</xdr:rowOff>
    </xdr:from>
    <xdr:to>
      <xdr:col>10</xdr:col>
      <xdr:colOff>114300</xdr:colOff>
      <xdr:row>77</xdr:row>
      <xdr:rowOff>47117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46881"/>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160852</xdr:rowOff>
    </xdr:from>
    <xdr:to>
      <xdr:col>24</xdr:col>
      <xdr:colOff>114300</xdr:colOff>
      <xdr:row>77</xdr:row>
      <xdr:rowOff>91002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139279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157080</xdr:rowOff>
    </xdr:from>
    <xdr:to>
      <xdr:col>20</xdr:col>
      <xdr:colOff>38100</xdr:colOff>
      <xdr:row>77</xdr:row>
      <xdr:rowOff>87230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78357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165939</xdr:rowOff>
    </xdr:from>
    <xdr:to>
      <xdr:col>15</xdr:col>
      <xdr:colOff>101600</xdr:colOff>
      <xdr:row>77</xdr:row>
      <xdr:rowOff>96089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87216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167767</xdr:rowOff>
    </xdr:from>
    <xdr:to>
      <xdr:col>10</xdr:col>
      <xdr:colOff>165100</xdr:colOff>
      <xdr:row>77</xdr:row>
      <xdr:rowOff>97917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89044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165881</xdr:rowOff>
    </xdr:from>
    <xdr:to>
      <xdr:col>6</xdr:col>
      <xdr:colOff>38100</xdr:colOff>
      <xdr:row>77</xdr:row>
      <xdr:rowOff>96031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87158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103746</xdr:rowOff>
    </xdr:from>
    <xdr:to>
      <xdr:col>24</xdr:col>
      <xdr:colOff>63500</xdr:colOff>
      <xdr:row>98</xdr:row>
      <xdr:rowOff>141060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905846"/>
          <a:ext cx="838200" cy="3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141060</xdr:rowOff>
    </xdr:from>
    <xdr:to>
      <xdr:col>19</xdr:col>
      <xdr:colOff>177800</xdr:colOff>
      <xdr:row>98</xdr:row>
      <xdr:rowOff>160362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43160"/>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142329</xdr:rowOff>
    </xdr:from>
    <xdr:to>
      <xdr:col>15</xdr:col>
      <xdr:colOff>50800</xdr:colOff>
      <xdr:row>98</xdr:row>
      <xdr:rowOff>160362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44429"/>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130696</xdr:rowOff>
    </xdr:from>
    <xdr:to>
      <xdr:col>10</xdr:col>
      <xdr:colOff>114300</xdr:colOff>
      <xdr:row>98</xdr:row>
      <xdr:rowOff>142329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32796"/>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52946</xdr:rowOff>
    </xdr:from>
    <xdr:to>
      <xdr:col>24</xdr:col>
      <xdr:colOff>114300</xdr:colOff>
      <xdr:row>98</xdr:row>
      <xdr:rowOff>154546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31373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8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90260</xdr:rowOff>
    </xdr:from>
    <xdr:to>
      <xdr:col>20</xdr:col>
      <xdr:colOff>38100</xdr:colOff>
      <xdr:row>99</xdr:row>
      <xdr:rowOff>20410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11537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109562</xdr:rowOff>
    </xdr:from>
    <xdr:to>
      <xdr:col>15</xdr:col>
      <xdr:colOff>101600</xdr:colOff>
      <xdr:row>99</xdr:row>
      <xdr:rowOff>39712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30839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91529</xdr:rowOff>
    </xdr:from>
    <xdr:to>
      <xdr:col>10</xdr:col>
      <xdr:colOff>165100</xdr:colOff>
      <xdr:row>99</xdr:row>
      <xdr:rowOff>21679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12806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79896</xdr:rowOff>
    </xdr:from>
    <xdr:to>
      <xdr:col>6</xdr:col>
      <xdr:colOff>38100</xdr:colOff>
      <xdr:row>99</xdr:row>
      <xdr:rowOff>10046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156113</xdr:rowOff>
    </xdr:from>
    <xdr:to>
      <xdr:col>55</xdr:col>
      <xdr:colOff>0</xdr:colOff>
      <xdr:row>37</xdr:row>
      <xdr:rowOff>140134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85413"/>
          <a:ext cx="838200" cy="4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140134</xdr:rowOff>
    </xdr:from>
    <xdr:to>
      <xdr:col>50</xdr:col>
      <xdr:colOff>114300</xdr:colOff>
      <xdr:row>37</xdr:row>
      <xdr:rowOff>161700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83784"/>
          <a:ext cx="889000" cy="2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160585</xdr:rowOff>
    </xdr:from>
    <xdr:to>
      <xdr:col>45</xdr:col>
      <xdr:colOff>177800</xdr:colOff>
      <xdr:row>37</xdr:row>
      <xdr:rowOff>161700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504235"/>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160585</xdr:rowOff>
    </xdr:from>
    <xdr:to>
      <xdr:col>41</xdr:col>
      <xdr:colOff>50800</xdr:colOff>
      <xdr:row>37</xdr:row>
      <xdr:rowOff>165353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04235"/>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105313</xdr:rowOff>
    </xdr:from>
    <xdr:to>
      <xdr:col>55</xdr:col>
      <xdr:colOff>50800</xdr:colOff>
      <xdr:row>35</xdr:row>
      <xdr:rowOff>35463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20240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4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89334</xdr:rowOff>
    </xdr:from>
    <xdr:to>
      <xdr:col>50</xdr:col>
      <xdr:colOff>165100</xdr:colOff>
      <xdr:row>38</xdr:row>
      <xdr:rowOff>19484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110901</xdr:rowOff>
    </xdr:from>
    <xdr:to>
      <xdr:col>46</xdr:col>
      <xdr:colOff>38100</xdr:colOff>
      <xdr:row>38</xdr:row>
      <xdr:rowOff>41050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54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32177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109785</xdr:rowOff>
    </xdr:from>
    <xdr:to>
      <xdr:col>41</xdr:col>
      <xdr:colOff>101600</xdr:colOff>
      <xdr:row>38</xdr:row>
      <xdr:rowOff>39935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31062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114553</xdr:rowOff>
    </xdr:from>
    <xdr:to>
      <xdr:col>36</xdr:col>
      <xdr:colOff>165100</xdr:colOff>
      <xdr:row>38</xdr:row>
      <xdr:rowOff>44703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35830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86877</xdr:rowOff>
    </xdr:from>
    <xdr:to>
      <xdr:col>55</xdr:col>
      <xdr:colOff>0</xdr:colOff>
      <xdr:row>58</xdr:row>
      <xdr:rowOff>127042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30977"/>
          <a:ext cx="8382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86877</xdr:rowOff>
    </xdr:from>
    <xdr:to>
      <xdr:col>50</xdr:col>
      <xdr:colOff>114300</xdr:colOff>
      <xdr:row>58</xdr:row>
      <xdr:rowOff>124394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30977"/>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115260</xdr:rowOff>
    </xdr:from>
    <xdr:to>
      <xdr:col>45</xdr:col>
      <xdr:colOff>177800</xdr:colOff>
      <xdr:row>58</xdr:row>
      <xdr:rowOff>124394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59360"/>
          <a:ext cx="8890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97063</xdr:rowOff>
    </xdr:from>
    <xdr:to>
      <xdr:col>41</xdr:col>
      <xdr:colOff>50800</xdr:colOff>
      <xdr:row>58</xdr:row>
      <xdr:rowOff>115260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41163"/>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76242</xdr:rowOff>
    </xdr:from>
    <xdr:to>
      <xdr:col>55</xdr:col>
      <xdr:colOff>50800</xdr:colOff>
      <xdr:row>59</xdr:row>
      <xdr:rowOff>6392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162619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36077</xdr:rowOff>
    </xdr:from>
    <xdr:to>
      <xdr:col>50</xdr:col>
      <xdr:colOff>165100</xdr:colOff>
      <xdr:row>58</xdr:row>
      <xdr:rowOff>137677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128804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73594</xdr:rowOff>
    </xdr:from>
    <xdr:to>
      <xdr:col>46</xdr:col>
      <xdr:colOff>38100</xdr:colOff>
      <xdr:row>59</xdr:row>
      <xdr:rowOff>3744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166321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64460</xdr:rowOff>
    </xdr:from>
    <xdr:to>
      <xdr:col>41</xdr:col>
      <xdr:colOff>101600</xdr:colOff>
      <xdr:row>58</xdr:row>
      <xdr:rowOff>166060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157187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46263</xdr:rowOff>
    </xdr:from>
    <xdr:to>
      <xdr:col>36</xdr:col>
      <xdr:colOff>165100</xdr:colOff>
      <xdr:row>58</xdr:row>
      <xdr:rowOff>147863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138990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8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38815</xdr:rowOff>
    </xdr:from>
    <xdr:to>
      <xdr:col>55</xdr:col>
      <xdr:colOff>0</xdr:colOff>
      <xdr:row>78</xdr:row>
      <xdr:rowOff>100820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11915"/>
          <a:ext cx="838200" cy="6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38815</xdr:rowOff>
    </xdr:from>
    <xdr:to>
      <xdr:col>50</xdr:col>
      <xdr:colOff>114300</xdr:colOff>
      <xdr:row>78</xdr:row>
      <xdr:rowOff>128508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11915"/>
          <a:ext cx="889000" cy="8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125485</xdr:rowOff>
    </xdr:from>
    <xdr:to>
      <xdr:col>45</xdr:col>
      <xdr:colOff>177800</xdr:colOff>
      <xdr:row>78</xdr:row>
      <xdr:rowOff>128508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98585"/>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125485</xdr:rowOff>
    </xdr:from>
    <xdr:to>
      <xdr:col>41</xdr:col>
      <xdr:colOff>50800</xdr:colOff>
      <xdr:row>78</xdr:row>
      <xdr:rowOff>132759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98585"/>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50020</xdr:rowOff>
    </xdr:from>
    <xdr:to>
      <xdr:col>55</xdr:col>
      <xdr:colOff>50800</xdr:colOff>
      <xdr:row>78</xdr:row>
      <xdr:rowOff>151620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159465</xdr:rowOff>
    </xdr:from>
    <xdr:to>
      <xdr:col>50</xdr:col>
      <xdr:colOff>165100</xdr:colOff>
      <xdr:row>78</xdr:row>
      <xdr:rowOff>89615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77708</xdr:rowOff>
    </xdr:from>
    <xdr:to>
      <xdr:col>46</xdr:col>
      <xdr:colOff>38100</xdr:colOff>
      <xdr:row>79</xdr:row>
      <xdr:rowOff>7858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170435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74685</xdr:rowOff>
    </xdr:from>
    <xdr:to>
      <xdr:col>41</xdr:col>
      <xdr:colOff>101600</xdr:colOff>
      <xdr:row>79</xdr:row>
      <xdr:rowOff>4835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167412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81959</xdr:rowOff>
    </xdr:from>
    <xdr:to>
      <xdr:col>36</xdr:col>
      <xdr:colOff>165100</xdr:colOff>
      <xdr:row>79</xdr:row>
      <xdr:rowOff>12109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23234</xdr:rowOff>
    </xdr:from>
    <xdr:to>
      <xdr:col>55</xdr:col>
      <xdr:colOff>0</xdr:colOff>
      <xdr:row>98</xdr:row>
      <xdr:rowOff>95853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25334"/>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62455</xdr:rowOff>
    </xdr:from>
    <xdr:to>
      <xdr:col>50</xdr:col>
      <xdr:colOff>114300</xdr:colOff>
      <xdr:row>98</xdr:row>
      <xdr:rowOff>95853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64555"/>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13154</xdr:rowOff>
    </xdr:from>
    <xdr:to>
      <xdr:col>45</xdr:col>
      <xdr:colOff>177800</xdr:colOff>
      <xdr:row>98</xdr:row>
      <xdr:rowOff>62455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15254"/>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97169</xdr:rowOff>
    </xdr:from>
    <xdr:to>
      <xdr:col>41</xdr:col>
      <xdr:colOff>50800</xdr:colOff>
      <xdr:row>98</xdr:row>
      <xdr:rowOff>13154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27819"/>
          <a:ext cx="889000" cy="8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143884</xdr:rowOff>
    </xdr:from>
    <xdr:to>
      <xdr:col>55</xdr:col>
      <xdr:colOff>50800</xdr:colOff>
      <xdr:row>98</xdr:row>
      <xdr:rowOff>74034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122311</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45053</xdr:rowOff>
    </xdr:from>
    <xdr:to>
      <xdr:col>50</xdr:col>
      <xdr:colOff>165100</xdr:colOff>
      <xdr:row>98</xdr:row>
      <xdr:rowOff>146653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137780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11655</xdr:rowOff>
    </xdr:from>
    <xdr:to>
      <xdr:col>46</xdr:col>
      <xdr:colOff>38100</xdr:colOff>
      <xdr:row>98</xdr:row>
      <xdr:rowOff>113255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104382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133804</xdr:rowOff>
    </xdr:from>
    <xdr:to>
      <xdr:col>41</xdr:col>
      <xdr:colOff>101600</xdr:colOff>
      <xdr:row>98</xdr:row>
      <xdr:rowOff>63954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55081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46369</xdr:rowOff>
    </xdr:from>
    <xdr:to>
      <xdr:col>36</xdr:col>
      <xdr:colOff>165100</xdr:colOff>
      <xdr:row>97</xdr:row>
      <xdr:rowOff>147969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164496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89922</xdr:rowOff>
    </xdr:from>
    <xdr:to>
      <xdr:col>85</xdr:col>
      <xdr:colOff>127000</xdr:colOff>
      <xdr:row>76</xdr:row>
      <xdr:rowOff>123716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20122"/>
          <a:ext cx="8382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89922</xdr:rowOff>
    </xdr:from>
    <xdr:to>
      <xdr:col>81</xdr:col>
      <xdr:colOff>50800</xdr:colOff>
      <xdr:row>76</xdr:row>
      <xdr:rowOff>117735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12012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117735</xdr:rowOff>
    </xdr:from>
    <xdr:to>
      <xdr:col>76</xdr:col>
      <xdr:colOff>114300</xdr:colOff>
      <xdr:row>76</xdr:row>
      <xdr:rowOff>122402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47935"/>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122402</xdr:rowOff>
    </xdr:from>
    <xdr:to>
      <xdr:col>71</xdr:col>
      <xdr:colOff>177800</xdr:colOff>
      <xdr:row>76</xdr:row>
      <xdr:rowOff>153930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52602"/>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72916</xdr:rowOff>
    </xdr:from>
    <xdr:to>
      <xdr:col>85</xdr:col>
      <xdr:colOff>177800</xdr:colOff>
      <xdr:row>77</xdr:row>
      <xdr:rowOff>3066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51343</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39122</xdr:rowOff>
    </xdr:from>
    <xdr:to>
      <xdr:col>81</xdr:col>
      <xdr:colOff>101600</xdr:colOff>
      <xdr:row>76</xdr:row>
      <xdr:rowOff>140722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131849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66935</xdr:rowOff>
    </xdr:from>
    <xdr:to>
      <xdr:col>76</xdr:col>
      <xdr:colOff>165100</xdr:colOff>
      <xdr:row>76</xdr:row>
      <xdr:rowOff>168535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159662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71602</xdr:rowOff>
    </xdr:from>
    <xdr:to>
      <xdr:col>72</xdr:col>
      <xdr:colOff>38100</xdr:colOff>
      <xdr:row>77</xdr:row>
      <xdr:rowOff>1752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164329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103130</xdr:rowOff>
    </xdr:from>
    <xdr:to>
      <xdr:col>67</xdr:col>
      <xdr:colOff>101600</xdr:colOff>
      <xdr:row>77</xdr:row>
      <xdr:rowOff>33280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24407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151118</xdr:rowOff>
    </xdr:from>
    <xdr:to>
      <xdr:col>85</xdr:col>
      <xdr:colOff>127000</xdr:colOff>
      <xdr:row>99</xdr:row>
      <xdr:rowOff>6820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53218"/>
          <a:ext cx="838200" cy="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151118</xdr:rowOff>
    </xdr:from>
    <xdr:to>
      <xdr:col>81</xdr:col>
      <xdr:colOff>50800</xdr:colOff>
      <xdr:row>99</xdr:row>
      <xdr:rowOff>25425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53218"/>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25425</xdr:rowOff>
    </xdr:from>
    <xdr:to>
      <xdr:col>76</xdr:col>
      <xdr:colOff>114300</xdr:colOff>
      <xdr:row>99</xdr:row>
      <xdr:rowOff>37376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98975"/>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37376</xdr:rowOff>
    </xdr:from>
    <xdr:to>
      <xdr:col>71</xdr:col>
      <xdr:colOff>177800</xdr:colOff>
      <xdr:row>99</xdr:row>
      <xdr:rowOff>40487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10926"/>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127470</xdr:rowOff>
    </xdr:from>
    <xdr:to>
      <xdr:col>85</xdr:col>
      <xdr:colOff>177800</xdr:colOff>
      <xdr:row>99</xdr:row>
      <xdr:rowOff>57620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42397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100318</xdr:rowOff>
    </xdr:from>
    <xdr:to>
      <xdr:col>81</xdr:col>
      <xdr:colOff>101600</xdr:colOff>
      <xdr:row>99</xdr:row>
      <xdr:rowOff>30468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21595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9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146075</xdr:rowOff>
    </xdr:from>
    <xdr:to>
      <xdr:col>76</xdr:col>
      <xdr:colOff>165100</xdr:colOff>
      <xdr:row>99</xdr:row>
      <xdr:rowOff>76225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67352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158026</xdr:rowOff>
    </xdr:from>
    <xdr:to>
      <xdr:col>72</xdr:col>
      <xdr:colOff>38100</xdr:colOff>
      <xdr:row>99</xdr:row>
      <xdr:rowOff>88176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79303</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705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161137</xdr:rowOff>
    </xdr:from>
    <xdr:to>
      <xdr:col>67</xdr:col>
      <xdr:colOff>101600</xdr:colOff>
      <xdr:row>99</xdr:row>
      <xdr:rowOff>91287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82414</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5017" y="1705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156045</xdr:rowOff>
    </xdr:from>
    <xdr:to>
      <xdr:col>116</xdr:col>
      <xdr:colOff>63500</xdr:colOff>
      <xdr:row>38</xdr:row>
      <xdr:rowOff>102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499695"/>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156045</xdr:rowOff>
    </xdr:from>
    <xdr:to>
      <xdr:col>111</xdr:col>
      <xdr:colOff>177800</xdr:colOff>
      <xdr:row>39</xdr:row>
      <xdr:rowOff>39192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499695"/>
          <a:ext cx="889000" cy="2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39154</xdr:rowOff>
    </xdr:from>
    <xdr:to>
      <xdr:col>107</xdr:col>
      <xdr:colOff>50800</xdr:colOff>
      <xdr:row>39</xdr:row>
      <xdr:rowOff>39192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2570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39116</xdr:rowOff>
    </xdr:from>
    <xdr:to>
      <xdr:col>102</xdr:col>
      <xdr:colOff>114300</xdr:colOff>
      <xdr:row>39</xdr:row>
      <xdr:rowOff>39154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56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120752</xdr:rowOff>
    </xdr:from>
    <xdr:to>
      <xdr:col>116</xdr:col>
      <xdr:colOff>114300</xdr:colOff>
      <xdr:row>38</xdr:row>
      <xdr:rowOff>50902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143629</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3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105245</xdr:rowOff>
    </xdr:from>
    <xdr:to>
      <xdr:col>112</xdr:col>
      <xdr:colOff>38100</xdr:colOff>
      <xdr:row>38</xdr:row>
      <xdr:rowOff>35395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51922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2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159842</xdr:rowOff>
    </xdr:from>
    <xdr:to>
      <xdr:col>107</xdr:col>
      <xdr:colOff>101600</xdr:colOff>
      <xdr:row>39</xdr:row>
      <xdr:rowOff>89992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81119</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159804</xdr:rowOff>
    </xdr:from>
    <xdr:to>
      <xdr:col>102</xdr:col>
      <xdr:colOff>165100</xdr:colOff>
      <xdr:row>39</xdr:row>
      <xdr:rowOff>89954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81081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81043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157950</xdr:rowOff>
    </xdr:from>
    <xdr:to>
      <xdr:col>116</xdr:col>
      <xdr:colOff>63500</xdr:colOff>
      <xdr:row>58</xdr:row>
      <xdr:rowOff>157988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0205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157988</xdr:rowOff>
    </xdr:from>
    <xdr:to>
      <xdr:col>111</xdr:col>
      <xdr:colOff>177800</xdr:colOff>
      <xdr:row>58</xdr:row>
      <xdr:rowOff>158064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020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157531</xdr:rowOff>
    </xdr:from>
    <xdr:to>
      <xdr:col>107</xdr:col>
      <xdr:colOff>50800</xdr:colOff>
      <xdr:row>58</xdr:row>
      <xdr:rowOff>158064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0163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157150</xdr:rowOff>
    </xdr:from>
    <xdr:to>
      <xdr:col>102</xdr:col>
      <xdr:colOff>114300</xdr:colOff>
      <xdr:row>58</xdr:row>
      <xdr:rowOff>157531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012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107150</xdr:rowOff>
    </xdr:from>
    <xdr:to>
      <xdr:col>116</xdr:col>
      <xdr:colOff>114300</xdr:colOff>
      <xdr:row>59</xdr:row>
      <xdr:rowOff>37300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22077</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107188</xdr:rowOff>
    </xdr:from>
    <xdr:to>
      <xdr:col>112</xdr:col>
      <xdr:colOff>38100</xdr:colOff>
      <xdr:row>59</xdr:row>
      <xdr:rowOff>37338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28465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107264</xdr:rowOff>
    </xdr:from>
    <xdr:to>
      <xdr:col>107</xdr:col>
      <xdr:colOff>101600</xdr:colOff>
      <xdr:row>59</xdr:row>
      <xdr:rowOff>37414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28541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4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106731</xdr:rowOff>
    </xdr:from>
    <xdr:to>
      <xdr:col>102</xdr:col>
      <xdr:colOff>165100</xdr:colOff>
      <xdr:row>59</xdr:row>
      <xdr:rowOff>36881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28008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106350</xdr:rowOff>
    </xdr:from>
    <xdr:to>
      <xdr:col>98</xdr:col>
      <xdr:colOff>38100</xdr:colOff>
      <xdr:row>59</xdr:row>
      <xdr:rowOff>36500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27627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73569</xdr:rowOff>
    </xdr:from>
    <xdr:to>
      <xdr:col>116</xdr:col>
      <xdr:colOff>63500</xdr:colOff>
      <xdr:row>77</xdr:row>
      <xdr:rowOff>94993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75219"/>
          <a:ext cx="8382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132286</xdr:rowOff>
    </xdr:from>
    <xdr:to>
      <xdr:col>111</xdr:col>
      <xdr:colOff>177800</xdr:colOff>
      <xdr:row>77</xdr:row>
      <xdr:rowOff>94993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991036"/>
          <a:ext cx="889000" cy="30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113476</xdr:rowOff>
    </xdr:from>
    <xdr:to>
      <xdr:col>107</xdr:col>
      <xdr:colOff>50800</xdr:colOff>
      <xdr:row>75</xdr:row>
      <xdr:rowOff>132286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72226"/>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113476</xdr:rowOff>
    </xdr:from>
    <xdr:to>
      <xdr:col>102</xdr:col>
      <xdr:colOff>114300</xdr:colOff>
      <xdr:row>75</xdr:row>
      <xdr:rowOff>129054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72226"/>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22769</xdr:rowOff>
    </xdr:from>
    <xdr:to>
      <xdr:col>116</xdr:col>
      <xdr:colOff>114300</xdr:colOff>
      <xdr:row>77</xdr:row>
      <xdr:rowOff>124369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44193</xdr:rowOff>
    </xdr:from>
    <xdr:to>
      <xdr:col>112</xdr:col>
      <xdr:colOff>38100</xdr:colOff>
      <xdr:row>77</xdr:row>
      <xdr:rowOff>145793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136920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81486</xdr:rowOff>
    </xdr:from>
    <xdr:to>
      <xdr:col>107</xdr:col>
      <xdr:colOff>101600</xdr:colOff>
      <xdr:row>76</xdr:row>
      <xdr:rowOff>11636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2763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62676</xdr:rowOff>
    </xdr:from>
    <xdr:to>
      <xdr:col>102</xdr:col>
      <xdr:colOff>165100</xdr:colOff>
      <xdr:row>75</xdr:row>
      <xdr:rowOff>164275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214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155404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78254</xdr:rowOff>
    </xdr:from>
    <xdr:to>
      <xdr:col>98</xdr:col>
      <xdr:colOff>38100</xdr:colOff>
      <xdr:row>76</xdr:row>
      <xdr:rowOff>8404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170981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多くの性質別歳出において、類似団体を下回るコストである。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年度の特徴として、令和元年度と比較して償還元金が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億円余り減少しているため、各種決算上の数値が総じて改善している。しかし、令和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年度以降は償還元金が令和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億円程度増加する見込みであるため数値が再び悪化するものと想定される。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県事業である知立連続立体交差事業の事業費が前年度比較で激減したこと、関連する知立駅周辺土地区画整理事業や知立連続立体交差関連事業などの事業費も事業進捗などにより減少したことから、近年、他市と比べて割合の高かった都市計画費に係る普通建設事業費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154331</xdr:rowOff>
    </xdr:from>
    <xdr:to>
      <xdr:col>24</xdr:col>
      <xdr:colOff>63500</xdr:colOff>
      <xdr:row>35</xdr:row>
      <xdr:rowOff>50546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83631"/>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154331</xdr:rowOff>
    </xdr:from>
    <xdr:to>
      <xdr:col>19</xdr:col>
      <xdr:colOff>177800</xdr:colOff>
      <xdr:row>35</xdr:row>
      <xdr:rowOff>29972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83631"/>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145186</xdr:rowOff>
    </xdr:from>
    <xdr:to>
      <xdr:col>15</xdr:col>
      <xdr:colOff>50800</xdr:colOff>
      <xdr:row>35</xdr:row>
      <xdr:rowOff>29972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7448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59233</xdr:rowOff>
    </xdr:from>
    <xdr:to>
      <xdr:col>10</xdr:col>
      <xdr:colOff>114300</xdr:colOff>
      <xdr:row>34</xdr:row>
      <xdr:rowOff>145186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88533"/>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171196</xdr:rowOff>
    </xdr:from>
    <xdr:to>
      <xdr:col>24</xdr:col>
      <xdr:colOff>114300</xdr:colOff>
      <xdr:row>35</xdr:row>
      <xdr:rowOff>101346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22623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103531</xdr:rowOff>
    </xdr:from>
    <xdr:to>
      <xdr:col>20</xdr:col>
      <xdr:colOff>38100</xdr:colOff>
      <xdr:row>35</xdr:row>
      <xdr:rowOff>33681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50208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150622</xdr:rowOff>
    </xdr:from>
    <xdr:to>
      <xdr:col>15</xdr:col>
      <xdr:colOff>101600</xdr:colOff>
      <xdr:row>35</xdr:row>
      <xdr:rowOff>80772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97299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94386</xdr:rowOff>
    </xdr:from>
    <xdr:to>
      <xdr:col>10</xdr:col>
      <xdr:colOff>165100</xdr:colOff>
      <xdr:row>35</xdr:row>
      <xdr:rowOff>24536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8433</xdr:rowOff>
    </xdr:from>
    <xdr:to>
      <xdr:col>6</xdr:col>
      <xdr:colOff>38100</xdr:colOff>
      <xdr:row>34</xdr:row>
      <xdr:rowOff>110033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126560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26078</xdr:rowOff>
    </xdr:from>
    <xdr:to>
      <xdr:col>24</xdr:col>
      <xdr:colOff>63500</xdr:colOff>
      <xdr:row>58</xdr:row>
      <xdr:rowOff>94795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27278"/>
          <a:ext cx="838200" cy="4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94795</xdr:rowOff>
    </xdr:from>
    <xdr:to>
      <xdr:col>19</xdr:col>
      <xdr:colOff>177800</xdr:colOff>
      <xdr:row>58</xdr:row>
      <xdr:rowOff>96110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3889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96110</xdr:rowOff>
    </xdr:from>
    <xdr:to>
      <xdr:col>15</xdr:col>
      <xdr:colOff>50800</xdr:colOff>
      <xdr:row>58</xdr:row>
      <xdr:rowOff>96754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40210"/>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88299</xdr:rowOff>
    </xdr:from>
    <xdr:to>
      <xdr:col>10</xdr:col>
      <xdr:colOff>114300</xdr:colOff>
      <xdr:row>58</xdr:row>
      <xdr:rowOff>96754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32399"/>
          <a:ext cx="8890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146728</xdr:rowOff>
    </xdr:from>
    <xdr:to>
      <xdr:col>24</xdr:col>
      <xdr:colOff>114300</xdr:colOff>
      <xdr:row>56</xdr:row>
      <xdr:rowOff>76878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61655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43995</xdr:rowOff>
    </xdr:from>
    <xdr:to>
      <xdr:col>20</xdr:col>
      <xdr:colOff>38100</xdr:colOff>
      <xdr:row>58</xdr:row>
      <xdr:rowOff>145595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136722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45310</xdr:rowOff>
    </xdr:from>
    <xdr:to>
      <xdr:col>15</xdr:col>
      <xdr:colOff>101600</xdr:colOff>
      <xdr:row>58</xdr:row>
      <xdr:rowOff>146910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138037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45954</xdr:rowOff>
    </xdr:from>
    <xdr:to>
      <xdr:col>10</xdr:col>
      <xdr:colOff>165100</xdr:colOff>
      <xdr:row>58</xdr:row>
      <xdr:rowOff>147554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138681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37499</xdr:rowOff>
    </xdr:from>
    <xdr:to>
      <xdr:col>6</xdr:col>
      <xdr:colOff>38100</xdr:colOff>
      <xdr:row>58</xdr:row>
      <xdr:rowOff>139099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130226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111539</xdr:rowOff>
    </xdr:from>
    <xdr:to>
      <xdr:col>24</xdr:col>
      <xdr:colOff>63500</xdr:colOff>
      <xdr:row>77</xdr:row>
      <xdr:rowOff>135586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3189"/>
          <a:ext cx="838200" cy="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135586</xdr:rowOff>
    </xdr:from>
    <xdr:to>
      <xdr:col>19</xdr:col>
      <xdr:colOff>177800</xdr:colOff>
      <xdr:row>78</xdr:row>
      <xdr:rowOff>12892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7236"/>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128716</xdr:rowOff>
    </xdr:from>
    <xdr:to>
      <xdr:col>15</xdr:col>
      <xdr:colOff>50800</xdr:colOff>
      <xdr:row>78</xdr:row>
      <xdr:rowOff>12892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3036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128716</xdr:rowOff>
    </xdr:from>
    <xdr:to>
      <xdr:col>10</xdr:col>
      <xdr:colOff>114300</xdr:colOff>
      <xdr:row>77</xdr:row>
      <xdr:rowOff>162604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0366"/>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60739</xdr:rowOff>
    </xdr:from>
    <xdr:to>
      <xdr:col>24</xdr:col>
      <xdr:colOff>114300</xdr:colOff>
      <xdr:row>77</xdr:row>
      <xdr:rowOff>162339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39166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84786</xdr:rowOff>
    </xdr:from>
    <xdr:to>
      <xdr:col>20</xdr:col>
      <xdr:colOff>38100</xdr:colOff>
      <xdr:row>78</xdr:row>
      <xdr:rowOff>14936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133542</xdr:rowOff>
    </xdr:from>
    <xdr:to>
      <xdr:col>15</xdr:col>
      <xdr:colOff>101600</xdr:colOff>
      <xdr:row>78</xdr:row>
      <xdr:rowOff>63692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54819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77916</xdr:rowOff>
    </xdr:from>
    <xdr:to>
      <xdr:col>10</xdr:col>
      <xdr:colOff>165100</xdr:colOff>
      <xdr:row>78</xdr:row>
      <xdr:rowOff>8066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170643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111804</xdr:rowOff>
    </xdr:from>
    <xdr:to>
      <xdr:col>6</xdr:col>
      <xdr:colOff>38100</xdr:colOff>
      <xdr:row>78</xdr:row>
      <xdr:rowOff>41954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33081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2350</xdr:rowOff>
    </xdr:from>
    <xdr:to>
      <xdr:col>24</xdr:col>
      <xdr:colOff>63500</xdr:colOff>
      <xdr:row>98</xdr:row>
      <xdr:rowOff>7134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4450"/>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7134</xdr:rowOff>
    </xdr:from>
    <xdr:to>
      <xdr:col>19</xdr:col>
      <xdr:colOff>177800</xdr:colOff>
      <xdr:row>98</xdr:row>
      <xdr:rowOff>9931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9234"/>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9787</xdr:rowOff>
    </xdr:from>
    <xdr:to>
      <xdr:col>15</xdr:col>
      <xdr:colOff>50800</xdr:colOff>
      <xdr:row>98</xdr:row>
      <xdr:rowOff>9931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11887"/>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9787</xdr:rowOff>
    </xdr:from>
    <xdr:to>
      <xdr:col>10</xdr:col>
      <xdr:colOff>114300</xdr:colOff>
      <xdr:row>98</xdr:row>
      <xdr:rowOff>18915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1188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123000</xdr:rowOff>
    </xdr:from>
    <xdr:to>
      <xdr:col>24</xdr:col>
      <xdr:colOff>114300</xdr:colOff>
      <xdr:row>98</xdr:row>
      <xdr:rowOff>53150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37927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127784</xdr:rowOff>
    </xdr:from>
    <xdr:to>
      <xdr:col>20</xdr:col>
      <xdr:colOff>38100</xdr:colOff>
      <xdr:row>98</xdr:row>
      <xdr:rowOff>57934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49061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130581</xdr:rowOff>
    </xdr:from>
    <xdr:to>
      <xdr:col>15</xdr:col>
      <xdr:colOff>101600</xdr:colOff>
      <xdr:row>98</xdr:row>
      <xdr:rowOff>60731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130437</xdr:rowOff>
    </xdr:from>
    <xdr:to>
      <xdr:col>10</xdr:col>
      <xdr:colOff>165100</xdr:colOff>
      <xdr:row>98</xdr:row>
      <xdr:rowOff>60587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51714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139565</xdr:rowOff>
    </xdr:from>
    <xdr:to>
      <xdr:col>6</xdr:col>
      <xdr:colOff>38100</xdr:colOff>
      <xdr:row>98</xdr:row>
      <xdr:rowOff>69715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21228</xdr:rowOff>
    </xdr:from>
    <xdr:to>
      <xdr:col>55</xdr:col>
      <xdr:colOff>0</xdr:colOff>
      <xdr:row>38</xdr:row>
      <xdr:rowOff>21286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36328"/>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21228</xdr:rowOff>
    </xdr:from>
    <xdr:to>
      <xdr:col>50</xdr:col>
      <xdr:colOff>114300</xdr:colOff>
      <xdr:row>38</xdr:row>
      <xdr:rowOff>21286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36328"/>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21113</xdr:rowOff>
    </xdr:from>
    <xdr:to>
      <xdr:col>45</xdr:col>
      <xdr:colOff>177800</xdr:colOff>
      <xdr:row>38</xdr:row>
      <xdr:rowOff>21286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36213"/>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21113</xdr:rowOff>
    </xdr:from>
    <xdr:to>
      <xdr:col>41</xdr:col>
      <xdr:colOff>50800</xdr:colOff>
      <xdr:row>38</xdr:row>
      <xdr:rowOff>21171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362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56862</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00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141878</xdr:rowOff>
    </xdr:from>
    <xdr:to>
      <xdr:col>50</xdr:col>
      <xdr:colOff>165100</xdr:colOff>
      <xdr:row>38</xdr:row>
      <xdr:rowOff>72028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63155</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141935</xdr:rowOff>
    </xdr:from>
    <xdr:to>
      <xdr:col>46</xdr:col>
      <xdr:colOff>38100</xdr:colOff>
      <xdr:row>38</xdr:row>
      <xdr:rowOff>72086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63213</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578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141764</xdr:rowOff>
    </xdr:from>
    <xdr:to>
      <xdr:col>41</xdr:col>
      <xdr:colOff>101600</xdr:colOff>
      <xdr:row>38</xdr:row>
      <xdr:rowOff>71913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63040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57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141821</xdr:rowOff>
    </xdr:from>
    <xdr:to>
      <xdr:col>36</xdr:col>
      <xdr:colOff>165100</xdr:colOff>
      <xdr:row>38</xdr:row>
      <xdr:rowOff>71971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63098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128206</xdr:rowOff>
    </xdr:from>
    <xdr:to>
      <xdr:col>55</xdr:col>
      <xdr:colOff>0</xdr:colOff>
      <xdr:row>58</xdr:row>
      <xdr:rowOff>128590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72306"/>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128590</xdr:rowOff>
    </xdr:from>
    <xdr:to>
      <xdr:col>50</xdr:col>
      <xdr:colOff>114300</xdr:colOff>
      <xdr:row>58</xdr:row>
      <xdr:rowOff>129449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72690"/>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128105</xdr:rowOff>
    </xdr:from>
    <xdr:to>
      <xdr:col>45</xdr:col>
      <xdr:colOff>177800</xdr:colOff>
      <xdr:row>58</xdr:row>
      <xdr:rowOff>129449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72205"/>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127996</xdr:rowOff>
    </xdr:from>
    <xdr:to>
      <xdr:col>41</xdr:col>
      <xdr:colOff>50800</xdr:colOff>
      <xdr:row>58</xdr:row>
      <xdr:rowOff>128105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7209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77406</xdr:rowOff>
    </xdr:from>
    <xdr:to>
      <xdr:col>55</xdr:col>
      <xdr:colOff>50800</xdr:colOff>
      <xdr:row>59</xdr:row>
      <xdr:rowOff>7556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163783</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77790</xdr:rowOff>
    </xdr:from>
    <xdr:to>
      <xdr:col>50</xdr:col>
      <xdr:colOff>165100</xdr:colOff>
      <xdr:row>59</xdr:row>
      <xdr:rowOff>7940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170517</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1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78649</xdr:rowOff>
    </xdr:from>
    <xdr:to>
      <xdr:col>46</xdr:col>
      <xdr:colOff>38100</xdr:colOff>
      <xdr:row>59</xdr:row>
      <xdr:rowOff>8799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171376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1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77305</xdr:rowOff>
    </xdr:from>
    <xdr:to>
      <xdr:col>41</xdr:col>
      <xdr:colOff>101600</xdr:colOff>
      <xdr:row>59</xdr:row>
      <xdr:rowOff>7455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170032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77196</xdr:rowOff>
    </xdr:from>
    <xdr:to>
      <xdr:col>36</xdr:col>
      <xdr:colOff>165100</xdr:colOff>
      <xdr:row>59</xdr:row>
      <xdr:rowOff>7346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169923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123423</xdr:rowOff>
    </xdr:from>
    <xdr:to>
      <xdr:col>55</xdr:col>
      <xdr:colOff>0</xdr:colOff>
      <xdr:row>78</xdr:row>
      <xdr:rowOff>42957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25073"/>
          <a:ext cx="8382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17948</xdr:rowOff>
    </xdr:from>
    <xdr:to>
      <xdr:col>50</xdr:col>
      <xdr:colOff>114300</xdr:colOff>
      <xdr:row>78</xdr:row>
      <xdr:rowOff>42957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91048"/>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17948</xdr:rowOff>
    </xdr:from>
    <xdr:to>
      <xdr:col>45</xdr:col>
      <xdr:colOff>177800</xdr:colOff>
      <xdr:row>78</xdr:row>
      <xdr:rowOff>29812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391048"/>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29812</xdr:rowOff>
    </xdr:from>
    <xdr:to>
      <xdr:col>41</xdr:col>
      <xdr:colOff>50800</xdr:colOff>
      <xdr:row>78</xdr:row>
      <xdr:rowOff>45974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0291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72623</xdr:rowOff>
    </xdr:from>
    <xdr:to>
      <xdr:col>55</xdr:col>
      <xdr:colOff>50800</xdr:colOff>
      <xdr:row>78</xdr:row>
      <xdr:rowOff>2773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51050</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5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163607</xdr:rowOff>
    </xdr:from>
    <xdr:to>
      <xdr:col>50</xdr:col>
      <xdr:colOff>165100</xdr:colOff>
      <xdr:row>78</xdr:row>
      <xdr:rowOff>93757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84884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138598</xdr:rowOff>
    </xdr:from>
    <xdr:to>
      <xdr:col>46</xdr:col>
      <xdr:colOff>38100</xdr:colOff>
      <xdr:row>78</xdr:row>
      <xdr:rowOff>68748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59875</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150462</xdr:rowOff>
    </xdr:from>
    <xdr:to>
      <xdr:col>41</xdr:col>
      <xdr:colOff>101600</xdr:colOff>
      <xdr:row>78</xdr:row>
      <xdr:rowOff>80612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71739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4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166624</xdr:rowOff>
    </xdr:from>
    <xdr:to>
      <xdr:col>36</xdr:col>
      <xdr:colOff>165100</xdr:colOff>
      <xdr:row>78</xdr:row>
      <xdr:rowOff>96774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87901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142001</xdr:rowOff>
    </xdr:from>
    <xdr:to>
      <xdr:col>55</xdr:col>
      <xdr:colOff>0</xdr:colOff>
      <xdr:row>98</xdr:row>
      <xdr:rowOff>23027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72651"/>
          <a:ext cx="838200" cy="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142001</xdr:rowOff>
    </xdr:from>
    <xdr:to>
      <xdr:col>50</xdr:col>
      <xdr:colOff>114300</xdr:colOff>
      <xdr:row>97</xdr:row>
      <xdr:rowOff>146151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72651"/>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146151</xdr:rowOff>
    </xdr:from>
    <xdr:to>
      <xdr:col>45</xdr:col>
      <xdr:colOff>177800</xdr:colOff>
      <xdr:row>97</xdr:row>
      <xdr:rowOff>164007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7680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138302</xdr:rowOff>
    </xdr:from>
    <xdr:to>
      <xdr:col>41</xdr:col>
      <xdr:colOff>50800</xdr:colOff>
      <xdr:row>97</xdr:row>
      <xdr:rowOff>164007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768952"/>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143677</xdr:rowOff>
    </xdr:from>
    <xdr:to>
      <xdr:col>55</xdr:col>
      <xdr:colOff>50800</xdr:colOff>
      <xdr:row>98</xdr:row>
      <xdr:rowOff>73827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103054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91201</xdr:rowOff>
    </xdr:from>
    <xdr:to>
      <xdr:col>50</xdr:col>
      <xdr:colOff>165100</xdr:colOff>
      <xdr:row>98</xdr:row>
      <xdr:rowOff>21351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37878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95351</xdr:rowOff>
    </xdr:from>
    <xdr:to>
      <xdr:col>46</xdr:col>
      <xdr:colOff>38100</xdr:colOff>
      <xdr:row>98</xdr:row>
      <xdr:rowOff>25501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42028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113207</xdr:rowOff>
    </xdr:from>
    <xdr:to>
      <xdr:col>41</xdr:col>
      <xdr:colOff>101600</xdr:colOff>
      <xdr:row>98</xdr:row>
      <xdr:rowOff>43357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87502</xdr:rowOff>
    </xdr:from>
    <xdr:to>
      <xdr:col>36</xdr:col>
      <xdr:colOff>165100</xdr:colOff>
      <xdr:row>98</xdr:row>
      <xdr:rowOff>17652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34179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110348</xdr:rowOff>
    </xdr:from>
    <xdr:to>
      <xdr:col>85</xdr:col>
      <xdr:colOff>127000</xdr:colOff>
      <xdr:row>38</xdr:row>
      <xdr:rowOff>115971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625448"/>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110348</xdr:rowOff>
    </xdr:from>
    <xdr:to>
      <xdr:col>81</xdr:col>
      <xdr:colOff>50800</xdr:colOff>
      <xdr:row>38</xdr:row>
      <xdr:rowOff>131150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625448"/>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131150</xdr:rowOff>
    </xdr:from>
    <xdr:to>
      <xdr:col>76</xdr:col>
      <xdr:colOff>114300</xdr:colOff>
      <xdr:row>38</xdr:row>
      <xdr:rowOff>150536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646250"/>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114920</xdr:rowOff>
    </xdr:from>
    <xdr:to>
      <xdr:col>71</xdr:col>
      <xdr:colOff>177800</xdr:colOff>
      <xdr:row>38</xdr:row>
      <xdr:rowOff>150536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630020"/>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65171</xdr:rowOff>
    </xdr:from>
    <xdr:to>
      <xdr:col>85</xdr:col>
      <xdr:colOff>177800</xdr:colOff>
      <xdr:row>38</xdr:row>
      <xdr:rowOff>166771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151548</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59548</xdr:rowOff>
    </xdr:from>
    <xdr:to>
      <xdr:col>81</xdr:col>
      <xdr:colOff>101600</xdr:colOff>
      <xdr:row>38</xdr:row>
      <xdr:rowOff>161148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152275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6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80350</xdr:rowOff>
    </xdr:from>
    <xdr:to>
      <xdr:col>76</xdr:col>
      <xdr:colOff>165100</xdr:colOff>
      <xdr:row>39</xdr:row>
      <xdr:rowOff>10500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99736</xdr:rowOff>
    </xdr:from>
    <xdr:to>
      <xdr:col>72</xdr:col>
      <xdr:colOff>38100</xdr:colOff>
      <xdr:row>39</xdr:row>
      <xdr:rowOff>29886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21013</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68428" y="67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64120</xdr:rowOff>
    </xdr:from>
    <xdr:to>
      <xdr:col>67</xdr:col>
      <xdr:colOff>101600</xdr:colOff>
      <xdr:row>38</xdr:row>
      <xdr:rowOff>165720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156847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78697</xdr:rowOff>
    </xdr:from>
    <xdr:to>
      <xdr:col>85</xdr:col>
      <xdr:colOff>127000</xdr:colOff>
      <xdr:row>57</xdr:row>
      <xdr:rowOff>100642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1347"/>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100642</xdr:rowOff>
    </xdr:from>
    <xdr:to>
      <xdr:col>81</xdr:col>
      <xdr:colOff>50800</xdr:colOff>
      <xdr:row>58</xdr:row>
      <xdr:rowOff>145676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73292"/>
          <a:ext cx="889000" cy="2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75757</xdr:rowOff>
    </xdr:from>
    <xdr:to>
      <xdr:col>76</xdr:col>
      <xdr:colOff>114300</xdr:colOff>
      <xdr:row>58</xdr:row>
      <xdr:rowOff>145676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10019857"/>
          <a:ext cx="889000" cy="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58629</xdr:rowOff>
    </xdr:from>
    <xdr:to>
      <xdr:col>71</xdr:col>
      <xdr:colOff>177800</xdr:colOff>
      <xdr:row>58</xdr:row>
      <xdr:rowOff>75757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10002729"/>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27897</xdr:rowOff>
    </xdr:from>
    <xdr:to>
      <xdr:col>85</xdr:col>
      <xdr:colOff>177800</xdr:colOff>
      <xdr:row>57</xdr:row>
      <xdr:rowOff>129497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114274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49842</xdr:rowOff>
    </xdr:from>
    <xdr:to>
      <xdr:col>81</xdr:col>
      <xdr:colOff>101600</xdr:colOff>
      <xdr:row>57</xdr:row>
      <xdr:rowOff>151442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142569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94876</xdr:rowOff>
    </xdr:from>
    <xdr:to>
      <xdr:col>76</xdr:col>
      <xdr:colOff>165100</xdr:colOff>
      <xdr:row>59</xdr:row>
      <xdr:rowOff>25026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10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16153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1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24957</xdr:rowOff>
    </xdr:from>
    <xdr:to>
      <xdr:col>72</xdr:col>
      <xdr:colOff>38100</xdr:colOff>
      <xdr:row>58</xdr:row>
      <xdr:rowOff>126557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9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117684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100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7829</xdr:rowOff>
    </xdr:from>
    <xdr:to>
      <xdr:col>67</xdr:col>
      <xdr:colOff>101600</xdr:colOff>
      <xdr:row>58</xdr:row>
      <xdr:rowOff>109429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100556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89922</xdr:rowOff>
    </xdr:from>
    <xdr:to>
      <xdr:col>85</xdr:col>
      <xdr:colOff>127000</xdr:colOff>
      <xdr:row>96</xdr:row>
      <xdr:rowOff>123716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49122"/>
          <a:ext cx="8382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89922</xdr:rowOff>
    </xdr:from>
    <xdr:to>
      <xdr:col>81</xdr:col>
      <xdr:colOff>50800</xdr:colOff>
      <xdr:row>96</xdr:row>
      <xdr:rowOff>117735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4912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117735</xdr:rowOff>
    </xdr:from>
    <xdr:to>
      <xdr:col>76</xdr:col>
      <xdr:colOff>114300</xdr:colOff>
      <xdr:row>96</xdr:row>
      <xdr:rowOff>122402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76935"/>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122402</xdr:rowOff>
    </xdr:from>
    <xdr:to>
      <xdr:col>71</xdr:col>
      <xdr:colOff>177800</xdr:colOff>
      <xdr:row>96</xdr:row>
      <xdr:rowOff>153930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81602"/>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72916</xdr:rowOff>
    </xdr:from>
    <xdr:to>
      <xdr:col>85</xdr:col>
      <xdr:colOff>177800</xdr:colOff>
      <xdr:row>97</xdr:row>
      <xdr:rowOff>3066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51343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39122</xdr:rowOff>
    </xdr:from>
    <xdr:to>
      <xdr:col>81</xdr:col>
      <xdr:colOff>101600</xdr:colOff>
      <xdr:row>96</xdr:row>
      <xdr:rowOff>140722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131849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66935</xdr:rowOff>
    </xdr:from>
    <xdr:to>
      <xdr:col>76</xdr:col>
      <xdr:colOff>165100</xdr:colOff>
      <xdr:row>96</xdr:row>
      <xdr:rowOff>168535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159662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71602</xdr:rowOff>
    </xdr:from>
    <xdr:to>
      <xdr:col>72</xdr:col>
      <xdr:colOff>38100</xdr:colOff>
      <xdr:row>97</xdr:row>
      <xdr:rowOff>1752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164329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103130</xdr:rowOff>
    </xdr:from>
    <xdr:to>
      <xdr:col>67</xdr:col>
      <xdr:colOff>101600</xdr:colOff>
      <xdr:row>97</xdr:row>
      <xdr:rowOff>33280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24407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多くの目的別歳出において類似団体を下回るコストである。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年度の特徴として、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知立連続立体交差事業の事業費が前年度比較で激減したこと、関連する知立駅周辺土地区画整理事業や知立連続立体交差関連事業などの事業費も事業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などにより減少したことから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財政調整基金残高については、前年度比約</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百万円の増となり、標準財政規模比において</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％の増加となった。実質収支額については年度によって多少のばらつきはあるものの、概ね</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％の間で推移しており、適正な水準に保たれているといえる。実施単年度収支については、財政調整基金の積み立てを行ったことにより、前年度に比べて</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これらの財政指標が適正な水準かつ安定的に推移するよう財政運営を行っていく。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本年度まですべての会計において、黒字であり、健全な状態が保たれているといえる。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一般会計は、標準財政規模比において</a:t>
          </a:r>
          <a:r>
            <a:rPr kumimoji="1" lang="en-US" altLang="ja-JP" sz="1400">
              <a:latin typeface="ＭＳ ゴシック" pitchFamily="49" charset="-128"/>
              <a:ea typeface="ＭＳ ゴシック" pitchFamily="49" charset="-128"/>
            </a:rPr>
            <a:t>0.62</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今後も、黒字額確保及び黒字水準維持のため、適正な予算執行管理を行うなど、健全な財政運営に努める。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32000163</v>
      </c>
      <c r="BO4" s="433"/>
      <c r="BP4" s="433"/>
      <c r="BQ4" s="433"/>
      <c r="BR4" s="433"/>
      <c r="BS4" s="433"/>
      <c r="BT4" s="433"/>
      <c r="BU4" s="434"/>
      <c r="BV4" s="432">
        <v>24620724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7.6</v>
      </c>
      <c r="CU4" s="439"/>
      <c r="CV4" s="439"/>
      <c r="CW4" s="439"/>
      <c r="CX4" s="439"/>
      <c r="CY4" s="439"/>
      <c r="CZ4" s="439"/>
      <c r="DA4" s="440"/>
      <c r="DB4" s="438">
        <v>6.9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30900539</v>
      </c>
      <c r="BO5" s="470"/>
      <c r="BP5" s="470"/>
      <c r="BQ5" s="470"/>
      <c r="BR5" s="470"/>
      <c r="BS5" s="470"/>
      <c r="BT5" s="470"/>
      <c r="BU5" s="471"/>
      <c r="BV5" s="469">
        <v>23651226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91.3</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1099624</v>
      </c>
      <c r="BO6" s="470"/>
      <c r="BP6" s="470"/>
      <c r="BQ6" s="470"/>
      <c r="BR6" s="470"/>
      <c r="BS6" s="470"/>
      <c r="BT6" s="470"/>
      <c r="BU6" s="471"/>
      <c r="BV6" s="469">
        <v>969498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91.9</v>
      </c>
      <c r="CU6" s="507"/>
      <c r="CV6" s="507"/>
      <c r="CW6" s="507"/>
      <c r="CX6" s="507"/>
      <c r="CY6" s="507"/>
      <c r="CZ6" s="507"/>
      <c r="DA6" s="508"/>
      <c r="DB6" s="506">
        <v>93.3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41553</v>
      </c>
      <c r="BO7" s="470"/>
      <c r="BP7" s="470"/>
      <c r="BQ7" s="470"/>
      <c r="BR7" s="470"/>
      <c r="BS7" s="470"/>
      <c r="BT7" s="470"/>
      <c r="BU7" s="471"/>
      <c r="BV7" s="469">
        <v>32823</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13985007</v>
      </c>
      <c r="CU7" s="470"/>
      <c r="CV7" s="470"/>
      <c r="CW7" s="470"/>
      <c r="CX7" s="470"/>
      <c r="CY7" s="470"/>
      <c r="CZ7" s="470"/>
      <c r="DA7" s="471"/>
      <c r="DB7" s="469">
        <v>13484458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1058071</v>
      </c>
      <c r="BO8" s="470"/>
      <c r="BP8" s="470"/>
      <c r="BQ8" s="470"/>
      <c r="BR8" s="470"/>
      <c r="BS8" s="470"/>
      <c r="BT8" s="470"/>
      <c r="BU8" s="471"/>
      <c r="BV8" s="469">
        <v>936675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1</v>
      </c>
      <c r="CU8" s="510"/>
      <c r="CV8" s="510"/>
      <c r="CW8" s="510"/>
      <c r="CX8" s="510"/>
      <c r="CY8" s="510"/>
      <c r="CZ8" s="510"/>
      <c r="DA8" s="511"/>
      <c r="DB8" s="509">
        <v>0.99</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72193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121397</v>
      </c>
      <c r="BO9" s="470"/>
      <c r="BP9" s="470"/>
      <c r="BQ9" s="470"/>
      <c r="BR9" s="470"/>
      <c r="BS9" s="470"/>
      <c r="BT9" s="470"/>
      <c r="BU9" s="471"/>
      <c r="BV9" s="469">
        <v>120957</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70501</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132992</v>
      </c>
      <c r="BO10" s="470"/>
      <c r="BP10" s="470"/>
      <c r="BQ10" s="470"/>
      <c r="BR10" s="470"/>
      <c r="BS10" s="470"/>
      <c r="BT10" s="470"/>
      <c r="BU10" s="471"/>
      <c r="BV10" s="469">
        <v>263</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106</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72322</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102</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135498</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67180</v>
      </c>
      <c r="S13" s="554"/>
      <c r="T13" s="554"/>
      <c r="U13" s="554"/>
      <c r="V13" s="555"/>
      <c r="W13" s="485" t="s">
        <v>141</v>
      </c>
      <c r="X13" s="486"/>
      <c r="Y13" s="486"/>
      <c r="Z13" s="486"/>
      <c r="AA13" s="486"/>
      <c r="AB13" s="476"/>
      <c r="AC13" s="520">
        <v>267</v>
      </c>
      <c r="AD13" s="521"/>
      <c r="AE13" s="521"/>
      <c r="AF13" s="521"/>
      <c r="AG13" s="563"/>
      <c r="AH13" s="520">
        <v>268</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254389</v>
      </c>
      <c r="BO13" s="470"/>
      <c r="BP13" s="470"/>
      <c r="BQ13" s="470"/>
      <c r="BR13" s="470"/>
      <c r="BS13" s="470"/>
      <c r="BT13" s="470"/>
      <c r="BU13" s="471"/>
      <c r="BV13" s="469">
        <v>-14278</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2.2999999999999998</v>
      </c>
      <c r="CU13" s="467"/>
      <c r="CV13" s="467"/>
      <c r="CW13" s="467"/>
      <c r="CX13" s="467"/>
      <c r="CY13" s="467"/>
      <c r="CZ13" s="467"/>
      <c r="DA13" s="468"/>
      <c r="DB13" s="466">
        <v>3.1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72363</v>
      </c>
      <c r="S14" s="554"/>
      <c r="T14" s="554"/>
      <c r="U14" s="554"/>
      <c r="V14" s="555"/>
      <c r="W14" s="459"/>
      <c r="X14" s="460"/>
      <c r="Y14" s="460"/>
      <c r="Z14" s="460"/>
      <c r="AA14" s="460"/>
      <c r="AB14" s="449"/>
      <c r="AC14" s="556">
        <v>0.8</v>
      </c>
      <c r="AD14" s="557"/>
      <c r="AE14" s="557"/>
      <c r="AF14" s="557"/>
      <c r="AG14" s="558"/>
      <c r="AH14" s="556">
        <v>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148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67168</v>
      </c>
      <c r="S15" s="554"/>
      <c r="T15" s="554"/>
      <c r="U15" s="554"/>
      <c r="V15" s="555"/>
      <c r="W15" s="485" t="s">
        <v>150</v>
      </c>
      <c r="X15" s="486"/>
      <c r="Y15" s="486"/>
      <c r="Z15" s="486"/>
      <c r="AA15" s="486"/>
      <c r="AB15" s="476"/>
      <c r="AC15" s="520">
        <v>15562</v>
      </c>
      <c r="AD15" s="521"/>
      <c r="AE15" s="521"/>
      <c r="AF15" s="521"/>
      <c r="AG15" s="563"/>
      <c r="AH15" s="520">
        <v>14498</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10821307</v>
      </c>
      <c r="BO15" s="433"/>
      <c r="BP15" s="433"/>
      <c r="BQ15" s="433"/>
      <c r="BR15" s="433"/>
      <c r="BS15" s="433"/>
      <c r="BT15" s="433"/>
      <c r="BU15" s="434"/>
      <c r="BV15" s="432">
        <v>10490777</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45.3</v>
      </c>
      <c r="AD16" s="557"/>
      <c r="AE16" s="557"/>
      <c r="AF16" s="557"/>
      <c r="AG16" s="558"/>
      <c r="AH16" s="556">
        <v>45.2</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10873181</v>
      </c>
      <c r="BO16" s="470"/>
      <c r="BP16" s="470"/>
      <c r="BQ16" s="470"/>
      <c r="BR16" s="470"/>
      <c r="BS16" s="470"/>
      <c r="BT16" s="470"/>
      <c r="BU16" s="471"/>
      <c r="BV16" s="469">
        <v>10462940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18540</v>
      </c>
      <c r="AD17" s="521"/>
      <c r="AE17" s="521"/>
      <c r="AF17" s="521"/>
      <c r="AG17" s="563"/>
      <c r="AH17" s="520">
        <v>17308</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13853702</v>
      </c>
      <c r="BO17" s="470"/>
      <c r="BP17" s="470"/>
      <c r="BQ17" s="470"/>
      <c r="BR17" s="470"/>
      <c r="BS17" s="470"/>
      <c r="BT17" s="470"/>
      <c r="BU17" s="471"/>
      <c r="BV17" s="469">
        <v>13484458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16.309999999999999</v>
      </c>
      <c r="M18" s="585"/>
      <c r="N18" s="585"/>
      <c r="O18" s="585"/>
      <c r="P18" s="585"/>
      <c r="Q18" s="585"/>
      <c r="R18" s="586"/>
      <c r="S18" s="586"/>
      <c r="T18" s="586"/>
      <c r="U18" s="586"/>
      <c r="V18" s="587"/>
      <c r="W18" s="487"/>
      <c r="X18" s="488"/>
      <c r="Y18" s="488"/>
      <c r="Z18" s="488"/>
      <c r="AA18" s="488"/>
      <c r="AB18" s="479"/>
      <c r="AC18" s="588">
        <v>53.9</v>
      </c>
      <c r="AD18" s="589"/>
      <c r="AE18" s="589"/>
      <c r="AF18" s="589"/>
      <c r="AG18" s="590"/>
      <c r="AH18" s="588">
        <v>54</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12600438</v>
      </c>
      <c r="BO18" s="470"/>
      <c r="BP18" s="470"/>
      <c r="BQ18" s="470"/>
      <c r="BR18" s="470"/>
      <c r="BS18" s="470"/>
      <c r="BT18" s="470"/>
      <c r="BU18" s="471"/>
      <c r="BV18" s="469">
        <v>12713691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4426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16785467</v>
      </c>
      <c r="BO19" s="470"/>
      <c r="BP19" s="470"/>
      <c r="BQ19" s="470"/>
      <c r="BR19" s="470"/>
      <c r="BS19" s="470"/>
      <c r="BT19" s="470"/>
      <c r="BU19" s="471"/>
      <c r="BV19" s="469">
        <v>16375181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31694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17209583</v>
      </c>
      <c r="BO23" s="470"/>
      <c r="BP23" s="470"/>
      <c r="BQ23" s="470"/>
      <c r="BR23" s="470"/>
      <c r="BS23" s="470"/>
      <c r="BT23" s="470"/>
      <c r="BU23" s="471"/>
      <c r="BV23" s="469">
        <v>17182056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8379</v>
      </c>
      <c r="R24" s="521"/>
      <c r="S24" s="521"/>
      <c r="T24" s="521"/>
      <c r="U24" s="521"/>
      <c r="V24" s="563"/>
      <c r="W24" s="622"/>
      <c r="X24" s="610"/>
      <c r="Y24" s="611"/>
      <c r="Z24" s="519" t="s">
        <v>174</v>
      </c>
      <c r="AA24" s="499"/>
      <c r="AB24" s="499"/>
      <c r="AC24" s="499"/>
      <c r="AD24" s="499"/>
      <c r="AE24" s="499"/>
      <c r="AF24" s="499"/>
      <c r="AG24" s="500"/>
      <c r="AH24" s="520">
        <v>456</v>
      </c>
      <c r="AI24" s="521"/>
      <c r="AJ24" s="521"/>
      <c r="AK24" s="521"/>
      <c r="AL24" s="563"/>
      <c r="AM24" s="520">
        <v>1317840</v>
      </c>
      <c r="AN24" s="521"/>
      <c r="AO24" s="521"/>
      <c r="AP24" s="521"/>
      <c r="AQ24" s="521"/>
      <c r="AR24" s="563"/>
      <c r="AS24" s="520">
        <v>2890</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11768613</v>
      </c>
      <c r="BO24" s="470"/>
      <c r="BP24" s="470"/>
      <c r="BQ24" s="470"/>
      <c r="BR24" s="470"/>
      <c r="BS24" s="470"/>
      <c r="BT24" s="470"/>
      <c r="BU24" s="471"/>
      <c r="BV24" s="469">
        <v>11612528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7720</v>
      </c>
      <c r="R25" s="521"/>
      <c r="S25" s="521"/>
      <c r="T25" s="521"/>
      <c r="U25" s="521"/>
      <c r="V25" s="563"/>
      <c r="W25" s="622"/>
      <c r="X25" s="610"/>
      <c r="Y25" s="611"/>
      <c r="Z25" s="519" t="s">
        <v>177</v>
      </c>
      <c r="AA25" s="499"/>
      <c r="AB25" s="499"/>
      <c r="AC25" s="499"/>
      <c r="AD25" s="499"/>
      <c r="AE25" s="499"/>
      <c r="AF25" s="499"/>
      <c r="AG25" s="500"/>
      <c r="AH25" s="520" t="s">
        <v>131</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136294</v>
      </c>
      <c r="BO25" s="433"/>
      <c r="BP25" s="433"/>
      <c r="BQ25" s="433"/>
      <c r="BR25" s="433"/>
      <c r="BS25" s="433"/>
      <c r="BT25" s="433"/>
      <c r="BU25" s="434"/>
      <c r="BV25" s="432">
        <v>157117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6990</v>
      </c>
      <c r="R26" s="521"/>
      <c r="S26" s="521"/>
      <c r="T26" s="521"/>
      <c r="U26" s="521"/>
      <c r="V26" s="563"/>
      <c r="W26" s="622"/>
      <c r="X26" s="610"/>
      <c r="Y26" s="611"/>
      <c r="Z26" s="519" t="s">
        <v>181</v>
      </c>
      <c r="AA26" s="632"/>
      <c r="AB26" s="632"/>
      <c r="AC26" s="632"/>
      <c r="AD26" s="632"/>
      <c r="AE26" s="632"/>
      <c r="AF26" s="632"/>
      <c r="AG26" s="633"/>
      <c r="AH26" s="520">
        <v>21</v>
      </c>
      <c r="AI26" s="521"/>
      <c r="AJ26" s="521"/>
      <c r="AK26" s="521"/>
      <c r="AL26" s="563"/>
      <c r="AM26" s="520">
        <v>70077</v>
      </c>
      <c r="AN26" s="521"/>
      <c r="AO26" s="521"/>
      <c r="AP26" s="521"/>
      <c r="AQ26" s="521"/>
      <c r="AR26" s="563"/>
      <c r="AS26" s="520">
        <v>3337</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4588</v>
      </c>
      <c r="R27" s="521"/>
      <c r="S27" s="521"/>
      <c r="T27" s="521"/>
      <c r="U27" s="521"/>
      <c r="V27" s="563"/>
      <c r="W27" s="622"/>
      <c r="X27" s="610"/>
      <c r="Y27" s="611"/>
      <c r="Z27" s="519" t="s">
        <v>184</v>
      </c>
      <c r="AA27" s="499"/>
      <c r="AB27" s="499"/>
      <c r="AC27" s="499"/>
      <c r="AD27" s="499"/>
      <c r="AE27" s="499"/>
      <c r="AF27" s="499"/>
      <c r="AG27" s="500"/>
      <c r="AH27" s="520">
        <v>1</v>
      </c>
      <c r="AI27" s="521"/>
      <c r="AJ27" s="521"/>
      <c r="AK27" s="521"/>
      <c r="AL27" s="563"/>
      <c r="AM27" s="520" t="s">
        <v>185</v>
      </c>
      <c r="AN27" s="521"/>
      <c r="AO27" s="521"/>
      <c r="AP27" s="521"/>
      <c r="AQ27" s="521"/>
      <c r="AR27" s="563"/>
      <c r="AS27" s="520" t="s">
        <v>185</v>
      </c>
      <c r="AT27" s="521"/>
      <c r="AU27" s="521"/>
      <c r="AV27" s="521"/>
      <c r="AW27" s="521"/>
      <c r="AX27" s="522"/>
      <c r="AY27" s="564" t="s">
        <v>186</v>
      </c>
      <c r="AZ27" s="565"/>
      <c r="BA27" s="565"/>
      <c r="BB27" s="565"/>
      <c r="BC27" s="565"/>
      <c r="BD27" s="565"/>
      <c r="BE27" s="565"/>
      <c r="BF27" s="565"/>
      <c r="BG27" s="565"/>
      <c r="BH27" s="565"/>
      <c r="BI27" s="565"/>
      <c r="BJ27" s="565"/>
      <c r="BK27" s="565"/>
      <c r="BL27" s="565"/>
      <c r="BM27" s="566"/>
      <c r="BN27" s="645">
        <v>726406</v>
      </c>
      <c r="BO27" s="646"/>
      <c r="BP27" s="646"/>
      <c r="BQ27" s="646"/>
      <c r="BR27" s="646"/>
      <c r="BS27" s="646"/>
      <c r="BT27" s="646"/>
      <c r="BU27" s="647"/>
      <c r="BV27" s="645">
        <v>725435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187</v>
      </c>
      <c r="F28" s="499"/>
      <c r="G28" s="499"/>
      <c r="H28" s="499"/>
      <c r="I28" s="499"/>
      <c r="J28" s="499"/>
      <c r="K28" s="500"/>
      <c r="L28" s="520">
        <v>1</v>
      </c>
      <c r="M28" s="521"/>
      <c r="N28" s="521"/>
      <c r="O28" s="521"/>
      <c r="P28" s="563"/>
      <c r="Q28" s="520">
        <v>3941</v>
      </c>
      <c r="R28" s="521"/>
      <c r="S28" s="521"/>
      <c r="T28" s="521"/>
      <c r="U28" s="521"/>
      <c r="V28" s="563"/>
      <c r="W28" s="622"/>
      <c r="X28" s="610"/>
      <c r="Y28" s="611"/>
      <c r="Z28" s="519" t="s">
        <v>188</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1483873</v>
      </c>
      <c r="BO28" s="433"/>
      <c r="BP28" s="433"/>
      <c r="BQ28" s="433"/>
      <c r="BR28" s="433"/>
      <c r="BS28" s="433"/>
      <c r="BT28" s="433"/>
      <c r="BU28" s="434"/>
      <c r="BV28" s="432">
        <v>1350881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190</v>
      </c>
      <c r="F29" s="499"/>
      <c r="G29" s="499"/>
      <c r="H29" s="499"/>
      <c r="I29" s="499"/>
      <c r="J29" s="499"/>
      <c r="K29" s="500"/>
      <c r="L29" s="520">
        <v>18</v>
      </c>
      <c r="M29" s="521"/>
      <c r="N29" s="521"/>
      <c r="O29" s="521"/>
      <c r="P29" s="563"/>
      <c r="Q29" s="520">
        <v>3746</v>
      </c>
      <c r="R29" s="521"/>
      <c r="S29" s="521"/>
      <c r="T29" s="521"/>
      <c r="U29" s="521"/>
      <c r="V29" s="563"/>
      <c r="W29" s="623"/>
      <c r="X29" s="624"/>
      <c r="Y29" s="625"/>
      <c r="Z29" s="519" t="s">
        <v>191</v>
      </c>
      <c r="AA29" s="499"/>
      <c r="AB29" s="499"/>
      <c r="AC29" s="499"/>
      <c r="AD29" s="499"/>
      <c r="AE29" s="499"/>
      <c r="AF29" s="499"/>
      <c r="AG29" s="500"/>
      <c r="AH29" s="520">
        <v>457</v>
      </c>
      <c r="AI29" s="521"/>
      <c r="AJ29" s="521"/>
      <c r="AK29" s="521"/>
      <c r="AL29" s="563"/>
      <c r="AM29" s="520">
        <v>1321770</v>
      </c>
      <c r="AN29" s="521"/>
      <c r="AO29" s="521"/>
      <c r="AP29" s="521"/>
      <c r="AQ29" s="521"/>
      <c r="AR29" s="563"/>
      <c r="AS29" s="520">
        <v>2892</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202329</v>
      </c>
      <c r="BO29" s="470"/>
      <c r="BP29" s="470"/>
      <c r="BQ29" s="470"/>
      <c r="BR29" s="470"/>
      <c r="BS29" s="470"/>
      <c r="BT29" s="470"/>
      <c r="BU29" s="471"/>
      <c r="BV29" s="469">
        <v>202000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100.4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1694583</v>
      </c>
      <c r="BO30" s="646"/>
      <c r="BP30" s="646"/>
      <c r="BQ30" s="646"/>
      <c r="BR30" s="646"/>
      <c r="BS30" s="646"/>
      <c r="BT30" s="646"/>
      <c r="BU30" s="647"/>
      <c r="BV30" s="645">
        <v>1853963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205</v>
      </c>
      <c r="AP33" s="458"/>
      <c r="AQ33" s="458"/>
      <c r="AR33" s="458"/>
      <c r="AS33" s="458"/>
      <c r="AT33" s="458"/>
      <c r="AU33" s="458"/>
      <c r="AV33" s="458"/>
      <c r="AW33" s="458"/>
      <c r="AX33" s="458"/>
      <c r="AY33" s="458"/>
      <c r="AZ33" s="458"/>
      <c r="BA33" s="458"/>
      <c r="BB33" s="458"/>
      <c r="BC33" s="458"/>
      <c r="BD33" s="217"/>
      <c r="BE33" s="458" t="s">
        <v>206</v>
      </c>
      <c r="BF33" s="458"/>
      <c r="BG33" s="458" t="s">
        <v>207</v>
      </c>
      <c r="BH33" s="458"/>
      <c r="BI33" s="458"/>
      <c r="BJ33" s="458"/>
      <c r="BK33" s="458"/>
      <c r="BL33" s="458"/>
      <c r="BM33" s="458"/>
      <c r="BN33" s="458"/>
      <c r="BO33" s="458"/>
      <c r="BP33" s="458"/>
      <c r="BQ33" s="458"/>
      <c r="BR33" s="458"/>
      <c r="BS33" s="458"/>
      <c r="BT33" s="458"/>
      <c r="BU33" s="458"/>
      <c r="BV33" s="217"/>
      <c r="BW33" s="493" t="s">
        <v>206</v>
      </c>
      <c r="BX33" s="493"/>
      <c r="BY33" s="458" t="s">
        <v>208</v>
      </c>
      <c r="BZ33" s="458"/>
      <c r="CA33" s="458"/>
      <c r="CB33" s="458"/>
      <c r="CC33" s="458"/>
      <c r="CD33" s="458"/>
      <c r="CE33" s="458"/>
      <c r="CF33" s="458"/>
      <c r="CG33" s="458"/>
      <c r="CH33" s="458"/>
      <c r="CI33" s="458"/>
      <c r="CJ33" s="458"/>
      <c r="CK33" s="458"/>
      <c r="CL33" s="458"/>
      <c r="CM33" s="458"/>
      <c r="CN33" s="216"/>
      <c r="CO33" s="493" t="s">
        <v>204</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愛知県市町村職員退職手当組合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知立まちづくり株式会社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刈谷知立環境組合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知立市土地開発公社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衣浦東部広域連合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愛知県後期高齢者広域連合（一般会計）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愛知県後期高齢者広域連合（後期高齢者医療特別会計）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Av3G3saMkN9E0ELatzxt8jlNIgDYYJqaIPQnCyR23hzSbBQIpwsrtcgcF92IlwgtnY8nnpMohwU3ihB//cBUHA==" saltValue="uH+UUsNUR8S7Qw5S98hJ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1" t="s">
        <v>573</v>
      </c>
      <c r="D34" s="1251"/>
      <c r="E34" s="1252"/>
      <c r="F34" s="32">
        <v>15.26</v>
      </c>
      <c r="G34" s="33">
        <v>13.89</v>
      </c>
      <c r="H34" s="33">
        <v>13.74</v>
      </c>
      <c r="I34" s="33">
        <v>13.06</v>
      </c>
      <c r="J34" s="34">
        <v>10.9</v>
      </c>
      <c r="K34" s="22"/>
      <c r="L34" s="22"/>
      <c r="M34" s="22"/>
      <c r="N34" s="22"/>
      <c r="O34" s="22"/>
      <c r="P34" s="22"/>
    </row>
    <row r="35" spans="1:16" ht="39" customHeight="1" x14ac:dyDescent="0.15">
      <c r="A35" s="22"/>
      <c r="B35" s="35"/>
      <c r="C35" s="1245" t="s">
        <v>574</v>
      </c>
      <c r="D35" s="1246"/>
      <c r="E35" s="1247"/>
      <c r="F35" s="36">
        <v>6.66</v>
      </c>
      <c r="G35" s="37">
        <v>5.44</v>
      </c>
      <c r="H35" s="37">
        <v>6.15</v>
      </c>
      <c r="I35" s="37">
        <v>6.94</v>
      </c>
      <c r="J35" s="38">
        <v>7.56</v>
      </c>
      <c r="K35" s="22"/>
      <c r="L35" s="22"/>
      <c r="M35" s="22"/>
      <c r="N35" s="22"/>
      <c r="O35" s="22"/>
      <c r="P35" s="22"/>
    </row>
    <row r="36" spans="1:16" ht="39" customHeight="1" x14ac:dyDescent="0.15">
      <c r="A36" s="22"/>
      <c r="B36" s="35"/>
      <c r="C36" s="1245" t="s">
        <v>575</v>
      </c>
      <c r="D36" s="1246"/>
      <c r="E36" s="1247"/>
      <c r="F36" s="36" t="s">
        <v>523</v>
      </c>
      <c r="G36" s="37" t="s">
        <v>523</v>
      </c>
      <c r="H36" s="37" t="s">
        <v>523</v>
      </c>
      <c r="I36" s="37">
        <v>0.96</v>
      </c>
      <c r="J36" s="38">
        <v>1.35</v>
      </c>
      <c r="K36" s="22"/>
      <c r="L36" s="22"/>
      <c r="M36" s="22"/>
      <c r="N36" s="22"/>
      <c r="O36" s="22"/>
      <c r="P36" s="22"/>
    </row>
    <row r="37" spans="1:16" ht="39" customHeight="1" x14ac:dyDescent="0.15">
      <c r="A37" s="22"/>
      <c r="B37" s="35"/>
      <c r="C37" s="1245" t="s">
        <v>576</v>
      </c>
      <c r="D37" s="1246"/>
      <c r="E37" s="1247"/>
      <c r="F37" s="36">
        <v>1.38</v>
      </c>
      <c r="G37" s="37">
        <v>1.7</v>
      </c>
      <c r="H37" s="37">
        <v>0.32</v>
      </c>
      <c r="I37" s="37">
        <v>0.31</v>
      </c>
      <c r="J37" s="38">
        <v>0.41</v>
      </c>
      <c r="K37" s="22"/>
      <c r="L37" s="22"/>
      <c r="M37" s="22"/>
      <c r="N37" s="22"/>
      <c r="O37" s="22"/>
      <c r="P37" s="22"/>
    </row>
    <row r="38" spans="1:16" ht="39" customHeight="1" x14ac:dyDescent="0.15">
      <c r="A38" s="22"/>
      <c r="B38" s="35"/>
      <c r="C38" s="1245" t="s">
        <v>577</v>
      </c>
      <c r="D38" s="1246"/>
      <c r="E38" s="1247"/>
      <c r="F38" s="36">
        <v>0.4</v>
      </c>
      <c r="G38" s="37">
        <v>0.61</v>
      </c>
      <c r="H38" s="37">
        <v>0.56999999999999995</v>
      </c>
      <c r="I38" s="37">
        <v>0.46</v>
      </c>
      <c r="J38" s="38">
        <v>0.19</v>
      </c>
      <c r="K38" s="22"/>
      <c r="L38" s="22"/>
      <c r="M38" s="22"/>
      <c r="N38" s="22"/>
      <c r="O38" s="22"/>
      <c r="P38" s="22"/>
    </row>
    <row r="39" spans="1:16" ht="39" customHeight="1" x14ac:dyDescent="0.15">
      <c r="A39" s="22"/>
      <c r="B39" s="35"/>
      <c r="C39" s="1245" t="s">
        <v>578</v>
      </c>
      <c r="D39" s="1246"/>
      <c r="E39" s="1247"/>
      <c r="F39" s="36">
        <v>0.05</v>
      </c>
      <c r="G39" s="37">
        <v>0.01</v>
      </c>
      <c r="H39" s="37">
        <v>0.02</v>
      </c>
      <c r="I39" s="37">
        <v>0.01</v>
      </c>
      <c r="J39" s="38">
        <v>0.01</v>
      </c>
      <c r="K39" s="22"/>
      <c r="L39" s="22"/>
      <c r="M39" s="22"/>
      <c r="N39" s="22"/>
      <c r="O39" s="22"/>
      <c r="P39" s="22"/>
    </row>
    <row r="40" spans="1:16" ht="39" customHeight="1" x14ac:dyDescent="0.15">
      <c r="A40" s="22"/>
      <c r="B40" s="35"/>
      <c r="C40" s="1245" t="s">
        <v>579</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580</v>
      </c>
      <c r="D42" s="1246"/>
      <c r="E42" s="1247"/>
      <c r="F42" s="36" t="s">
        <v>523</v>
      </c>
      <c r="G42" s="37" t="s">
        <v>523</v>
      </c>
      <c r="H42" s="37" t="s">
        <v>523</v>
      </c>
      <c r="I42" s="37" t="s">
        <v>523</v>
      </c>
      <c r="J42" s="38" t="s">
        <v>523</v>
      </c>
      <c r="K42" s="22"/>
      <c r="L42" s="22"/>
      <c r="M42" s="22"/>
      <c r="N42" s="22"/>
      <c r="O42" s="22"/>
      <c r="P42" s="22"/>
    </row>
    <row r="43" spans="1:16" ht="39" customHeight="1" thickBot="1" x14ac:dyDescent="0.2">
      <c r="A43" s="22"/>
      <c r="B43" s="40"/>
      <c r="C43" s="1248" t="s">
        <v>581</v>
      </c>
      <c r="D43" s="1249"/>
      <c r="E43" s="1250"/>
      <c r="F43" s="41">
        <v>0.24</v>
      </c>
      <c r="G43" s="42">
        <v>0.31</v>
      </c>
      <c r="H43" s="42">
        <v>2.85</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XSUgxWxcu2IoATmUChOslfkA9R8+5EU52stgeXgJnAoWeGZHjcl4+JNuDv25G5kdz8tJacph/1YSI9eOdABFg==" saltValue="AFiTm0CkqIA2SVcjHhuP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1516</v>
      </c>
      <c r="L45" s="60">
        <v>1645</v>
      </c>
      <c r="M45" s="60">
        <v>1678</v>
      </c>
      <c r="N45" s="60">
        <v>1781</v>
      </c>
      <c r="O45" s="61">
        <v>1652</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523</v>
      </c>
      <c r="L46" s="64" t="s">
        <v>523</v>
      </c>
      <c r="M46" s="64" t="s">
        <v>523</v>
      </c>
      <c r="N46" s="64" t="s">
        <v>523</v>
      </c>
      <c r="O46" s="65" t="s">
        <v>523</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523</v>
      </c>
      <c r="L47" s="64" t="s">
        <v>523</v>
      </c>
      <c r="M47" s="64" t="s">
        <v>523</v>
      </c>
      <c r="N47" s="64" t="s">
        <v>523</v>
      </c>
      <c r="O47" s="65" t="s">
        <v>523</v>
      </c>
      <c r="P47" s="48"/>
      <c r="Q47" s="48"/>
      <c r="R47" s="48"/>
      <c r="S47" s="48"/>
      <c r="T47" s="48"/>
      <c r="U47" s="48"/>
    </row>
    <row r="48" spans="1:21" ht="30.75" customHeight="1" x14ac:dyDescent="0.15">
      <c r="A48" s="48"/>
      <c r="B48" s="1255"/>
      <c r="C48" s="1256"/>
      <c r="D48" s="62"/>
      <c r="E48" s="1261" t="s">
        <v>15</v>
      </c>
      <c r="F48" s="1261"/>
      <c r="G48" s="1261"/>
      <c r="H48" s="1261"/>
      <c r="I48" s="1261"/>
      <c r="J48" s="1262"/>
      <c r="K48" s="63">
        <v>573</v>
      </c>
      <c r="L48" s="64">
        <v>555</v>
      </c>
      <c r="M48" s="64">
        <v>426</v>
      </c>
      <c r="N48" s="64">
        <v>274</v>
      </c>
      <c r="O48" s="65">
        <v>281</v>
      </c>
      <c r="P48" s="48"/>
      <c r="Q48" s="48"/>
      <c r="R48" s="48"/>
      <c r="S48" s="48"/>
      <c r="T48" s="48"/>
      <c r="U48" s="48"/>
    </row>
    <row r="49" spans="1:21" ht="30.75" customHeight="1" x14ac:dyDescent="0.15">
      <c r="A49" s="48"/>
      <c r="B49" s="1255"/>
      <c r="C49" s="1256"/>
      <c r="D49" s="62"/>
      <c r="E49" s="1261" t="s">
        <v>16</v>
      </c>
      <c r="F49" s="1261"/>
      <c r="G49" s="1261"/>
      <c r="H49" s="1261"/>
      <c r="I49" s="1261"/>
      <c r="J49" s="1262"/>
      <c r="K49" s="63">
        <v>187</v>
      </c>
      <c r="L49" s="64">
        <v>222</v>
      </c>
      <c r="M49" s="64">
        <v>226</v>
      </c>
      <c r="N49" s="64">
        <v>225</v>
      </c>
      <c r="O49" s="65">
        <v>226</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523</v>
      </c>
      <c r="L50" s="64" t="s">
        <v>523</v>
      </c>
      <c r="M50" s="64" t="s">
        <v>523</v>
      </c>
      <c r="N50" s="64" t="s">
        <v>523</v>
      </c>
      <c r="O50" s="65" t="s">
        <v>523</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523</v>
      </c>
      <c r="L51" s="64" t="s">
        <v>523</v>
      </c>
      <c r="M51" s="64" t="s">
        <v>523</v>
      </c>
      <c r="N51" s="64" t="s">
        <v>523</v>
      </c>
      <c r="O51" s="65" t="s">
        <v>523</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1965</v>
      </c>
      <c r="L52" s="64">
        <v>2009</v>
      </c>
      <c r="M52" s="64">
        <v>1985</v>
      </c>
      <c r="N52" s="64">
        <v>1904</v>
      </c>
      <c r="O52" s="65">
        <v>2022</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311</v>
      </c>
      <c r="L53" s="69">
        <v>413</v>
      </c>
      <c r="M53" s="69">
        <v>345</v>
      </c>
      <c r="N53" s="69">
        <v>376</v>
      </c>
      <c r="O53" s="70">
        <v>137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iwVQmZrsnVfZsdNMfqE9AxVUHTeb3Jflh4tKlrAJj8V9LhGlNz4eQ6+kDWc0+Jmf/ri29vYQWUxv765WcaTw==" saltValue="trDmuEhjzFNbm9fNfOLA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9" t="s">
        <v>30</v>
      </c>
      <c r="C41" s="1280"/>
      <c r="D41" s="102"/>
      <c r="E41" s="1285" t="s">
        <v>31</v>
      </c>
      <c r="F41" s="1285"/>
      <c r="G41" s="1285"/>
      <c r="H41" s="1286"/>
      <c r="I41" s="103">
        <v>17319</v>
      </c>
      <c r="J41" s="104">
        <v>17179</v>
      </c>
      <c r="K41" s="104">
        <v>16901</v>
      </c>
      <c r="L41" s="104">
        <v>17182</v>
      </c>
      <c r="M41" s="105">
        <v>17210</v>
      </c>
    </row>
    <row r="42" spans="2:13" ht="27.75" customHeight="1" x14ac:dyDescent="0.15">
      <c r="B42" s="1281"/>
      <c r="C42" s="1282"/>
      <c r="D42" s="106"/>
      <c r="E42" s="1287" t="s">
        <v>32</v>
      </c>
      <c r="F42" s="1287"/>
      <c r="G42" s="1287"/>
      <c r="H42" s="1288"/>
      <c r="I42" s="107" t="s">
        <v>523</v>
      </c>
      <c r="J42" s="108" t="s">
        <v>523</v>
      </c>
      <c r="K42" s="108" t="s">
        <v>523</v>
      </c>
      <c r="L42" s="108" t="s">
        <v>523</v>
      </c>
      <c r="M42" s="109" t="s">
        <v>523</v>
      </c>
    </row>
    <row r="43" spans="2:13" ht="27.75" customHeight="1" x14ac:dyDescent="0.15">
      <c r="B43" s="1281"/>
      <c r="C43" s="1282"/>
      <c r="D43" s="106"/>
      <c r="E43" s="1287" t="s">
        <v>33</v>
      </c>
      <c r="F43" s="1287"/>
      <c r="G43" s="1287"/>
      <c r="H43" s="1288"/>
      <c r="I43" s="107">
        <v>6683</v>
      </c>
      <c r="J43" s="108">
        <v>6576</v>
      </c>
      <c r="K43" s="108">
        <v>6559</v>
      </c>
      <c r="L43" s="108">
        <v>5183</v>
      </c>
      <c r="M43" s="109">
        <v>4066</v>
      </c>
    </row>
    <row r="44" spans="2:13" ht="27.75" customHeight="1" x14ac:dyDescent="0.15">
      <c r="B44" s="1281"/>
      <c r="C44" s="1282"/>
      <c r="D44" s="106"/>
      <c r="E44" s="1287" t="s">
        <v>34</v>
      </c>
      <c r="F44" s="1287"/>
      <c r="G44" s="1287"/>
      <c r="H44" s="1288"/>
      <c r="I44" s="107">
        <v>1295</v>
      </c>
      <c r="J44" s="108">
        <v>1089</v>
      </c>
      <c r="K44" s="108">
        <v>879</v>
      </c>
      <c r="L44" s="108">
        <v>680</v>
      </c>
      <c r="M44" s="109">
        <v>480</v>
      </c>
    </row>
    <row r="45" spans="2:13" ht="27.75" customHeight="1" x14ac:dyDescent="0.15">
      <c r="B45" s="1281"/>
      <c r="C45" s="1282"/>
      <c r="D45" s="106"/>
      <c r="E45" s="1287" t="s">
        <v>35</v>
      </c>
      <c r="F45" s="1287"/>
      <c r="G45" s="1287"/>
      <c r="H45" s="1288"/>
      <c r="I45" s="107">
        <v>2292</v>
      </c>
      <c r="J45" s="108">
        <v>2465</v>
      </c>
      <c r="K45" s="108">
        <v>2254</v>
      </c>
      <c r="L45" s="108">
        <v>2033</v>
      </c>
      <c r="M45" s="109">
        <v>1901</v>
      </c>
    </row>
    <row r="46" spans="2:13" ht="27.75" customHeight="1" x14ac:dyDescent="0.15">
      <c r="B46" s="1281"/>
      <c r="C46" s="1282"/>
      <c r="D46" s="110"/>
      <c r="E46" s="1287" t="s">
        <v>36</v>
      </c>
      <c r="F46" s="1287"/>
      <c r="G46" s="1287"/>
      <c r="H46" s="1288"/>
      <c r="I46" s="107" t="s">
        <v>523</v>
      </c>
      <c r="J46" s="108" t="s">
        <v>523</v>
      </c>
      <c r="K46" s="108" t="s">
        <v>523</v>
      </c>
      <c r="L46" s="108" t="s">
        <v>523</v>
      </c>
      <c r="M46" s="109" t="s">
        <v>523</v>
      </c>
    </row>
    <row r="47" spans="2:13" ht="27.75" customHeight="1" x14ac:dyDescent="0.15">
      <c r="B47" s="1281"/>
      <c r="C47" s="1282"/>
      <c r="D47" s="111"/>
      <c r="E47" s="1289" t="s">
        <v>37</v>
      </c>
      <c r="F47" s="1290"/>
      <c r="G47" s="1290"/>
      <c r="H47" s="1291"/>
      <c r="I47" s="107" t="s">
        <v>523</v>
      </c>
      <c r="J47" s="108" t="s">
        <v>523</v>
      </c>
      <c r="K47" s="108" t="s">
        <v>523</v>
      </c>
      <c r="L47" s="108" t="s">
        <v>523</v>
      </c>
      <c r="M47" s="109" t="s">
        <v>523</v>
      </c>
    </row>
    <row r="48" spans="2:13" ht="27.75" customHeight="1" x14ac:dyDescent="0.15">
      <c r="B48" s="1281"/>
      <c r="C48" s="1282"/>
      <c r="D48" s="106"/>
      <c r="E48" s="1287" t="s">
        <v>38</v>
      </c>
      <c r="F48" s="1287"/>
      <c r="G48" s="1287"/>
      <c r="H48" s="1288"/>
      <c r="I48" s="107" t="s">
        <v>523</v>
      </c>
      <c r="J48" s="108" t="s">
        <v>523</v>
      </c>
      <c r="K48" s="108" t="s">
        <v>523</v>
      </c>
      <c r="L48" s="108" t="s">
        <v>523</v>
      </c>
      <c r="M48" s="109" t="s">
        <v>523</v>
      </c>
    </row>
    <row r="49" spans="2:13" ht="27.75" customHeight="1" x14ac:dyDescent="0.15">
      <c r="B49" s="1283"/>
      <c r="C49" s="1284"/>
      <c r="D49" s="106"/>
      <c r="E49" s="1287" t="s">
        <v>39</v>
      </c>
      <c r="F49" s="1287"/>
      <c r="G49" s="1287"/>
      <c r="H49" s="1288"/>
      <c r="I49" s="107" t="s">
        <v>523</v>
      </c>
      <c r="J49" s="108" t="s">
        <v>523</v>
      </c>
      <c r="K49" s="108" t="s">
        <v>523</v>
      </c>
      <c r="L49" s="108" t="s">
        <v>523</v>
      </c>
      <c r="M49" s="109" t="s">
        <v>523</v>
      </c>
    </row>
    <row r="50" spans="2:13" ht="27.75" customHeight="1" x14ac:dyDescent="0.15">
      <c r="B50" s="1292" t="s">
        <v>40</v>
      </c>
      <c r="C50" s="1293"/>
      <c r="D50" s="112"/>
      <c r="E50" s="1287" t="s">
        <v>41</v>
      </c>
      <c r="F50" s="1287"/>
      <c r="G50" s="1287"/>
      <c r="H50" s="1288"/>
      <c r="I50" s="107">
        <v>4985</v>
      </c>
      <c r="J50" s="108">
        <v>4770</v>
      </c>
      <c r="K50" s="108">
        <v>4597</v>
      </c>
      <c r="L50" s="108">
        <v>4533</v>
      </c>
      <c r="M50" s="109">
        <v>4555</v>
      </c>
    </row>
    <row r="51" spans="2:13" ht="27.75" customHeight="1" x14ac:dyDescent="0.15">
      <c r="B51" s="1281"/>
      <c r="C51" s="1282"/>
      <c r="D51" s="106"/>
      <c r="E51" s="1287" t="s">
        <v>42</v>
      </c>
      <c r="F51" s="1287"/>
      <c r="G51" s="1287"/>
      <c r="H51" s="1288"/>
      <c r="I51" s="107">
        <v>9619</v>
      </c>
      <c r="J51" s="108">
        <v>8738</v>
      </c>
      <c r="K51" s="108">
        <v>9591</v>
      </c>
      <c r="L51" s="108">
        <v>8794</v>
      </c>
      <c r="M51" s="109">
        <v>8420</v>
      </c>
    </row>
    <row r="52" spans="2:13" ht="27.75" customHeight="1" x14ac:dyDescent="0.15">
      <c r="B52" s="1283"/>
      <c r="C52" s="1284"/>
      <c r="D52" s="106"/>
      <c r="E52" s="1287" t="s">
        <v>43</v>
      </c>
      <c r="F52" s="1287"/>
      <c r="G52" s="1287"/>
      <c r="H52" s="1288"/>
      <c r="I52" s="107">
        <v>14924</v>
      </c>
      <c r="J52" s="108">
        <v>14213</v>
      </c>
      <c r="K52" s="108">
        <v>13705</v>
      </c>
      <c r="L52" s="108">
        <v>13141</v>
      </c>
      <c r="M52" s="109">
        <v>12501</v>
      </c>
    </row>
    <row r="53" spans="2:13" ht="27.75" customHeight="1" thickBot="1" x14ac:dyDescent="0.2">
      <c r="B53" s="1294" t="s">
        <v>44</v>
      </c>
      <c r="C53" s="1295"/>
      <c r="D53" s="113"/>
      <c r="E53" s="1296" t="s">
        <v>45</v>
      </c>
      <c r="F53" s="1296"/>
      <c r="G53" s="1296"/>
      <c r="H53" s="1297"/>
      <c r="I53" s="114">
        <v>-1937</v>
      </c>
      <c r="J53" s="115">
        <v>-412</v>
      </c>
      <c r="K53" s="115">
        <v>-1301</v>
      </c>
      <c r="L53" s="115">
        <v>-1389</v>
      </c>
      <c r="M53" s="116">
        <v>-1820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mCf3uuU4f3wTrVw+UP5/nNA9N+netlpH3BBma+a4cmm1BXfNr1RTdjS/0LDCSOpSaTFz9hH5mgf5pN314iKMg==" saltValue="mR3csRO6T2EEUhYAxnXS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6" t="s">
        <v>48</v>
      </c>
      <c r="D55" s="1306"/>
      <c r="E55" s="1307"/>
      <c r="F55" s="128">
        <v>1486</v>
      </c>
      <c r="G55" s="128">
        <v>1351</v>
      </c>
      <c r="H55" s="129">
        <v>1484</v>
      </c>
    </row>
    <row r="56" spans="2:8" ht="52.5" customHeight="1" x14ac:dyDescent="0.15">
      <c r="B56" s="130"/>
      <c r="C56" s="1308" t="s">
        <v>49</v>
      </c>
      <c r="D56" s="1308"/>
      <c r="E56" s="1309"/>
      <c r="F56" s="131">
        <v>202</v>
      </c>
      <c r="G56" s="131">
        <v>202</v>
      </c>
      <c r="H56" s="132">
        <v>202</v>
      </c>
    </row>
    <row r="57" spans="2:8" ht="53.25" customHeight="1" x14ac:dyDescent="0.15">
      <c r="B57" s="130"/>
      <c r="C57" s="1310" t="s">
        <v>50</v>
      </c>
      <c r="D57" s="1310"/>
      <c r="E57" s="1311"/>
      <c r="F57" s="133">
        <v>1830</v>
      </c>
      <c r="G57" s="133">
        <v>1854</v>
      </c>
      <c r="H57" s="134">
        <v>1695</v>
      </c>
    </row>
    <row r="58" spans="2:8" ht="45.75" customHeight="1" x14ac:dyDescent="0.15">
      <c r="B58" s="135"/>
      <c r="C58" s="1298" t="s">
        <v>589</v>
      </c>
      <c r="D58" s="1299"/>
      <c r="E58" s="1300"/>
      <c r="F58" s="136">
        <v>751</v>
      </c>
      <c r="G58" s="136">
        <v>847</v>
      </c>
      <c r="H58" s="137">
        <v>746</v>
      </c>
    </row>
    <row r="59" spans="2:8" ht="45.75" customHeight="1" x14ac:dyDescent="0.15">
      <c r="B59" s="135"/>
      <c r="C59" s="1298" t="s">
        <v>590</v>
      </c>
      <c r="D59" s="1299"/>
      <c r="E59" s="1300"/>
      <c r="F59" s="136">
        <v>341</v>
      </c>
      <c r="G59" s="136">
        <v>341</v>
      </c>
      <c r="H59" s="137">
        <v>280</v>
      </c>
    </row>
    <row r="60" spans="2:8" ht="45.75" customHeight="1" x14ac:dyDescent="0.15">
      <c r="B60" s="135"/>
      <c r="C60" s="1298" t="s">
        <v>591</v>
      </c>
      <c r="D60" s="1299"/>
      <c r="E60" s="1300"/>
      <c r="F60" s="136">
        <v>353</v>
      </c>
      <c r="G60" s="136">
        <v>270</v>
      </c>
      <c r="H60" s="137">
        <v>271</v>
      </c>
    </row>
    <row r="61" spans="2:8" ht="45.75" customHeight="1" x14ac:dyDescent="0.15">
      <c r="B61" s="135"/>
      <c r="C61" s="1298" t="s">
        <v>592</v>
      </c>
      <c r="D61" s="1299"/>
      <c r="E61" s="1300"/>
      <c r="F61" s="136">
        <v>181</v>
      </c>
      <c r="G61" s="136">
        <v>182</v>
      </c>
      <c r="H61" s="137">
        <v>182</v>
      </c>
    </row>
    <row r="62" spans="2:8" ht="45.75" customHeight="1" thickBot="1" x14ac:dyDescent="0.2">
      <c r="B62" s="138"/>
      <c r="C62" s="1301" t="s">
        <v>593</v>
      </c>
      <c r="D62" s="1302"/>
      <c r="E62" s="1303"/>
      <c r="F62" s="139">
        <v>154</v>
      </c>
      <c r="G62" s="139">
        <v>155</v>
      </c>
      <c r="H62" s="140">
        <v>155</v>
      </c>
    </row>
    <row r="63" spans="2:8" ht="52.5" customHeight="1" thickBot="1" x14ac:dyDescent="0.2">
      <c r="B63" s="141"/>
      <c r="C63" s="1304" t="s">
        <v>51</v>
      </c>
      <c r="D63" s="1304"/>
      <c r="E63" s="1305"/>
      <c r="F63" s="142">
        <v>3518</v>
      </c>
      <c r="G63" s="142">
        <v>3407</v>
      </c>
      <c r="H63" s="143">
        <v>3381</v>
      </c>
    </row>
    <row r="64" spans="2:8" ht="15" customHeight="1" x14ac:dyDescent="0.15"/>
  </sheetData>
  <sheetProtection algorithmName="SHA-512" hashValue="+bsKzaIXa/oaj/YmyQqsXtaPyXVjdluc4lIuXyEQZRHF+y88KWPjkOnssp05Xz3W9jlXW1OXjwUNK6PLr7zEZw==" saltValue="S11eDx6CTy35qwxiVep3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15">
      <c r="B51" s="397"/>
      <c r="G51" s="1329"/>
      <c r="H51" s="1329"/>
      <c r="I51" s="1330"/>
      <c r="J51" s="1330"/>
      <c r="K51" s="1328"/>
      <c r="L51" s="1328"/>
      <c r="M51" s="1328"/>
      <c r="N51" s="1328"/>
      <c r="AM51" s="406"/>
      <c r="AN51" s="1318" t="s">
        <v>615</v>
      </c>
      <c r="AO51" s="1318"/>
      <c r="AP51" s="1318"/>
      <c r="AQ51" s="1318"/>
      <c r="AR51" s="1318"/>
      <c r="AS51" s="1318"/>
      <c r="AT51" s="1318"/>
      <c r="AU51" s="1318"/>
      <c r="AV51" s="1318"/>
      <c r="AW51" s="1318"/>
      <c r="AX51" s="1318"/>
      <c r="AY51" s="1318"/>
      <c r="AZ51" s="1318"/>
      <c r="BA51" s="1318"/>
      <c r="BB51" s="1318" t="s">
        <v>616</v>
      </c>
      <c r="BC51" s="1318"/>
      <c r="BD51" s="1318"/>
      <c r="BE51" s="1318"/>
      <c r="BF51" s="1318"/>
      <c r="BG51" s="1318"/>
      <c r="BH51" s="1318"/>
      <c r="BI51" s="1318"/>
      <c r="BJ51" s="1318"/>
      <c r="BK51" s="1318"/>
      <c r="BL51" s="1318"/>
      <c r="BM51" s="1318"/>
      <c r="BN51" s="1318"/>
      <c r="BO51" s="1318"/>
      <c r="BP51" s="131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617</v>
      </c>
      <c r="BC53" s="1318"/>
      <c r="BD53" s="1318"/>
      <c r="BE53" s="1318"/>
      <c r="BF53" s="1318"/>
      <c r="BG53" s="1318"/>
      <c r="BH53" s="1318"/>
      <c r="BI53" s="1318"/>
      <c r="BJ53" s="1318"/>
      <c r="BK53" s="1318"/>
      <c r="BL53" s="1318"/>
      <c r="BM53" s="1318"/>
      <c r="BN53" s="1318"/>
      <c r="BO53" s="1318"/>
      <c r="BP53" s="1317">
        <v>52.1</v>
      </c>
      <c r="BQ53" s="1317"/>
      <c r="BR53" s="1317"/>
      <c r="BS53" s="1317"/>
      <c r="BT53" s="1317"/>
      <c r="BU53" s="1317"/>
      <c r="BV53" s="1317"/>
      <c r="BW53" s="1317"/>
      <c r="BX53" s="1317">
        <v>53.6</v>
      </c>
      <c r="BY53" s="1317"/>
      <c r="BZ53" s="1317"/>
      <c r="CA53" s="1317"/>
      <c r="CB53" s="1317"/>
      <c r="CC53" s="1317"/>
      <c r="CD53" s="1317"/>
      <c r="CE53" s="1317"/>
      <c r="CF53" s="1317">
        <v>55.7</v>
      </c>
      <c r="CG53" s="1317"/>
      <c r="CH53" s="1317"/>
      <c r="CI53" s="1317"/>
      <c r="CJ53" s="1317"/>
      <c r="CK53" s="1317"/>
      <c r="CL53" s="1317"/>
      <c r="CM53" s="1317"/>
      <c r="CN53" s="1317">
        <v>56.8</v>
      </c>
      <c r="CO53" s="1317"/>
      <c r="CP53" s="1317"/>
      <c r="CQ53" s="1317"/>
      <c r="CR53" s="1317"/>
      <c r="CS53" s="1317"/>
      <c r="CT53" s="1317"/>
      <c r="CU53" s="1317"/>
      <c r="CV53" s="1317">
        <v>58</v>
      </c>
      <c r="CW53" s="1317"/>
      <c r="CX53" s="1317"/>
      <c r="CY53" s="1317"/>
      <c r="CZ53" s="1317"/>
      <c r="DA53" s="1317"/>
      <c r="DB53" s="1317"/>
      <c r="DC53" s="1317"/>
    </row>
    <row r="54" spans="1:109" x14ac:dyDescent="0.15">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2"/>
      <c r="H55" s="1312"/>
      <c r="I55" s="1312"/>
      <c r="J55" s="1312"/>
      <c r="K55" s="1328"/>
      <c r="L55" s="1328"/>
      <c r="M55" s="1328"/>
      <c r="N55" s="1328"/>
      <c r="AN55" s="1316" t="s">
        <v>618</v>
      </c>
      <c r="AO55" s="1316"/>
      <c r="AP55" s="1316"/>
      <c r="AQ55" s="1316"/>
      <c r="AR55" s="1316"/>
      <c r="AS55" s="1316"/>
      <c r="AT55" s="1316"/>
      <c r="AU55" s="1316"/>
      <c r="AV55" s="1316"/>
      <c r="AW55" s="1316"/>
      <c r="AX55" s="1316"/>
      <c r="AY55" s="1316"/>
      <c r="AZ55" s="1316"/>
      <c r="BA55" s="1316"/>
      <c r="BB55" s="1318" t="s">
        <v>616</v>
      </c>
      <c r="BC55" s="1318"/>
      <c r="BD55" s="1318"/>
      <c r="BE55" s="1318"/>
      <c r="BF55" s="1318"/>
      <c r="BG55" s="1318"/>
      <c r="BH55" s="1318"/>
      <c r="BI55" s="1318"/>
      <c r="BJ55" s="1318"/>
      <c r="BK55" s="1318"/>
      <c r="BL55" s="1318"/>
      <c r="BM55" s="1318"/>
      <c r="BN55" s="1318"/>
      <c r="BO55" s="1318"/>
      <c r="BP55" s="1317">
        <v>33.1</v>
      </c>
      <c r="BQ55" s="1317"/>
      <c r="BR55" s="1317"/>
      <c r="BS55" s="1317"/>
      <c r="BT55" s="1317"/>
      <c r="BU55" s="1317"/>
      <c r="BV55" s="1317"/>
      <c r="BW55" s="1317"/>
      <c r="BX55" s="1317">
        <v>31.3</v>
      </c>
      <c r="BY55" s="1317"/>
      <c r="BZ55" s="1317"/>
      <c r="CA55" s="1317"/>
      <c r="CB55" s="1317"/>
      <c r="CC55" s="1317"/>
      <c r="CD55" s="1317"/>
      <c r="CE55" s="1317"/>
      <c r="CF55" s="1317">
        <v>25.3</v>
      </c>
      <c r="CG55" s="1317"/>
      <c r="CH55" s="1317"/>
      <c r="CI55" s="1317"/>
      <c r="CJ55" s="1317"/>
      <c r="CK55" s="1317"/>
      <c r="CL55" s="1317"/>
      <c r="CM55" s="1317"/>
      <c r="CN55" s="1317">
        <v>25.5</v>
      </c>
      <c r="CO55" s="1317"/>
      <c r="CP55" s="1317"/>
      <c r="CQ55" s="1317"/>
      <c r="CR55" s="1317"/>
      <c r="CS55" s="1317"/>
      <c r="CT55" s="1317"/>
      <c r="CU55" s="1317"/>
      <c r="CV55" s="1317">
        <v>25.1</v>
      </c>
      <c r="CW55" s="1317"/>
      <c r="CX55" s="1317"/>
      <c r="CY55" s="1317"/>
      <c r="CZ55" s="1317"/>
      <c r="DA55" s="1317"/>
      <c r="DB55" s="1317"/>
      <c r="DC55" s="1317"/>
    </row>
    <row r="56" spans="1:109" x14ac:dyDescent="0.15">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617</v>
      </c>
      <c r="BC57" s="1318"/>
      <c r="BD57" s="1318"/>
      <c r="BE57" s="1318"/>
      <c r="BF57" s="1318"/>
      <c r="BG57" s="1318"/>
      <c r="BH57" s="1318"/>
      <c r="BI57" s="1318"/>
      <c r="BJ57" s="1318"/>
      <c r="BK57" s="1318"/>
      <c r="BL57" s="1318"/>
      <c r="BM57" s="1318"/>
      <c r="BN57" s="1318"/>
      <c r="BO57" s="1318"/>
      <c r="BP57" s="1317">
        <v>57.2</v>
      </c>
      <c r="BQ57" s="1317"/>
      <c r="BR57" s="1317"/>
      <c r="BS57" s="1317"/>
      <c r="BT57" s="1317"/>
      <c r="BU57" s="1317"/>
      <c r="BV57" s="1317"/>
      <c r="BW57" s="1317"/>
      <c r="BX57" s="1317">
        <v>58.5</v>
      </c>
      <c r="BY57" s="1317"/>
      <c r="BZ57" s="1317"/>
      <c r="CA57" s="1317"/>
      <c r="CB57" s="1317"/>
      <c r="CC57" s="1317"/>
      <c r="CD57" s="1317"/>
      <c r="CE57" s="1317"/>
      <c r="CF57" s="1317">
        <v>59.8</v>
      </c>
      <c r="CG57" s="1317"/>
      <c r="CH57" s="1317"/>
      <c r="CI57" s="1317"/>
      <c r="CJ57" s="1317"/>
      <c r="CK57" s="1317"/>
      <c r="CL57" s="1317"/>
      <c r="CM57" s="1317"/>
      <c r="CN57" s="1317">
        <v>61.1</v>
      </c>
      <c r="CO57" s="1317"/>
      <c r="CP57" s="1317"/>
      <c r="CQ57" s="1317"/>
      <c r="CR57" s="1317"/>
      <c r="CS57" s="1317"/>
      <c r="CT57" s="1317"/>
      <c r="CU57" s="1317"/>
      <c r="CV57" s="1317">
        <v>61</v>
      </c>
      <c r="CW57" s="1317"/>
      <c r="CX57" s="1317"/>
      <c r="CY57" s="1317"/>
      <c r="CZ57" s="1317"/>
      <c r="DA57" s="1317"/>
      <c r="DB57" s="1317"/>
      <c r="DC57" s="1317"/>
      <c r="DD57" s="410"/>
      <c r="DE57" s="409"/>
    </row>
    <row r="58" spans="1:109" s="405" customFormat="1" x14ac:dyDescent="0.15">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x14ac:dyDescent="0.15">
      <c r="B73" s="397"/>
      <c r="G73" s="1329"/>
      <c r="H73" s="1329"/>
      <c r="I73" s="1329"/>
      <c r="J73" s="1329"/>
      <c r="K73" s="1332"/>
      <c r="L73" s="1332"/>
      <c r="M73" s="1332"/>
      <c r="N73" s="1332"/>
      <c r="AM73" s="406"/>
      <c r="AN73" s="1318" t="s">
        <v>615</v>
      </c>
      <c r="AO73" s="1318"/>
      <c r="AP73" s="1318"/>
      <c r="AQ73" s="1318"/>
      <c r="AR73" s="1318"/>
      <c r="AS73" s="1318"/>
      <c r="AT73" s="1318"/>
      <c r="AU73" s="1318"/>
      <c r="AV73" s="1318"/>
      <c r="AW73" s="1318"/>
      <c r="AX73" s="1318"/>
      <c r="AY73" s="1318"/>
      <c r="AZ73" s="1318"/>
      <c r="BA73" s="1318"/>
      <c r="BB73" s="1318" t="s">
        <v>616</v>
      </c>
      <c r="BC73" s="1318"/>
      <c r="BD73" s="1318"/>
      <c r="BE73" s="1318"/>
      <c r="BF73" s="1318"/>
      <c r="BG73" s="1318"/>
      <c r="BH73" s="1318"/>
      <c r="BI73" s="1318"/>
      <c r="BJ73" s="1318"/>
      <c r="BK73" s="1318"/>
      <c r="BL73" s="1318"/>
      <c r="BM73" s="1318"/>
      <c r="BN73" s="1318"/>
      <c r="BO73" s="1318"/>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620</v>
      </c>
      <c r="BC75" s="1318"/>
      <c r="BD75" s="1318"/>
      <c r="BE75" s="1318"/>
      <c r="BF75" s="1318"/>
      <c r="BG75" s="1318"/>
      <c r="BH75" s="1318"/>
      <c r="BI75" s="1318"/>
      <c r="BJ75" s="1318"/>
      <c r="BK75" s="1318"/>
      <c r="BL75" s="1318"/>
      <c r="BM75" s="1318"/>
      <c r="BN75" s="1318"/>
      <c r="BO75" s="1318"/>
      <c r="BP75" s="1317">
        <v>1.9</v>
      </c>
      <c r="BQ75" s="1317"/>
      <c r="BR75" s="1317"/>
      <c r="BS75" s="1317"/>
      <c r="BT75" s="1317"/>
      <c r="BU75" s="1317"/>
      <c r="BV75" s="1317"/>
      <c r="BW75" s="1317"/>
      <c r="BX75" s="1317">
        <v>2.9</v>
      </c>
      <c r="BY75" s="1317"/>
      <c r="BZ75" s="1317"/>
      <c r="CA75" s="1317"/>
      <c r="CB75" s="1317"/>
      <c r="CC75" s="1317"/>
      <c r="CD75" s="1317"/>
      <c r="CE75" s="1317"/>
      <c r="CF75" s="1317">
        <v>3</v>
      </c>
      <c r="CG75" s="1317"/>
      <c r="CH75" s="1317"/>
      <c r="CI75" s="1317"/>
      <c r="CJ75" s="1317"/>
      <c r="CK75" s="1317"/>
      <c r="CL75" s="1317"/>
      <c r="CM75" s="1317"/>
      <c r="CN75" s="1317">
        <v>3.1</v>
      </c>
      <c r="CO75" s="1317"/>
      <c r="CP75" s="1317"/>
      <c r="CQ75" s="1317"/>
      <c r="CR75" s="1317"/>
      <c r="CS75" s="1317"/>
      <c r="CT75" s="1317"/>
      <c r="CU75" s="1317"/>
      <c r="CV75" s="1317">
        <v>2.2999999999999998</v>
      </c>
      <c r="CW75" s="1317"/>
      <c r="CX75" s="1317"/>
      <c r="CY75" s="1317"/>
      <c r="CZ75" s="1317"/>
      <c r="DA75" s="1317"/>
      <c r="DB75" s="1317"/>
      <c r="DC75" s="1317"/>
    </row>
    <row r="76" spans="2:107" x14ac:dyDescent="0.15">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2"/>
      <c r="H77" s="1312"/>
      <c r="I77" s="1312"/>
      <c r="J77" s="1312"/>
      <c r="K77" s="1332"/>
      <c r="L77" s="1332"/>
      <c r="M77" s="1332"/>
      <c r="N77" s="1332"/>
      <c r="AN77" s="1316" t="s">
        <v>618</v>
      </c>
      <c r="AO77" s="1316"/>
      <c r="AP77" s="1316"/>
      <c r="AQ77" s="1316"/>
      <c r="AR77" s="1316"/>
      <c r="AS77" s="1316"/>
      <c r="AT77" s="1316"/>
      <c r="AU77" s="1316"/>
      <c r="AV77" s="1316"/>
      <c r="AW77" s="1316"/>
      <c r="AX77" s="1316"/>
      <c r="AY77" s="1316"/>
      <c r="AZ77" s="1316"/>
      <c r="BA77" s="1316"/>
      <c r="BB77" s="1318" t="s">
        <v>616</v>
      </c>
      <c r="BC77" s="1318"/>
      <c r="BD77" s="1318"/>
      <c r="BE77" s="1318"/>
      <c r="BF77" s="1318"/>
      <c r="BG77" s="1318"/>
      <c r="BH77" s="1318"/>
      <c r="BI77" s="1318"/>
      <c r="BJ77" s="1318"/>
      <c r="BK77" s="1318"/>
      <c r="BL77" s="1318"/>
      <c r="BM77" s="1318"/>
      <c r="BN77" s="1318"/>
      <c r="BO77" s="1318"/>
      <c r="BP77" s="1317">
        <v>33.1</v>
      </c>
      <c r="BQ77" s="1317"/>
      <c r="BR77" s="1317"/>
      <c r="BS77" s="1317"/>
      <c r="BT77" s="1317"/>
      <c r="BU77" s="1317"/>
      <c r="BV77" s="1317"/>
      <c r="BW77" s="1317"/>
      <c r="BX77" s="1317">
        <v>31.3</v>
      </c>
      <c r="BY77" s="1317"/>
      <c r="BZ77" s="1317"/>
      <c r="CA77" s="1317"/>
      <c r="CB77" s="1317"/>
      <c r="CC77" s="1317"/>
      <c r="CD77" s="1317"/>
      <c r="CE77" s="1317"/>
      <c r="CF77" s="1317">
        <v>25.3</v>
      </c>
      <c r="CG77" s="1317"/>
      <c r="CH77" s="1317"/>
      <c r="CI77" s="1317"/>
      <c r="CJ77" s="1317"/>
      <c r="CK77" s="1317"/>
      <c r="CL77" s="1317"/>
      <c r="CM77" s="1317"/>
      <c r="CN77" s="1317">
        <v>25.5</v>
      </c>
      <c r="CO77" s="1317"/>
      <c r="CP77" s="1317"/>
      <c r="CQ77" s="1317"/>
      <c r="CR77" s="1317"/>
      <c r="CS77" s="1317"/>
      <c r="CT77" s="1317"/>
      <c r="CU77" s="1317"/>
      <c r="CV77" s="1317">
        <v>25.1</v>
      </c>
      <c r="CW77" s="1317"/>
      <c r="CX77" s="1317"/>
      <c r="CY77" s="1317"/>
      <c r="CZ77" s="1317"/>
      <c r="DA77" s="1317"/>
      <c r="DB77" s="1317"/>
      <c r="DC77" s="1317"/>
    </row>
    <row r="78" spans="2:107" x14ac:dyDescent="0.15">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620</v>
      </c>
      <c r="BC79" s="1318"/>
      <c r="BD79" s="1318"/>
      <c r="BE79" s="1318"/>
      <c r="BF79" s="1318"/>
      <c r="BG79" s="1318"/>
      <c r="BH79" s="1318"/>
      <c r="BI79" s="1318"/>
      <c r="BJ79" s="1318"/>
      <c r="BK79" s="1318"/>
      <c r="BL79" s="1318"/>
      <c r="BM79" s="1318"/>
      <c r="BN79" s="1318"/>
      <c r="BO79" s="1318"/>
      <c r="BP79" s="1317">
        <v>7.5</v>
      </c>
      <c r="BQ79" s="1317"/>
      <c r="BR79" s="1317"/>
      <c r="BS79" s="1317"/>
      <c r="BT79" s="1317"/>
      <c r="BU79" s="1317"/>
      <c r="BV79" s="1317"/>
      <c r="BW79" s="1317"/>
      <c r="BX79" s="1317">
        <v>7.2</v>
      </c>
      <c r="BY79" s="1317"/>
      <c r="BZ79" s="1317"/>
      <c r="CA79" s="1317"/>
      <c r="CB79" s="1317"/>
      <c r="CC79" s="1317"/>
      <c r="CD79" s="1317"/>
      <c r="CE79" s="1317"/>
      <c r="CF79" s="1317">
        <v>6.9</v>
      </c>
      <c r="CG79" s="1317"/>
      <c r="CH79" s="1317"/>
      <c r="CI79" s="1317"/>
      <c r="CJ79" s="1317"/>
      <c r="CK79" s="1317"/>
      <c r="CL79" s="1317"/>
      <c r="CM79" s="1317"/>
      <c r="CN79" s="1317">
        <v>6.6</v>
      </c>
      <c r="CO79" s="1317"/>
      <c r="CP79" s="1317"/>
      <c r="CQ79" s="1317"/>
      <c r="CR79" s="1317"/>
      <c r="CS79" s="1317"/>
      <c r="CT79" s="1317"/>
      <c r="CU79" s="1317"/>
      <c r="CV79" s="1317">
        <v>6.4</v>
      </c>
      <c r="CW79" s="1317"/>
      <c r="CX79" s="1317"/>
      <c r="CY79" s="1317"/>
      <c r="CZ79" s="1317"/>
      <c r="DA79" s="1317"/>
      <c r="DB79" s="1317"/>
      <c r="DC79" s="1317"/>
    </row>
    <row r="80" spans="2:107" x14ac:dyDescent="0.15">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8nKKVLD3QNfas8Pog8+RGth0lcuk2+beS4/qDD7+pyOzxh8re8NWmVIleKR8f25CUZE3JEmuxROnNUArBJ16zw==" saltValue="ldEsSGTONVSI79yuLLcj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UVfLW1HmOscMxhzyaGKVGmVDrEYRUJtltSNGbgVdiHWtDxWWBTSnJ86SpKvGC7BkomN2JspyDYNsbUsEmJhrqQ==" saltValue="U+9MnbBWug/pcrjGpzH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KWNbCAh+eaLaeDC5GoLBXWCOsYsluh4g6rjm4HrFgG47PYgchDig2aBYyfNwuDMbUh/VdHRRZ5NSWEIwJg85IA==" saltValue="vxs8eirMLBpiKONz4LJo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53056</v>
      </c>
      <c r="E3" s="162"/>
      <c r="F3" s="163">
        <v>57295</v>
      </c>
      <c r="G3" s="164"/>
      <c r="H3" s="165"/>
    </row>
    <row r="4" spans="1:8" x14ac:dyDescent="0.15">
      <c r="A4" s="166"/>
      <c r="B4" s="167"/>
      <c r="C4" s="168"/>
      <c r="D4" s="169">
        <v>19043</v>
      </c>
      <c r="E4" s="170"/>
      <c r="F4" s="171">
        <v>32771</v>
      </c>
      <c r="G4" s="172"/>
      <c r="H4" s="173"/>
    </row>
    <row r="5" spans="1:8" x14ac:dyDescent="0.15">
      <c r="A5" s="154" t="s">
        <v>557</v>
      </c>
      <c r="B5" s="159"/>
      <c r="C5" s="160"/>
      <c r="D5" s="161">
        <v>47484</v>
      </c>
      <c r="E5" s="162"/>
      <c r="F5" s="163">
        <v>54110</v>
      </c>
      <c r="G5" s="164"/>
      <c r="H5" s="165"/>
    </row>
    <row r="6" spans="1:8" x14ac:dyDescent="0.15">
      <c r="A6" s="166"/>
      <c r="B6" s="167"/>
      <c r="C6" s="168"/>
      <c r="D6" s="169">
        <v>16330</v>
      </c>
      <c r="E6" s="170"/>
      <c r="F6" s="171">
        <v>30620</v>
      </c>
      <c r="G6" s="172"/>
      <c r="H6" s="173"/>
    </row>
    <row r="7" spans="1:8" x14ac:dyDescent="0.15">
      <c r="A7" s="154" t="s">
        <v>558</v>
      </c>
      <c r="B7" s="159"/>
      <c r="C7" s="160"/>
      <c r="D7" s="161">
        <v>44687</v>
      </c>
      <c r="E7" s="162"/>
      <c r="F7" s="163">
        <v>54684</v>
      </c>
      <c r="G7" s="164"/>
      <c r="H7" s="165"/>
    </row>
    <row r="8" spans="1:8" x14ac:dyDescent="0.15">
      <c r="A8" s="166"/>
      <c r="B8" s="167"/>
      <c r="C8" s="168"/>
      <c r="D8" s="169">
        <v>13010</v>
      </c>
      <c r="E8" s="170"/>
      <c r="F8" s="171">
        <v>32829</v>
      </c>
      <c r="G8" s="172"/>
      <c r="H8" s="173"/>
    </row>
    <row r="9" spans="1:8" x14ac:dyDescent="0.15">
      <c r="A9" s="154" t="s">
        <v>559</v>
      </c>
      <c r="B9" s="159"/>
      <c r="C9" s="160"/>
      <c r="D9" s="161">
        <v>56175</v>
      </c>
      <c r="E9" s="162"/>
      <c r="F9" s="163">
        <v>62383</v>
      </c>
      <c r="G9" s="164"/>
      <c r="H9" s="165"/>
    </row>
    <row r="10" spans="1:8" x14ac:dyDescent="0.15">
      <c r="A10" s="166"/>
      <c r="B10" s="167"/>
      <c r="C10" s="168"/>
      <c r="D10" s="169">
        <v>15878</v>
      </c>
      <c r="E10" s="170"/>
      <c r="F10" s="171">
        <v>35325</v>
      </c>
      <c r="G10" s="172"/>
      <c r="H10" s="173"/>
    </row>
    <row r="11" spans="1:8" x14ac:dyDescent="0.15">
      <c r="A11" s="154" t="s">
        <v>560</v>
      </c>
      <c r="B11" s="159"/>
      <c r="C11" s="160"/>
      <c r="D11" s="161">
        <v>43876</v>
      </c>
      <c r="E11" s="162"/>
      <c r="F11" s="163">
        <v>63812</v>
      </c>
      <c r="G11" s="164"/>
      <c r="H11" s="165"/>
    </row>
    <row r="12" spans="1:8" x14ac:dyDescent="0.15">
      <c r="A12" s="166"/>
      <c r="B12" s="167"/>
      <c r="C12" s="174"/>
      <c r="D12" s="169">
        <v>12989</v>
      </c>
      <c r="E12" s="170"/>
      <c r="F12" s="171">
        <v>33848</v>
      </c>
      <c r="G12" s="172"/>
      <c r="H12" s="173"/>
    </row>
    <row r="13" spans="1:8" x14ac:dyDescent="0.15">
      <c r="A13" s="154"/>
      <c r="B13" s="159"/>
      <c r="C13" s="175"/>
      <c r="D13" s="176">
        <v>49056</v>
      </c>
      <c r="E13" s="177"/>
      <c r="F13" s="178">
        <v>58457</v>
      </c>
      <c r="G13" s="179"/>
      <c r="H13" s="165"/>
    </row>
    <row r="14" spans="1:8" x14ac:dyDescent="0.15">
      <c r="A14" s="166"/>
      <c r="B14" s="167"/>
      <c r="C14" s="168"/>
      <c r="D14" s="169">
        <v>15450</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6.66</v>
      </c>
      <c r="C19" s="180">
        <f>ROUND(VALUE(SUBSTITUTE(実質収支比率等に係る経年分析!G$48,"▲","-")),2)</f>
        <v>5.44</v>
      </c>
      <c r="D19" s="180">
        <f>ROUND(VALUE(SUBSTITUTE(実質収支比率等に係る経年分析!H$48,"▲","-")),2)</f>
        <v>6.15</v>
      </c>
      <c r="E19" s="180">
        <f>ROUND(VALUE(SUBSTITUTE(実質収支比率等に係る経年分析!I$48,"▲","-")),2)</f>
        <v>6.95</v>
      </c>
      <c r="F19" s="180">
        <f>ROUND(VALUE(SUBSTITUTE(実質収支比率等に係る経年分析!J$48,"▲","-")),2)</f>
        <v>7.57</v>
      </c>
    </row>
    <row r="20" spans="1:11" x14ac:dyDescent="0.15">
      <c r="A20" s="180" t="s">
        <v>55</v>
      </c>
      <c r="B20" s="180">
        <f>ROUND(VALUE(SUBSTITUTE(実質収支比率等に係る経年分析!F$47,"▲","-")),2)</f>
        <v>13.05</v>
      </c>
      <c r="C20" s="180">
        <f>ROUND(VALUE(SUBSTITUTE(実質収支比率等に係る経年分析!G$47,"▲","-")),2)</f>
        <v>11.05</v>
      </c>
      <c r="D20" s="180">
        <f>ROUND(VALUE(SUBSTITUTE(実質収支比率等に係る経年分析!H$47,"▲","-")),2)</f>
        <v>11.21</v>
      </c>
      <c r="E20" s="180">
        <f>ROUND(VALUE(SUBSTITUTE(実質収支比率等に係る経年分析!I$47,"▲","-")),2)</f>
        <v>10.02</v>
      </c>
      <c r="F20" s="180">
        <f>ROUND(VALUE(SUBSTITUTE(実質収支比率等に係る経年分析!J$47,"▲","-")),2)</f>
        <v>10.61</v>
      </c>
    </row>
    <row r="21" spans="1:11" x14ac:dyDescent="0.15">
      <c r="A21" s="180" t="s">
        <v>56</v>
      </c>
      <c r="B21" s="180">
        <f>IF(ISNUMBER(VALUE(SUBSTITUTE(実質収支比率等に係る経年分析!F$49,"▲","-"))),ROUND(VALUE(SUBSTITUTE(実質収支比率等に係る経年分析!F$49,"▲","-")),2),NA())</f>
        <v>-5.45</v>
      </c>
      <c r="C21" s="180">
        <f>IF(ISNUMBER(VALUE(SUBSTITUTE(実質収支比率等に係る経年分析!G$49,"▲","-"))),ROUND(VALUE(SUBSTITUTE(実質収支比率等に係る経年分析!G$49,"▲","-")),2),NA())</f>
        <v>-2.57</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1.82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2.85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1965</v>
      </c>
      <c r="E42" s="182"/>
      <c r="F42" s="182"/>
      <c r="G42" s="182">
        <f>'実質公債費比率（分子）の構造'!L$52</f>
        <v>2009</v>
      </c>
      <c r="H42" s="182"/>
      <c r="I42" s="182"/>
      <c r="J42" s="182">
        <f>'実質公債費比率（分子）の構造'!M$52</f>
        <v>1985</v>
      </c>
      <c r="K42" s="182"/>
      <c r="L42" s="182"/>
      <c r="M42" s="182">
        <f>'実質公債費比率（分子）の構造'!N$52</f>
        <v>1904</v>
      </c>
      <c r="N42" s="182"/>
      <c r="O42" s="182"/>
      <c r="P42" s="182">
        <f>'実質公債費比率（分子）の構造'!O$52</f>
        <v>2022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187</v>
      </c>
      <c r="C45" s="182"/>
      <c r="D45" s="182"/>
      <c r="E45" s="182">
        <f>'実質公債費比率（分子）の構造'!L$49</f>
        <v>222</v>
      </c>
      <c r="F45" s="182"/>
      <c r="G45" s="182"/>
      <c r="H45" s="182">
        <f>'実質公債費比率（分子）の構造'!M$49</f>
        <v>226</v>
      </c>
      <c r="I45" s="182"/>
      <c r="J45" s="182"/>
      <c r="K45" s="182">
        <f>'実質公債費比率（分子）の構造'!N$49</f>
        <v>225</v>
      </c>
      <c r="L45" s="182"/>
      <c r="M45" s="182"/>
      <c r="N45" s="182">
        <f>'実質公債費比率（分子）の構造'!O$49</f>
        <v>226</v>
      </c>
      <c r="O45" s="182"/>
      <c r="P45" s="182"/>
    </row>
    <row r="46" spans="1:16" x14ac:dyDescent="0.15">
      <c r="A46" s="182" t="s">
        <v>67</v>
      </c>
      <c r="B46" s="182">
        <f>'実質公債費比率（分子）の構造'!K$48</f>
        <v>573</v>
      </c>
      <c r="C46" s="182"/>
      <c r="D46" s="182"/>
      <c r="E46" s="182">
        <f>'実質公債費比率（分子）の構造'!L$48</f>
        <v>555</v>
      </c>
      <c r="F46" s="182"/>
      <c r="G46" s="182"/>
      <c r="H46" s="182">
        <f>'実質公債費比率（分子）の構造'!M$48</f>
        <v>426</v>
      </c>
      <c r="I46" s="182"/>
      <c r="J46" s="182"/>
      <c r="K46" s="182">
        <f>'実質公債費比率（分子）の構造'!N$48</f>
        <v>274</v>
      </c>
      <c r="L46" s="182"/>
      <c r="M46" s="182"/>
      <c r="N46" s="182">
        <f>'実質公債費比率（分子）の構造'!O$48</f>
        <v>281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1516</v>
      </c>
      <c r="C49" s="182"/>
      <c r="D49" s="182"/>
      <c r="E49" s="182">
        <f>'実質公債費比率（分子）の構造'!L$45</f>
        <v>1645</v>
      </c>
      <c r="F49" s="182"/>
      <c r="G49" s="182"/>
      <c r="H49" s="182">
        <f>'実質公債費比率（分子）の構造'!M$45</f>
        <v>1678</v>
      </c>
      <c r="I49" s="182"/>
      <c r="J49" s="182"/>
      <c r="K49" s="182">
        <f>'実質公債費比率（分子）の構造'!N$45</f>
        <v>1781</v>
      </c>
      <c r="L49" s="182"/>
      <c r="M49" s="182"/>
      <c r="N49" s="182">
        <f>'実質公債費比率（分子）の構造'!O$45</f>
        <v>1652</v>
      </c>
      <c r="O49" s="182"/>
      <c r="P49" s="182"/>
    </row>
    <row r="50" spans="1:16" x14ac:dyDescent="0.15">
      <c r="A50" s="182" t="s">
        <v>71</v>
      </c>
      <c r="B50" s="182" t="e">
        <f>NA()</f>
        <v>#N/A</v>
      </c>
      <c r="C50" s="182">
        <f>IF(ISNUMBER('実質公債費比率（分子）の構造'!K$53),'実質公債費比率（分子）の構造'!K$53,NA())</f>
        <v>311</v>
      </c>
      <c r="D50" s="182" t="e">
        <f>NA()</f>
        <v>#N/A</v>
      </c>
      <c r="E50" s="182" t="e">
        <f>NA()</f>
        <v>#N/A</v>
      </c>
      <c r="F50" s="182">
        <f>IF(ISNUMBER('実質公債費比率（分子）の構造'!L$53),'実質公債費比率（分子）の構造'!L$53,NA())</f>
        <v>413</v>
      </c>
      <c r="G50" s="182" t="e">
        <f>NA()</f>
        <v>#N/A</v>
      </c>
      <c r="H50" s="182" t="e">
        <f>NA()</f>
        <v>#N/A</v>
      </c>
      <c r="I50" s="182">
        <f>IF(ISNUMBER('実質公債費比率（分子）の構造'!M$53),'実質公債費比率（分子）の構造'!M$53,NA())</f>
        <v>345</v>
      </c>
      <c r="J50" s="182" t="e">
        <f>NA()</f>
        <v>#N/A</v>
      </c>
      <c r="K50" s="182" t="e">
        <f>NA()</f>
        <v>#N/A</v>
      </c>
      <c r="L50" s="182">
        <f>IF(ISNUMBER('実質公債費比率（分子）の構造'!N$53),'実質公債費比率（分子）の構造'!N$53,NA())</f>
        <v>376</v>
      </c>
      <c r="M50" s="182" t="e">
        <f>NA()</f>
        <v>#N/A</v>
      </c>
      <c r="N50" s="182" t="e">
        <f>NA()</f>
        <v>#N/A</v>
      </c>
      <c r="O50" s="182">
        <f>IF(ISNUMBER('実質公債費比率（分子）の構造'!O$53),'実質公債費比率（分子）の構造'!O$53,NA())</f>
        <v>137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14924</v>
      </c>
      <c r="E56" s="181"/>
      <c r="F56" s="181"/>
      <c r="G56" s="181">
        <f>'将来負担比率（分子）の構造'!J$52</f>
        <v>14213</v>
      </c>
      <c r="H56" s="181"/>
      <c r="I56" s="181"/>
      <c r="J56" s="181">
        <f>'将来負担比率（分子）の構造'!K$52</f>
        <v>13705</v>
      </c>
      <c r="K56" s="181"/>
      <c r="L56" s="181"/>
      <c r="M56" s="181">
        <f>'将来負担比率（分子）の構造'!L$52</f>
        <v>13141</v>
      </c>
      <c r="N56" s="181"/>
      <c r="O56" s="181"/>
      <c r="P56" s="181">
        <f>'将来負担比率（分子）の構造'!M$52</f>
        <v>12501</v>
      </c>
    </row>
    <row r="57" spans="1:16" x14ac:dyDescent="0.15">
      <c r="A57" s="181" t="s">
        <v>42</v>
      </c>
      <c r="B57" s="181"/>
      <c r="C57" s="181"/>
      <c r="D57" s="181">
        <f>'将来負担比率（分子）の構造'!I$51</f>
        <v>9619</v>
      </c>
      <c r="E57" s="181"/>
      <c r="F57" s="181"/>
      <c r="G57" s="181">
        <f>'将来負担比率（分子）の構造'!J$51</f>
        <v>8738</v>
      </c>
      <c r="H57" s="181"/>
      <c r="I57" s="181"/>
      <c r="J57" s="181">
        <f>'将来負担比率（分子）の構造'!K$51</f>
        <v>9591</v>
      </c>
      <c r="K57" s="181"/>
      <c r="L57" s="181"/>
      <c r="M57" s="181">
        <f>'将来負担比率（分子）の構造'!L$51</f>
        <v>8794</v>
      </c>
      <c r="N57" s="181"/>
      <c r="O57" s="181"/>
      <c r="P57" s="181">
        <f>'将来負担比率（分子）の構造'!M$51</f>
        <v>8420</v>
      </c>
    </row>
    <row r="58" spans="1:16" x14ac:dyDescent="0.15">
      <c r="A58" s="181" t="s">
        <v>41</v>
      </c>
      <c r="B58" s="181"/>
      <c r="C58" s="181"/>
      <c r="D58" s="181">
        <f>'将来負担比率（分子）の構造'!I$50</f>
        <v>4985</v>
      </c>
      <c r="E58" s="181"/>
      <c r="F58" s="181"/>
      <c r="G58" s="181">
        <f>'将来負担比率（分子）の構造'!J$50</f>
        <v>4770</v>
      </c>
      <c r="H58" s="181"/>
      <c r="I58" s="181"/>
      <c r="J58" s="181">
        <f>'将来負担比率（分子）の構造'!K$50</f>
        <v>4597</v>
      </c>
      <c r="K58" s="181"/>
      <c r="L58" s="181"/>
      <c r="M58" s="181">
        <f>'将来負担比率（分子）の構造'!L$50</f>
        <v>4533</v>
      </c>
      <c r="N58" s="181"/>
      <c r="O58" s="181"/>
      <c r="P58" s="181">
        <f>'将来負担比率（分子）の構造'!M$50</f>
        <v>4555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2292</v>
      </c>
      <c r="C62" s="181"/>
      <c r="D62" s="181"/>
      <c r="E62" s="181">
        <f>'将来負担比率（分子）の構造'!J$45</f>
        <v>2465</v>
      </c>
      <c r="F62" s="181"/>
      <c r="G62" s="181"/>
      <c r="H62" s="181">
        <f>'将来負担比率（分子）の構造'!K$45</f>
        <v>2254</v>
      </c>
      <c r="I62" s="181"/>
      <c r="J62" s="181"/>
      <c r="K62" s="181">
        <f>'将来負担比率（分子）の構造'!L$45</f>
        <v>2033</v>
      </c>
      <c r="L62" s="181"/>
      <c r="M62" s="181"/>
      <c r="N62" s="181">
        <f>'将来負担比率（分子）の構造'!M$45</f>
        <v>1901</v>
      </c>
      <c r="O62" s="181"/>
      <c r="P62" s="181"/>
    </row>
    <row r="63" spans="1:16" x14ac:dyDescent="0.15">
      <c r="A63" s="181" t="s">
        <v>34</v>
      </c>
      <c r="B63" s="181">
        <f>'将来負担比率（分子）の構造'!I$44</f>
        <v>1295</v>
      </c>
      <c r="C63" s="181"/>
      <c r="D63" s="181"/>
      <c r="E63" s="181">
        <f>'将来負担比率（分子）の構造'!J$44</f>
        <v>1089</v>
      </c>
      <c r="F63" s="181"/>
      <c r="G63" s="181"/>
      <c r="H63" s="181">
        <f>'将来負担比率（分子）の構造'!K$44</f>
        <v>879</v>
      </c>
      <c r="I63" s="181"/>
      <c r="J63" s="181"/>
      <c r="K63" s="181">
        <f>'将来負担比率（分子）の構造'!L$44</f>
        <v>680</v>
      </c>
      <c r="L63" s="181"/>
      <c r="M63" s="181"/>
      <c r="N63" s="181">
        <f>'将来負担比率（分子）の構造'!M$44</f>
        <v>480</v>
      </c>
      <c r="O63" s="181"/>
      <c r="P63" s="181"/>
    </row>
    <row r="64" spans="1:16" x14ac:dyDescent="0.15">
      <c r="A64" s="181" t="s">
        <v>33</v>
      </c>
      <c r="B64" s="181">
        <f>'将来負担比率（分子）の構造'!I$43</f>
        <v>6683</v>
      </c>
      <c r="C64" s="181"/>
      <c r="D64" s="181"/>
      <c r="E64" s="181">
        <f>'将来負担比率（分子）の構造'!J$43</f>
        <v>6576</v>
      </c>
      <c r="F64" s="181"/>
      <c r="G64" s="181"/>
      <c r="H64" s="181">
        <f>'将来負担比率（分子）の構造'!K$43</f>
        <v>6559</v>
      </c>
      <c r="I64" s="181"/>
      <c r="J64" s="181"/>
      <c r="K64" s="181">
        <f>'将来負担比率（分子）の構造'!L$43</f>
        <v>5183</v>
      </c>
      <c r="L64" s="181"/>
      <c r="M64" s="181"/>
      <c r="N64" s="181">
        <f>'将来負担比率（分子）の構造'!M$43</f>
        <v>4066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17319</v>
      </c>
      <c r="C66" s="181"/>
      <c r="D66" s="181"/>
      <c r="E66" s="181">
        <f>'将来負担比率（分子）の構造'!J$41</f>
        <v>17179</v>
      </c>
      <c r="F66" s="181"/>
      <c r="G66" s="181"/>
      <c r="H66" s="181">
        <f>'将来負担比率（分子）の構造'!K$41</f>
        <v>16901</v>
      </c>
      <c r="I66" s="181"/>
      <c r="J66" s="181"/>
      <c r="K66" s="181">
        <f>'将来負担比率（分子）の構造'!L$41</f>
        <v>17182</v>
      </c>
      <c r="L66" s="181"/>
      <c r="M66" s="181"/>
      <c r="N66" s="181">
        <f>'将来負担比率（分子）の構造'!M$41</f>
        <v>17210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1486</v>
      </c>
      <c r="C72" s="185">
        <f>基金残高に係る経年分析!G55</f>
        <v>1351</v>
      </c>
      <c r="D72" s="185">
        <f>基金残高に係る経年分析!H55</f>
        <v>1484</v>
      </c>
    </row>
    <row r="73" spans="1:16" x14ac:dyDescent="0.15">
      <c r="A73" s="184" t="s">
        <v>78</v>
      </c>
      <c r="B73" s="185">
        <f>基金残高に係る経年分析!F56</f>
        <v>202</v>
      </c>
      <c r="C73" s="185">
        <f>基金残高に係る経年分析!G56</f>
        <v>202</v>
      </c>
      <c r="D73" s="185">
        <f>基金残高に係る経年分析!H56</f>
        <v>202</v>
      </c>
    </row>
    <row r="74" spans="1:16" x14ac:dyDescent="0.15">
      <c r="A74" s="184" t="s">
        <v>79</v>
      </c>
      <c r="B74" s="185">
        <f>基金残高に係る経年分析!F57</f>
        <v>1830</v>
      </c>
      <c r="C74" s="185">
        <f>基金残高に係る経年分析!G57</f>
        <v>1854</v>
      </c>
      <c r="D74" s="185">
        <f>基金残高に係る経年分析!H57</f>
        <v>1695</v>
      </c>
    </row>
  </sheetData>
  <sheetProtection algorithmName="SHA-512" hashValue="HbT3bo5lEnpwbqVHqgC7TUA5LygP1vT1xxqcdkQfALusRpDPQrkqeg+hxW6CJBRQl50tFR+v+9YeZZ1UJM7Iog==" saltValue="Po0dGgK/Js0sHNIMJg03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232</v>
      </c>
      <c r="C5" s="672"/>
      <c r="D5" s="672"/>
      <c r="E5" s="672"/>
      <c r="F5" s="672"/>
      <c r="G5" s="672"/>
      <c r="H5" s="672"/>
      <c r="I5" s="672"/>
      <c r="J5" s="672"/>
      <c r="K5" s="672"/>
      <c r="L5" s="672"/>
      <c r="M5" s="672"/>
      <c r="N5" s="672"/>
      <c r="O5" s="672"/>
      <c r="P5" s="672"/>
      <c r="Q5" s="673"/>
      <c r="R5" s="674">
        <v>12765976</v>
      </c>
      <c r="S5" s="675"/>
      <c r="T5" s="675"/>
      <c r="U5" s="675"/>
      <c r="V5" s="675"/>
      <c r="W5" s="675"/>
      <c r="X5" s="675"/>
      <c r="Y5" s="676"/>
      <c r="Z5" s="677">
        <v>39.9</v>
      </c>
      <c r="AA5" s="677"/>
      <c r="AB5" s="677"/>
      <c r="AC5" s="677"/>
      <c r="AD5" s="678">
        <v>11614326</v>
      </c>
      <c r="AE5" s="678"/>
      <c r="AF5" s="678"/>
      <c r="AG5" s="678"/>
      <c r="AH5" s="678"/>
      <c r="AI5" s="678"/>
      <c r="AJ5" s="678"/>
      <c r="AK5" s="678"/>
      <c r="AL5" s="679">
        <v>84.7</v>
      </c>
      <c r="AM5" s="680"/>
      <c r="AN5" s="680"/>
      <c r="AO5" s="681"/>
      <c r="AP5" s="671" t="s">
        <v>233</v>
      </c>
      <c r="AQ5" s="672"/>
      <c r="AR5" s="672"/>
      <c r="AS5" s="672"/>
      <c r="AT5" s="672"/>
      <c r="AU5" s="672"/>
      <c r="AV5" s="672"/>
      <c r="AW5" s="672"/>
      <c r="AX5" s="672"/>
      <c r="AY5" s="672"/>
      <c r="AZ5" s="672"/>
      <c r="BA5" s="672"/>
      <c r="BB5" s="672"/>
      <c r="BC5" s="672"/>
      <c r="BD5" s="672"/>
      <c r="BE5" s="672"/>
      <c r="BF5" s="673"/>
      <c r="BG5" s="685">
        <v>11700969</v>
      </c>
      <c r="BH5" s="686"/>
      <c r="BI5" s="686"/>
      <c r="BJ5" s="686"/>
      <c r="BK5" s="686"/>
      <c r="BL5" s="686"/>
      <c r="BM5" s="686"/>
      <c r="BN5" s="687"/>
      <c r="BO5" s="688">
        <v>91.7</v>
      </c>
      <c r="BP5" s="688"/>
      <c r="BQ5" s="688"/>
      <c r="BR5" s="688"/>
      <c r="BS5" s="689">
        <v>86643</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152932</v>
      </c>
      <c r="S6" s="686"/>
      <c r="T6" s="686"/>
      <c r="U6" s="686"/>
      <c r="V6" s="686"/>
      <c r="W6" s="686"/>
      <c r="X6" s="686"/>
      <c r="Y6" s="687"/>
      <c r="Z6" s="688">
        <v>0.5</v>
      </c>
      <c r="AA6" s="688"/>
      <c r="AB6" s="688"/>
      <c r="AC6" s="688"/>
      <c r="AD6" s="689">
        <v>152932</v>
      </c>
      <c r="AE6" s="689"/>
      <c r="AF6" s="689"/>
      <c r="AG6" s="689"/>
      <c r="AH6" s="689"/>
      <c r="AI6" s="689"/>
      <c r="AJ6" s="689"/>
      <c r="AK6" s="689"/>
      <c r="AL6" s="690">
        <v>1.1000000000000001</v>
      </c>
      <c r="AM6" s="691"/>
      <c r="AN6" s="691"/>
      <c r="AO6" s="692"/>
      <c r="AP6" s="682" t="s">
        <v>238</v>
      </c>
      <c r="AQ6" s="683"/>
      <c r="AR6" s="683"/>
      <c r="AS6" s="683"/>
      <c r="AT6" s="683"/>
      <c r="AU6" s="683"/>
      <c r="AV6" s="683"/>
      <c r="AW6" s="683"/>
      <c r="AX6" s="683"/>
      <c r="AY6" s="683"/>
      <c r="AZ6" s="683"/>
      <c r="BA6" s="683"/>
      <c r="BB6" s="683"/>
      <c r="BC6" s="683"/>
      <c r="BD6" s="683"/>
      <c r="BE6" s="683"/>
      <c r="BF6" s="684"/>
      <c r="BG6" s="685">
        <v>11700969</v>
      </c>
      <c r="BH6" s="686"/>
      <c r="BI6" s="686"/>
      <c r="BJ6" s="686"/>
      <c r="BK6" s="686"/>
      <c r="BL6" s="686"/>
      <c r="BM6" s="686"/>
      <c r="BN6" s="687"/>
      <c r="BO6" s="688">
        <v>91.7</v>
      </c>
      <c r="BP6" s="688"/>
      <c r="BQ6" s="688"/>
      <c r="BR6" s="688"/>
      <c r="BS6" s="689">
        <v>86643</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240144</v>
      </c>
      <c r="CS6" s="686"/>
      <c r="CT6" s="686"/>
      <c r="CU6" s="686"/>
      <c r="CV6" s="686"/>
      <c r="CW6" s="686"/>
      <c r="CX6" s="686"/>
      <c r="CY6" s="687"/>
      <c r="CZ6" s="679">
        <v>0.8</v>
      </c>
      <c r="DA6" s="680"/>
      <c r="DB6" s="680"/>
      <c r="DC6" s="699"/>
      <c r="DD6" s="694">
        <v>2172</v>
      </c>
      <c r="DE6" s="686"/>
      <c r="DF6" s="686"/>
      <c r="DG6" s="686"/>
      <c r="DH6" s="686"/>
      <c r="DI6" s="686"/>
      <c r="DJ6" s="686"/>
      <c r="DK6" s="686"/>
      <c r="DL6" s="686"/>
      <c r="DM6" s="686"/>
      <c r="DN6" s="686"/>
      <c r="DO6" s="686"/>
      <c r="DP6" s="687"/>
      <c r="DQ6" s="694">
        <v>240144</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13607</v>
      </c>
      <c r="S7" s="686"/>
      <c r="T7" s="686"/>
      <c r="U7" s="686"/>
      <c r="V7" s="686"/>
      <c r="W7" s="686"/>
      <c r="X7" s="686"/>
      <c r="Y7" s="687"/>
      <c r="Z7" s="688">
        <v>0</v>
      </c>
      <c r="AA7" s="688"/>
      <c r="AB7" s="688"/>
      <c r="AC7" s="688"/>
      <c r="AD7" s="689">
        <v>13607</v>
      </c>
      <c r="AE7" s="689"/>
      <c r="AF7" s="689"/>
      <c r="AG7" s="689"/>
      <c r="AH7" s="689"/>
      <c r="AI7" s="689"/>
      <c r="AJ7" s="689"/>
      <c r="AK7" s="689"/>
      <c r="AL7" s="690">
        <v>0.1</v>
      </c>
      <c r="AM7" s="691"/>
      <c r="AN7" s="691"/>
      <c r="AO7" s="692"/>
      <c r="AP7" s="682" t="s">
        <v>241</v>
      </c>
      <c r="AQ7" s="683"/>
      <c r="AR7" s="683"/>
      <c r="AS7" s="683"/>
      <c r="AT7" s="683"/>
      <c r="AU7" s="683"/>
      <c r="AV7" s="683"/>
      <c r="AW7" s="683"/>
      <c r="AX7" s="683"/>
      <c r="AY7" s="683"/>
      <c r="AZ7" s="683"/>
      <c r="BA7" s="683"/>
      <c r="BB7" s="683"/>
      <c r="BC7" s="683"/>
      <c r="BD7" s="683"/>
      <c r="BE7" s="683"/>
      <c r="BF7" s="684"/>
      <c r="BG7" s="685">
        <v>6256735</v>
      </c>
      <c r="BH7" s="686"/>
      <c r="BI7" s="686"/>
      <c r="BJ7" s="686"/>
      <c r="BK7" s="686"/>
      <c r="BL7" s="686"/>
      <c r="BM7" s="686"/>
      <c r="BN7" s="687"/>
      <c r="BO7" s="688">
        <v>49</v>
      </c>
      <c r="BP7" s="688"/>
      <c r="BQ7" s="688"/>
      <c r="BR7" s="688"/>
      <c r="BS7" s="689">
        <v>86643</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10112197</v>
      </c>
      <c r="CS7" s="686"/>
      <c r="CT7" s="686"/>
      <c r="CU7" s="686"/>
      <c r="CV7" s="686"/>
      <c r="CW7" s="686"/>
      <c r="CX7" s="686"/>
      <c r="CY7" s="687"/>
      <c r="CZ7" s="688">
        <v>32.700000000000003</v>
      </c>
      <c r="DA7" s="688"/>
      <c r="DB7" s="688"/>
      <c r="DC7" s="688"/>
      <c r="DD7" s="694">
        <v>200715</v>
      </c>
      <c r="DE7" s="686"/>
      <c r="DF7" s="686"/>
      <c r="DG7" s="686"/>
      <c r="DH7" s="686"/>
      <c r="DI7" s="686"/>
      <c r="DJ7" s="686"/>
      <c r="DK7" s="686"/>
      <c r="DL7" s="686"/>
      <c r="DM7" s="686"/>
      <c r="DN7" s="686"/>
      <c r="DO7" s="686"/>
      <c r="DP7" s="687"/>
      <c r="DQ7" s="694">
        <v>2259668</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79754</v>
      </c>
      <c r="S8" s="686"/>
      <c r="T8" s="686"/>
      <c r="U8" s="686"/>
      <c r="V8" s="686"/>
      <c r="W8" s="686"/>
      <c r="X8" s="686"/>
      <c r="Y8" s="687"/>
      <c r="Z8" s="688">
        <v>0.2</v>
      </c>
      <c r="AA8" s="688"/>
      <c r="AB8" s="688"/>
      <c r="AC8" s="688"/>
      <c r="AD8" s="689">
        <v>79754</v>
      </c>
      <c r="AE8" s="689"/>
      <c r="AF8" s="689"/>
      <c r="AG8" s="689"/>
      <c r="AH8" s="689"/>
      <c r="AI8" s="689"/>
      <c r="AJ8" s="689"/>
      <c r="AK8" s="689"/>
      <c r="AL8" s="690">
        <v>0.6</v>
      </c>
      <c r="AM8" s="691"/>
      <c r="AN8" s="691"/>
      <c r="AO8" s="692"/>
      <c r="AP8" s="682" t="s">
        <v>244</v>
      </c>
      <c r="AQ8" s="683"/>
      <c r="AR8" s="683"/>
      <c r="AS8" s="683"/>
      <c r="AT8" s="683"/>
      <c r="AU8" s="683"/>
      <c r="AV8" s="683"/>
      <c r="AW8" s="683"/>
      <c r="AX8" s="683"/>
      <c r="AY8" s="683"/>
      <c r="AZ8" s="683"/>
      <c r="BA8" s="683"/>
      <c r="BB8" s="683"/>
      <c r="BC8" s="683"/>
      <c r="BD8" s="683"/>
      <c r="BE8" s="683"/>
      <c r="BF8" s="684"/>
      <c r="BG8" s="685">
        <v>140367</v>
      </c>
      <c r="BH8" s="686"/>
      <c r="BI8" s="686"/>
      <c r="BJ8" s="686"/>
      <c r="BK8" s="686"/>
      <c r="BL8" s="686"/>
      <c r="BM8" s="686"/>
      <c r="BN8" s="687"/>
      <c r="BO8" s="688">
        <v>1.1000000000000001</v>
      </c>
      <c r="BP8" s="688"/>
      <c r="BQ8" s="688"/>
      <c r="BR8" s="688"/>
      <c r="BS8" s="694" t="s">
        <v>130</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8703042</v>
      </c>
      <c r="CS8" s="686"/>
      <c r="CT8" s="686"/>
      <c r="CU8" s="686"/>
      <c r="CV8" s="686"/>
      <c r="CW8" s="686"/>
      <c r="CX8" s="686"/>
      <c r="CY8" s="687"/>
      <c r="CZ8" s="688">
        <v>28.2</v>
      </c>
      <c r="DA8" s="688"/>
      <c r="DB8" s="688"/>
      <c r="DC8" s="688"/>
      <c r="DD8" s="694">
        <v>110226</v>
      </c>
      <c r="DE8" s="686"/>
      <c r="DF8" s="686"/>
      <c r="DG8" s="686"/>
      <c r="DH8" s="686"/>
      <c r="DI8" s="686"/>
      <c r="DJ8" s="686"/>
      <c r="DK8" s="686"/>
      <c r="DL8" s="686"/>
      <c r="DM8" s="686"/>
      <c r="DN8" s="686"/>
      <c r="DO8" s="686"/>
      <c r="DP8" s="687"/>
      <c r="DQ8" s="694">
        <v>4705294</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75548</v>
      </c>
      <c r="S9" s="686"/>
      <c r="T9" s="686"/>
      <c r="U9" s="686"/>
      <c r="V9" s="686"/>
      <c r="W9" s="686"/>
      <c r="X9" s="686"/>
      <c r="Y9" s="687"/>
      <c r="Z9" s="688">
        <v>0.2</v>
      </c>
      <c r="AA9" s="688"/>
      <c r="AB9" s="688"/>
      <c r="AC9" s="688"/>
      <c r="AD9" s="689">
        <v>75548</v>
      </c>
      <c r="AE9" s="689"/>
      <c r="AF9" s="689"/>
      <c r="AG9" s="689"/>
      <c r="AH9" s="689"/>
      <c r="AI9" s="689"/>
      <c r="AJ9" s="689"/>
      <c r="AK9" s="689"/>
      <c r="AL9" s="690">
        <v>0.6</v>
      </c>
      <c r="AM9" s="691"/>
      <c r="AN9" s="691"/>
      <c r="AO9" s="692"/>
      <c r="AP9" s="682" t="s">
        <v>247</v>
      </c>
      <c r="AQ9" s="683"/>
      <c r="AR9" s="683"/>
      <c r="AS9" s="683"/>
      <c r="AT9" s="683"/>
      <c r="AU9" s="683"/>
      <c r="AV9" s="683"/>
      <c r="AW9" s="683"/>
      <c r="AX9" s="683"/>
      <c r="AY9" s="683"/>
      <c r="AZ9" s="683"/>
      <c r="BA9" s="683"/>
      <c r="BB9" s="683"/>
      <c r="BC9" s="683"/>
      <c r="BD9" s="683"/>
      <c r="BE9" s="683"/>
      <c r="BF9" s="684"/>
      <c r="BG9" s="685">
        <v>5407721</v>
      </c>
      <c r="BH9" s="686"/>
      <c r="BI9" s="686"/>
      <c r="BJ9" s="686"/>
      <c r="BK9" s="686"/>
      <c r="BL9" s="686"/>
      <c r="BM9" s="686"/>
      <c r="BN9" s="687"/>
      <c r="BO9" s="688">
        <v>42.4</v>
      </c>
      <c r="BP9" s="688"/>
      <c r="BQ9" s="688"/>
      <c r="BR9" s="688"/>
      <c r="BS9" s="694" t="s">
        <v>130</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2026829</v>
      </c>
      <c r="CS9" s="686"/>
      <c r="CT9" s="686"/>
      <c r="CU9" s="686"/>
      <c r="CV9" s="686"/>
      <c r="CW9" s="686"/>
      <c r="CX9" s="686"/>
      <c r="CY9" s="687"/>
      <c r="CZ9" s="688">
        <v>6.6</v>
      </c>
      <c r="DA9" s="688"/>
      <c r="DB9" s="688"/>
      <c r="DC9" s="688"/>
      <c r="DD9" s="694">
        <v>21239</v>
      </c>
      <c r="DE9" s="686"/>
      <c r="DF9" s="686"/>
      <c r="DG9" s="686"/>
      <c r="DH9" s="686"/>
      <c r="DI9" s="686"/>
      <c r="DJ9" s="686"/>
      <c r="DK9" s="686"/>
      <c r="DL9" s="686"/>
      <c r="DM9" s="686"/>
      <c r="DN9" s="686"/>
      <c r="DO9" s="686"/>
      <c r="DP9" s="687"/>
      <c r="DQ9" s="694">
        <v>1885839</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139</v>
      </c>
      <c r="AA10" s="688"/>
      <c r="AB10" s="688"/>
      <c r="AC10" s="688"/>
      <c r="AD10" s="689" t="s">
        <v>130</v>
      </c>
      <c r="AE10" s="689"/>
      <c r="AF10" s="689"/>
      <c r="AG10" s="689"/>
      <c r="AH10" s="689"/>
      <c r="AI10" s="689"/>
      <c r="AJ10" s="689"/>
      <c r="AK10" s="689"/>
      <c r="AL10" s="690" t="s">
        <v>250</v>
      </c>
      <c r="AM10" s="691"/>
      <c r="AN10" s="691"/>
      <c r="AO10" s="692"/>
      <c r="AP10" s="682" t="s">
        <v>251</v>
      </c>
      <c r="AQ10" s="683"/>
      <c r="AR10" s="683"/>
      <c r="AS10" s="683"/>
      <c r="AT10" s="683"/>
      <c r="AU10" s="683"/>
      <c r="AV10" s="683"/>
      <c r="AW10" s="683"/>
      <c r="AX10" s="683"/>
      <c r="AY10" s="683"/>
      <c r="AZ10" s="683"/>
      <c r="BA10" s="683"/>
      <c r="BB10" s="683"/>
      <c r="BC10" s="683"/>
      <c r="BD10" s="683"/>
      <c r="BE10" s="683"/>
      <c r="BF10" s="684"/>
      <c r="BG10" s="685">
        <v>172697</v>
      </c>
      <c r="BH10" s="686"/>
      <c r="BI10" s="686"/>
      <c r="BJ10" s="686"/>
      <c r="BK10" s="686"/>
      <c r="BL10" s="686"/>
      <c r="BM10" s="686"/>
      <c r="BN10" s="687"/>
      <c r="BO10" s="688">
        <v>1.4</v>
      </c>
      <c r="BP10" s="688"/>
      <c r="BQ10" s="688"/>
      <c r="BR10" s="688"/>
      <c r="BS10" s="694" t="s">
        <v>130</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v>5216</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v>216</v>
      </c>
      <c r="DR10" s="686"/>
      <c r="DS10" s="686"/>
      <c r="DT10" s="686"/>
      <c r="DU10" s="686"/>
      <c r="DV10" s="686"/>
      <c r="DW10" s="686"/>
      <c r="DX10" s="686"/>
      <c r="DY10" s="686"/>
      <c r="DZ10" s="686"/>
      <c r="EA10" s="686"/>
      <c r="EB10" s="686"/>
      <c r="EC10" s="695"/>
    </row>
    <row r="11" spans="2:143" ht="11.25" customHeight="1" x14ac:dyDescent="0.15">
      <c r="B11" s="682" t="s">
        <v>253</v>
      </c>
      <c r="C11" s="683"/>
      <c r="D11" s="683"/>
      <c r="E11" s="683"/>
      <c r="F11" s="683"/>
      <c r="G11" s="683"/>
      <c r="H11" s="683"/>
      <c r="I11" s="683"/>
      <c r="J11" s="683"/>
      <c r="K11" s="683"/>
      <c r="L11" s="683"/>
      <c r="M11" s="683"/>
      <c r="N11" s="683"/>
      <c r="O11" s="683"/>
      <c r="P11" s="683"/>
      <c r="Q11" s="684"/>
      <c r="R11" s="685">
        <v>1457533</v>
      </c>
      <c r="S11" s="686"/>
      <c r="T11" s="686"/>
      <c r="U11" s="686"/>
      <c r="V11" s="686"/>
      <c r="W11" s="686"/>
      <c r="X11" s="686"/>
      <c r="Y11" s="687"/>
      <c r="Z11" s="690">
        <v>4.5999999999999996</v>
      </c>
      <c r="AA11" s="691"/>
      <c r="AB11" s="691"/>
      <c r="AC11" s="703"/>
      <c r="AD11" s="694">
        <v>1457533</v>
      </c>
      <c r="AE11" s="686"/>
      <c r="AF11" s="686"/>
      <c r="AG11" s="686"/>
      <c r="AH11" s="686"/>
      <c r="AI11" s="686"/>
      <c r="AJ11" s="686"/>
      <c r="AK11" s="687"/>
      <c r="AL11" s="690">
        <v>10.6</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535950</v>
      </c>
      <c r="BH11" s="686"/>
      <c r="BI11" s="686"/>
      <c r="BJ11" s="686"/>
      <c r="BK11" s="686"/>
      <c r="BL11" s="686"/>
      <c r="BM11" s="686"/>
      <c r="BN11" s="687"/>
      <c r="BO11" s="688">
        <v>4.2</v>
      </c>
      <c r="BP11" s="688"/>
      <c r="BQ11" s="688"/>
      <c r="BR11" s="688"/>
      <c r="BS11" s="694">
        <v>86643</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90934</v>
      </c>
      <c r="CS11" s="686"/>
      <c r="CT11" s="686"/>
      <c r="CU11" s="686"/>
      <c r="CV11" s="686"/>
      <c r="CW11" s="686"/>
      <c r="CX11" s="686"/>
      <c r="CY11" s="687"/>
      <c r="CZ11" s="688">
        <v>0.3</v>
      </c>
      <c r="DA11" s="688"/>
      <c r="DB11" s="688"/>
      <c r="DC11" s="688"/>
      <c r="DD11" s="694">
        <v>2593</v>
      </c>
      <c r="DE11" s="686"/>
      <c r="DF11" s="686"/>
      <c r="DG11" s="686"/>
      <c r="DH11" s="686"/>
      <c r="DI11" s="686"/>
      <c r="DJ11" s="686"/>
      <c r="DK11" s="686"/>
      <c r="DL11" s="686"/>
      <c r="DM11" s="686"/>
      <c r="DN11" s="686"/>
      <c r="DO11" s="686"/>
      <c r="DP11" s="687"/>
      <c r="DQ11" s="694">
        <v>80636</v>
      </c>
      <c r="DR11" s="686"/>
      <c r="DS11" s="686"/>
      <c r="DT11" s="686"/>
      <c r="DU11" s="686"/>
      <c r="DV11" s="686"/>
      <c r="DW11" s="686"/>
      <c r="DX11" s="686"/>
      <c r="DY11" s="686"/>
      <c r="DZ11" s="686"/>
      <c r="EA11" s="686"/>
      <c r="EB11" s="686"/>
      <c r="EC11" s="695"/>
    </row>
    <row r="12" spans="2:143" ht="11.25" customHeight="1" x14ac:dyDescent="0.15">
      <c r="B12" s="682" t="s">
        <v>256</v>
      </c>
      <c r="C12" s="683"/>
      <c r="D12" s="683"/>
      <c r="E12" s="683"/>
      <c r="F12" s="683"/>
      <c r="G12" s="683"/>
      <c r="H12" s="683"/>
      <c r="I12" s="683"/>
      <c r="J12" s="683"/>
      <c r="K12" s="683"/>
      <c r="L12" s="683"/>
      <c r="M12" s="683"/>
      <c r="N12" s="683"/>
      <c r="O12" s="683"/>
      <c r="P12" s="683"/>
      <c r="Q12" s="684"/>
      <c r="R12" s="685" t="s">
        <v>130</v>
      </c>
      <c r="S12" s="686"/>
      <c r="T12" s="686"/>
      <c r="U12" s="686"/>
      <c r="V12" s="686"/>
      <c r="W12" s="686"/>
      <c r="X12" s="686"/>
      <c r="Y12" s="687"/>
      <c r="Z12" s="688" t="s">
        <v>130</v>
      </c>
      <c r="AA12" s="688"/>
      <c r="AB12" s="688"/>
      <c r="AC12" s="688"/>
      <c r="AD12" s="689" t="s">
        <v>139</v>
      </c>
      <c r="AE12" s="689"/>
      <c r="AF12" s="689"/>
      <c r="AG12" s="689"/>
      <c r="AH12" s="689"/>
      <c r="AI12" s="689"/>
      <c r="AJ12" s="689"/>
      <c r="AK12" s="689"/>
      <c r="AL12" s="690" t="s">
        <v>130</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4881185</v>
      </c>
      <c r="BH12" s="686"/>
      <c r="BI12" s="686"/>
      <c r="BJ12" s="686"/>
      <c r="BK12" s="686"/>
      <c r="BL12" s="686"/>
      <c r="BM12" s="686"/>
      <c r="BN12" s="687"/>
      <c r="BO12" s="688">
        <v>38.200000000000003</v>
      </c>
      <c r="BP12" s="688"/>
      <c r="BQ12" s="688"/>
      <c r="BR12" s="688"/>
      <c r="BS12" s="694" t="s">
        <v>130</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593939</v>
      </c>
      <c r="CS12" s="686"/>
      <c r="CT12" s="686"/>
      <c r="CU12" s="686"/>
      <c r="CV12" s="686"/>
      <c r="CW12" s="686"/>
      <c r="CX12" s="686"/>
      <c r="CY12" s="687"/>
      <c r="CZ12" s="688">
        <v>1.9</v>
      </c>
      <c r="DA12" s="688"/>
      <c r="DB12" s="688"/>
      <c r="DC12" s="688"/>
      <c r="DD12" s="694">
        <v>3781</v>
      </c>
      <c r="DE12" s="686"/>
      <c r="DF12" s="686"/>
      <c r="DG12" s="686"/>
      <c r="DH12" s="686"/>
      <c r="DI12" s="686"/>
      <c r="DJ12" s="686"/>
      <c r="DK12" s="686"/>
      <c r="DL12" s="686"/>
      <c r="DM12" s="686"/>
      <c r="DN12" s="686"/>
      <c r="DO12" s="686"/>
      <c r="DP12" s="687"/>
      <c r="DQ12" s="694">
        <v>400909</v>
      </c>
      <c r="DR12" s="686"/>
      <c r="DS12" s="686"/>
      <c r="DT12" s="686"/>
      <c r="DU12" s="686"/>
      <c r="DV12" s="686"/>
      <c r="DW12" s="686"/>
      <c r="DX12" s="686"/>
      <c r="DY12" s="686"/>
      <c r="DZ12" s="686"/>
      <c r="EA12" s="686"/>
      <c r="EB12" s="686"/>
      <c r="EC12" s="695"/>
    </row>
    <row r="13" spans="2:143" ht="11.25" customHeight="1" x14ac:dyDescent="0.15">
      <c r="B13" s="682" t="s">
        <v>259</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139</v>
      </c>
      <c r="AE13" s="689"/>
      <c r="AF13" s="689"/>
      <c r="AG13" s="689"/>
      <c r="AH13" s="689"/>
      <c r="AI13" s="689"/>
      <c r="AJ13" s="689"/>
      <c r="AK13" s="689"/>
      <c r="AL13" s="690" t="s">
        <v>130</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4880303</v>
      </c>
      <c r="BH13" s="686"/>
      <c r="BI13" s="686"/>
      <c r="BJ13" s="686"/>
      <c r="BK13" s="686"/>
      <c r="BL13" s="686"/>
      <c r="BM13" s="686"/>
      <c r="BN13" s="687"/>
      <c r="BO13" s="688">
        <v>38.200000000000003</v>
      </c>
      <c r="BP13" s="688"/>
      <c r="BQ13" s="688"/>
      <c r="BR13" s="688"/>
      <c r="BS13" s="694" t="s">
        <v>130</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3661167</v>
      </c>
      <c r="CS13" s="686"/>
      <c r="CT13" s="686"/>
      <c r="CU13" s="686"/>
      <c r="CV13" s="686"/>
      <c r="CW13" s="686"/>
      <c r="CX13" s="686"/>
      <c r="CY13" s="687"/>
      <c r="CZ13" s="688">
        <v>11.8</v>
      </c>
      <c r="DA13" s="688"/>
      <c r="DB13" s="688"/>
      <c r="DC13" s="688"/>
      <c r="DD13" s="694">
        <v>1877278</v>
      </c>
      <c r="DE13" s="686"/>
      <c r="DF13" s="686"/>
      <c r="DG13" s="686"/>
      <c r="DH13" s="686"/>
      <c r="DI13" s="686"/>
      <c r="DJ13" s="686"/>
      <c r="DK13" s="686"/>
      <c r="DL13" s="686"/>
      <c r="DM13" s="686"/>
      <c r="DN13" s="686"/>
      <c r="DO13" s="686"/>
      <c r="DP13" s="687"/>
      <c r="DQ13" s="694">
        <v>2065092</v>
      </c>
      <c r="DR13" s="686"/>
      <c r="DS13" s="686"/>
      <c r="DT13" s="686"/>
      <c r="DU13" s="686"/>
      <c r="DV13" s="686"/>
      <c r="DW13" s="686"/>
      <c r="DX13" s="686"/>
      <c r="DY13" s="686"/>
      <c r="DZ13" s="686"/>
      <c r="EA13" s="686"/>
      <c r="EB13" s="686"/>
      <c r="EC13" s="695"/>
    </row>
    <row r="14" spans="2:143" ht="11.25" customHeight="1" x14ac:dyDescent="0.15">
      <c r="B14" s="682" t="s">
        <v>262</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250</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149942</v>
      </c>
      <c r="BH14" s="686"/>
      <c r="BI14" s="686"/>
      <c r="BJ14" s="686"/>
      <c r="BK14" s="686"/>
      <c r="BL14" s="686"/>
      <c r="BM14" s="686"/>
      <c r="BN14" s="687"/>
      <c r="BO14" s="688">
        <v>1.2</v>
      </c>
      <c r="BP14" s="688"/>
      <c r="BQ14" s="688"/>
      <c r="BR14" s="688"/>
      <c r="BS14" s="694" t="s">
        <v>130</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760745</v>
      </c>
      <c r="CS14" s="686"/>
      <c r="CT14" s="686"/>
      <c r="CU14" s="686"/>
      <c r="CV14" s="686"/>
      <c r="CW14" s="686"/>
      <c r="CX14" s="686"/>
      <c r="CY14" s="687"/>
      <c r="CZ14" s="688">
        <v>2.5</v>
      </c>
      <c r="DA14" s="688"/>
      <c r="DB14" s="688"/>
      <c r="DC14" s="688"/>
      <c r="DD14" s="694">
        <v>3436</v>
      </c>
      <c r="DE14" s="686"/>
      <c r="DF14" s="686"/>
      <c r="DG14" s="686"/>
      <c r="DH14" s="686"/>
      <c r="DI14" s="686"/>
      <c r="DJ14" s="686"/>
      <c r="DK14" s="686"/>
      <c r="DL14" s="686"/>
      <c r="DM14" s="686"/>
      <c r="DN14" s="686"/>
      <c r="DO14" s="686"/>
      <c r="DP14" s="687"/>
      <c r="DQ14" s="694">
        <v>744638</v>
      </c>
      <c r="DR14" s="686"/>
      <c r="DS14" s="686"/>
      <c r="DT14" s="686"/>
      <c r="DU14" s="686"/>
      <c r="DV14" s="686"/>
      <c r="DW14" s="686"/>
      <c r="DX14" s="686"/>
      <c r="DY14" s="686"/>
      <c r="DZ14" s="686"/>
      <c r="EA14" s="686"/>
      <c r="EB14" s="686"/>
      <c r="EC14" s="695"/>
    </row>
    <row r="15" spans="2:143" ht="11.25" customHeight="1" x14ac:dyDescent="0.15">
      <c r="B15" s="682" t="s">
        <v>265</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250</v>
      </c>
      <c r="AA15" s="688"/>
      <c r="AB15" s="688"/>
      <c r="AC15" s="688"/>
      <c r="AD15" s="689" t="s">
        <v>250</v>
      </c>
      <c r="AE15" s="689"/>
      <c r="AF15" s="689"/>
      <c r="AG15" s="689"/>
      <c r="AH15" s="689"/>
      <c r="AI15" s="689"/>
      <c r="AJ15" s="689"/>
      <c r="AK15" s="689"/>
      <c r="AL15" s="690" t="s">
        <v>130</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413107</v>
      </c>
      <c r="BH15" s="686"/>
      <c r="BI15" s="686"/>
      <c r="BJ15" s="686"/>
      <c r="BK15" s="686"/>
      <c r="BL15" s="686"/>
      <c r="BM15" s="686"/>
      <c r="BN15" s="687"/>
      <c r="BO15" s="688">
        <v>3.2</v>
      </c>
      <c r="BP15" s="688"/>
      <c r="BQ15" s="688"/>
      <c r="BR15" s="688"/>
      <c r="BS15" s="694" t="s">
        <v>130</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3054556</v>
      </c>
      <c r="CS15" s="686"/>
      <c r="CT15" s="686"/>
      <c r="CU15" s="686"/>
      <c r="CV15" s="686"/>
      <c r="CW15" s="686"/>
      <c r="CX15" s="686"/>
      <c r="CY15" s="687"/>
      <c r="CZ15" s="688">
        <v>9.9</v>
      </c>
      <c r="DA15" s="688"/>
      <c r="DB15" s="688"/>
      <c r="DC15" s="688"/>
      <c r="DD15" s="694">
        <v>951775</v>
      </c>
      <c r="DE15" s="686"/>
      <c r="DF15" s="686"/>
      <c r="DG15" s="686"/>
      <c r="DH15" s="686"/>
      <c r="DI15" s="686"/>
      <c r="DJ15" s="686"/>
      <c r="DK15" s="686"/>
      <c r="DL15" s="686"/>
      <c r="DM15" s="686"/>
      <c r="DN15" s="686"/>
      <c r="DO15" s="686"/>
      <c r="DP15" s="687"/>
      <c r="DQ15" s="694">
        <v>1656417</v>
      </c>
      <c r="DR15" s="686"/>
      <c r="DS15" s="686"/>
      <c r="DT15" s="686"/>
      <c r="DU15" s="686"/>
      <c r="DV15" s="686"/>
      <c r="DW15" s="686"/>
      <c r="DX15" s="686"/>
      <c r="DY15" s="686"/>
      <c r="DZ15" s="686"/>
      <c r="EA15" s="686"/>
      <c r="EB15" s="686"/>
      <c r="EC15" s="695"/>
    </row>
    <row r="16" spans="2:143" ht="11.25" customHeight="1" x14ac:dyDescent="0.15">
      <c r="B16" s="682" t="s">
        <v>268</v>
      </c>
      <c r="C16" s="683"/>
      <c r="D16" s="683"/>
      <c r="E16" s="683"/>
      <c r="F16" s="683"/>
      <c r="G16" s="683"/>
      <c r="H16" s="683"/>
      <c r="I16" s="683"/>
      <c r="J16" s="683"/>
      <c r="K16" s="683"/>
      <c r="L16" s="683"/>
      <c r="M16" s="683"/>
      <c r="N16" s="683"/>
      <c r="O16" s="683"/>
      <c r="P16" s="683"/>
      <c r="Q16" s="684"/>
      <c r="R16" s="685">
        <v>29920</v>
      </c>
      <c r="S16" s="686"/>
      <c r="T16" s="686"/>
      <c r="U16" s="686"/>
      <c r="V16" s="686"/>
      <c r="W16" s="686"/>
      <c r="X16" s="686"/>
      <c r="Y16" s="687"/>
      <c r="Z16" s="688">
        <v>0.1</v>
      </c>
      <c r="AA16" s="688"/>
      <c r="AB16" s="688"/>
      <c r="AC16" s="688"/>
      <c r="AD16" s="689">
        <v>29920</v>
      </c>
      <c r="AE16" s="689"/>
      <c r="AF16" s="689"/>
      <c r="AG16" s="689"/>
      <c r="AH16" s="689"/>
      <c r="AI16" s="689"/>
      <c r="AJ16" s="689"/>
      <c r="AK16" s="689"/>
      <c r="AL16" s="690">
        <v>0.2</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t="s">
        <v>130</v>
      </c>
      <c r="CS16" s="686"/>
      <c r="CT16" s="686"/>
      <c r="CU16" s="686"/>
      <c r="CV16" s="686"/>
      <c r="CW16" s="686"/>
      <c r="CX16" s="686"/>
      <c r="CY16" s="687"/>
      <c r="CZ16" s="688" t="s">
        <v>130</v>
      </c>
      <c r="DA16" s="688"/>
      <c r="DB16" s="688"/>
      <c r="DC16" s="688"/>
      <c r="DD16" s="694" t="s">
        <v>130</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25" customHeight="1" x14ac:dyDescent="0.15">
      <c r="B17" s="682" t="s">
        <v>271</v>
      </c>
      <c r="C17" s="683"/>
      <c r="D17" s="683"/>
      <c r="E17" s="683"/>
      <c r="F17" s="683"/>
      <c r="G17" s="683"/>
      <c r="H17" s="683"/>
      <c r="I17" s="683"/>
      <c r="J17" s="683"/>
      <c r="K17" s="683"/>
      <c r="L17" s="683"/>
      <c r="M17" s="683"/>
      <c r="N17" s="683"/>
      <c r="O17" s="683"/>
      <c r="P17" s="683"/>
      <c r="Q17" s="684"/>
      <c r="R17" s="685">
        <v>69133</v>
      </c>
      <c r="S17" s="686"/>
      <c r="T17" s="686"/>
      <c r="U17" s="686"/>
      <c r="V17" s="686"/>
      <c r="W17" s="686"/>
      <c r="X17" s="686"/>
      <c r="Y17" s="687"/>
      <c r="Z17" s="688">
        <v>0.2</v>
      </c>
      <c r="AA17" s="688"/>
      <c r="AB17" s="688"/>
      <c r="AC17" s="688"/>
      <c r="AD17" s="689">
        <v>69133</v>
      </c>
      <c r="AE17" s="689"/>
      <c r="AF17" s="689"/>
      <c r="AG17" s="689"/>
      <c r="AH17" s="689"/>
      <c r="AI17" s="689"/>
      <c r="AJ17" s="689"/>
      <c r="AK17" s="689"/>
      <c r="AL17" s="690">
        <v>0.5</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139</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1651770</v>
      </c>
      <c r="CS17" s="686"/>
      <c r="CT17" s="686"/>
      <c r="CU17" s="686"/>
      <c r="CV17" s="686"/>
      <c r="CW17" s="686"/>
      <c r="CX17" s="686"/>
      <c r="CY17" s="687"/>
      <c r="CZ17" s="688">
        <v>5.3</v>
      </c>
      <c r="DA17" s="688"/>
      <c r="DB17" s="688"/>
      <c r="DC17" s="688"/>
      <c r="DD17" s="694" t="s">
        <v>130</v>
      </c>
      <c r="DE17" s="686"/>
      <c r="DF17" s="686"/>
      <c r="DG17" s="686"/>
      <c r="DH17" s="686"/>
      <c r="DI17" s="686"/>
      <c r="DJ17" s="686"/>
      <c r="DK17" s="686"/>
      <c r="DL17" s="686"/>
      <c r="DM17" s="686"/>
      <c r="DN17" s="686"/>
      <c r="DO17" s="686"/>
      <c r="DP17" s="687"/>
      <c r="DQ17" s="694">
        <v>1646990</v>
      </c>
      <c r="DR17" s="686"/>
      <c r="DS17" s="686"/>
      <c r="DT17" s="686"/>
      <c r="DU17" s="686"/>
      <c r="DV17" s="686"/>
      <c r="DW17" s="686"/>
      <c r="DX17" s="686"/>
      <c r="DY17" s="686"/>
      <c r="DZ17" s="686"/>
      <c r="EA17" s="686"/>
      <c r="EB17" s="686"/>
      <c r="EC17" s="695"/>
    </row>
    <row r="18" spans="2:133" ht="11.25" customHeight="1" x14ac:dyDescent="0.15">
      <c r="B18" s="682" t="s">
        <v>274</v>
      </c>
      <c r="C18" s="683"/>
      <c r="D18" s="683"/>
      <c r="E18" s="683"/>
      <c r="F18" s="683"/>
      <c r="G18" s="683"/>
      <c r="H18" s="683"/>
      <c r="I18" s="683"/>
      <c r="J18" s="683"/>
      <c r="K18" s="683"/>
      <c r="L18" s="683"/>
      <c r="M18" s="683"/>
      <c r="N18" s="683"/>
      <c r="O18" s="683"/>
      <c r="P18" s="683"/>
      <c r="Q18" s="684"/>
      <c r="R18" s="685">
        <v>99797</v>
      </c>
      <c r="S18" s="686"/>
      <c r="T18" s="686"/>
      <c r="U18" s="686"/>
      <c r="V18" s="686"/>
      <c r="W18" s="686"/>
      <c r="X18" s="686"/>
      <c r="Y18" s="687"/>
      <c r="Z18" s="688">
        <v>0.3</v>
      </c>
      <c r="AA18" s="688"/>
      <c r="AB18" s="688"/>
      <c r="AC18" s="688"/>
      <c r="AD18" s="689">
        <v>99797</v>
      </c>
      <c r="AE18" s="689"/>
      <c r="AF18" s="689"/>
      <c r="AG18" s="689"/>
      <c r="AH18" s="689"/>
      <c r="AI18" s="689"/>
      <c r="AJ18" s="689"/>
      <c r="AK18" s="689"/>
      <c r="AL18" s="690">
        <v>0.7</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250</v>
      </c>
      <c r="BP18" s="688"/>
      <c r="BQ18" s="688"/>
      <c r="BR18" s="688"/>
      <c r="BS18" s="694" t="s">
        <v>250</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250</v>
      </c>
      <c r="CS18" s="686"/>
      <c r="CT18" s="686"/>
      <c r="CU18" s="686"/>
      <c r="CV18" s="686"/>
      <c r="CW18" s="686"/>
      <c r="CX18" s="686"/>
      <c r="CY18" s="687"/>
      <c r="CZ18" s="688" t="s">
        <v>139</v>
      </c>
      <c r="DA18" s="688"/>
      <c r="DB18" s="688"/>
      <c r="DC18" s="688"/>
      <c r="DD18" s="694" t="s">
        <v>130</v>
      </c>
      <c r="DE18" s="686"/>
      <c r="DF18" s="686"/>
      <c r="DG18" s="686"/>
      <c r="DH18" s="686"/>
      <c r="DI18" s="686"/>
      <c r="DJ18" s="686"/>
      <c r="DK18" s="686"/>
      <c r="DL18" s="686"/>
      <c r="DM18" s="686"/>
      <c r="DN18" s="686"/>
      <c r="DO18" s="686"/>
      <c r="DP18" s="687"/>
      <c r="DQ18" s="694" t="s">
        <v>130</v>
      </c>
      <c r="DR18" s="686"/>
      <c r="DS18" s="686"/>
      <c r="DT18" s="686"/>
      <c r="DU18" s="686"/>
      <c r="DV18" s="686"/>
      <c r="DW18" s="686"/>
      <c r="DX18" s="686"/>
      <c r="DY18" s="686"/>
      <c r="DZ18" s="686"/>
      <c r="EA18" s="686"/>
      <c r="EB18" s="686"/>
      <c r="EC18" s="695"/>
    </row>
    <row r="19" spans="2:133" ht="11.25" customHeight="1" x14ac:dyDescent="0.15">
      <c r="B19" s="682" t="s">
        <v>277</v>
      </c>
      <c r="C19" s="683"/>
      <c r="D19" s="683"/>
      <c r="E19" s="683"/>
      <c r="F19" s="683"/>
      <c r="G19" s="683"/>
      <c r="H19" s="683"/>
      <c r="I19" s="683"/>
      <c r="J19" s="683"/>
      <c r="K19" s="683"/>
      <c r="L19" s="683"/>
      <c r="M19" s="683"/>
      <c r="N19" s="683"/>
      <c r="O19" s="683"/>
      <c r="P19" s="683"/>
      <c r="Q19" s="684"/>
      <c r="R19" s="685">
        <v>81336</v>
      </c>
      <c r="S19" s="686"/>
      <c r="T19" s="686"/>
      <c r="U19" s="686"/>
      <c r="V19" s="686"/>
      <c r="W19" s="686"/>
      <c r="X19" s="686"/>
      <c r="Y19" s="687"/>
      <c r="Z19" s="688">
        <v>0.3</v>
      </c>
      <c r="AA19" s="688"/>
      <c r="AB19" s="688"/>
      <c r="AC19" s="688"/>
      <c r="AD19" s="689">
        <v>81336</v>
      </c>
      <c r="AE19" s="689"/>
      <c r="AF19" s="689"/>
      <c r="AG19" s="689"/>
      <c r="AH19" s="689"/>
      <c r="AI19" s="689"/>
      <c r="AJ19" s="689"/>
      <c r="AK19" s="689"/>
      <c r="AL19" s="690">
        <v>0.6</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1065007</v>
      </c>
      <c r="BH19" s="686"/>
      <c r="BI19" s="686"/>
      <c r="BJ19" s="686"/>
      <c r="BK19" s="686"/>
      <c r="BL19" s="686"/>
      <c r="BM19" s="686"/>
      <c r="BN19" s="687"/>
      <c r="BO19" s="688">
        <v>8.3000000000000007</v>
      </c>
      <c r="BP19" s="688"/>
      <c r="BQ19" s="688"/>
      <c r="BR19" s="688"/>
      <c r="BS19" s="694" t="s">
        <v>130</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139</v>
      </c>
      <c r="DA19" s="688"/>
      <c r="DB19" s="688"/>
      <c r="DC19" s="688"/>
      <c r="DD19" s="694" t="s">
        <v>130</v>
      </c>
      <c r="DE19" s="686"/>
      <c r="DF19" s="686"/>
      <c r="DG19" s="686"/>
      <c r="DH19" s="686"/>
      <c r="DI19" s="686"/>
      <c r="DJ19" s="686"/>
      <c r="DK19" s="686"/>
      <c r="DL19" s="686"/>
      <c r="DM19" s="686"/>
      <c r="DN19" s="686"/>
      <c r="DO19" s="686"/>
      <c r="DP19" s="687"/>
      <c r="DQ19" s="694" t="s">
        <v>250</v>
      </c>
      <c r="DR19" s="686"/>
      <c r="DS19" s="686"/>
      <c r="DT19" s="686"/>
      <c r="DU19" s="686"/>
      <c r="DV19" s="686"/>
      <c r="DW19" s="686"/>
      <c r="DX19" s="686"/>
      <c r="DY19" s="686"/>
      <c r="DZ19" s="686"/>
      <c r="EA19" s="686"/>
      <c r="EB19" s="686"/>
      <c r="EC19" s="695"/>
    </row>
    <row r="20" spans="2:133" ht="11.25" customHeight="1" x14ac:dyDescent="0.15">
      <c r="B20" s="682" t="s">
        <v>280</v>
      </c>
      <c r="C20" s="683"/>
      <c r="D20" s="683"/>
      <c r="E20" s="683"/>
      <c r="F20" s="683"/>
      <c r="G20" s="683"/>
      <c r="H20" s="683"/>
      <c r="I20" s="683"/>
      <c r="J20" s="683"/>
      <c r="K20" s="683"/>
      <c r="L20" s="683"/>
      <c r="M20" s="683"/>
      <c r="N20" s="683"/>
      <c r="O20" s="683"/>
      <c r="P20" s="683"/>
      <c r="Q20" s="684"/>
      <c r="R20" s="685">
        <v>14171</v>
      </c>
      <c r="S20" s="686"/>
      <c r="T20" s="686"/>
      <c r="U20" s="686"/>
      <c r="V20" s="686"/>
      <c r="W20" s="686"/>
      <c r="X20" s="686"/>
      <c r="Y20" s="687"/>
      <c r="Z20" s="688">
        <v>0</v>
      </c>
      <c r="AA20" s="688"/>
      <c r="AB20" s="688"/>
      <c r="AC20" s="688"/>
      <c r="AD20" s="689">
        <v>14171</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1065007</v>
      </c>
      <c r="BH20" s="686"/>
      <c r="BI20" s="686"/>
      <c r="BJ20" s="686"/>
      <c r="BK20" s="686"/>
      <c r="BL20" s="686"/>
      <c r="BM20" s="686"/>
      <c r="BN20" s="687"/>
      <c r="BO20" s="688">
        <v>8.3000000000000007</v>
      </c>
      <c r="BP20" s="688"/>
      <c r="BQ20" s="688"/>
      <c r="BR20" s="688"/>
      <c r="BS20" s="694" t="s">
        <v>139</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30900539</v>
      </c>
      <c r="CS20" s="686"/>
      <c r="CT20" s="686"/>
      <c r="CU20" s="686"/>
      <c r="CV20" s="686"/>
      <c r="CW20" s="686"/>
      <c r="CX20" s="686"/>
      <c r="CY20" s="687"/>
      <c r="CZ20" s="688">
        <v>100</v>
      </c>
      <c r="DA20" s="688"/>
      <c r="DB20" s="688"/>
      <c r="DC20" s="688"/>
      <c r="DD20" s="694">
        <v>3173215</v>
      </c>
      <c r="DE20" s="686"/>
      <c r="DF20" s="686"/>
      <c r="DG20" s="686"/>
      <c r="DH20" s="686"/>
      <c r="DI20" s="686"/>
      <c r="DJ20" s="686"/>
      <c r="DK20" s="686"/>
      <c r="DL20" s="686"/>
      <c r="DM20" s="686"/>
      <c r="DN20" s="686"/>
      <c r="DO20" s="686"/>
      <c r="DP20" s="687"/>
      <c r="DQ20" s="694">
        <v>15685843</v>
      </c>
      <c r="DR20" s="686"/>
      <c r="DS20" s="686"/>
      <c r="DT20" s="686"/>
      <c r="DU20" s="686"/>
      <c r="DV20" s="686"/>
      <c r="DW20" s="686"/>
      <c r="DX20" s="686"/>
      <c r="DY20" s="686"/>
      <c r="DZ20" s="686"/>
      <c r="EA20" s="686"/>
      <c r="EB20" s="686"/>
      <c r="EC20" s="695"/>
    </row>
    <row r="21" spans="2:133" ht="11.25" customHeight="1" x14ac:dyDescent="0.15">
      <c r="B21" s="682" t="s">
        <v>283</v>
      </c>
      <c r="C21" s="683"/>
      <c r="D21" s="683"/>
      <c r="E21" s="683"/>
      <c r="F21" s="683"/>
      <c r="G21" s="683"/>
      <c r="H21" s="683"/>
      <c r="I21" s="683"/>
      <c r="J21" s="683"/>
      <c r="K21" s="683"/>
      <c r="L21" s="683"/>
      <c r="M21" s="683"/>
      <c r="N21" s="683"/>
      <c r="O21" s="683"/>
      <c r="P21" s="683"/>
      <c r="Q21" s="684"/>
      <c r="R21" s="685">
        <v>4290</v>
      </c>
      <c r="S21" s="686"/>
      <c r="T21" s="686"/>
      <c r="U21" s="686"/>
      <c r="V21" s="686"/>
      <c r="W21" s="686"/>
      <c r="X21" s="686"/>
      <c r="Y21" s="687"/>
      <c r="Z21" s="688">
        <v>0</v>
      </c>
      <c r="AA21" s="688"/>
      <c r="AB21" s="688"/>
      <c r="AC21" s="688"/>
      <c r="AD21" s="689">
        <v>4290</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130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285</v>
      </c>
      <c r="C22" s="683"/>
      <c r="D22" s="683"/>
      <c r="E22" s="683"/>
      <c r="F22" s="683"/>
      <c r="G22" s="683"/>
      <c r="H22" s="683"/>
      <c r="I22" s="683"/>
      <c r="J22" s="683"/>
      <c r="K22" s="683"/>
      <c r="L22" s="683"/>
      <c r="M22" s="683"/>
      <c r="N22" s="683"/>
      <c r="O22" s="683"/>
      <c r="P22" s="683"/>
      <c r="Q22" s="684"/>
      <c r="R22" s="685">
        <v>153241</v>
      </c>
      <c r="S22" s="686"/>
      <c r="T22" s="686"/>
      <c r="U22" s="686"/>
      <c r="V22" s="686"/>
      <c r="W22" s="686"/>
      <c r="X22" s="686"/>
      <c r="Y22" s="687"/>
      <c r="Z22" s="688">
        <v>0.5</v>
      </c>
      <c r="AA22" s="688"/>
      <c r="AB22" s="688"/>
      <c r="AC22" s="688"/>
      <c r="AD22" s="689">
        <v>46319</v>
      </c>
      <c r="AE22" s="689"/>
      <c r="AF22" s="689"/>
      <c r="AG22" s="689"/>
      <c r="AH22" s="689"/>
      <c r="AI22" s="689"/>
      <c r="AJ22" s="689"/>
      <c r="AK22" s="689"/>
      <c r="AL22" s="690">
        <v>0.3</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139</v>
      </c>
      <c r="BP22" s="688"/>
      <c r="BQ22" s="688"/>
      <c r="BR22" s="688"/>
      <c r="BS22" s="694" t="s">
        <v>139</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288</v>
      </c>
      <c r="C23" s="683"/>
      <c r="D23" s="683"/>
      <c r="E23" s="683"/>
      <c r="F23" s="683"/>
      <c r="G23" s="683"/>
      <c r="H23" s="683"/>
      <c r="I23" s="683"/>
      <c r="J23" s="683"/>
      <c r="K23" s="683"/>
      <c r="L23" s="683"/>
      <c r="M23" s="683"/>
      <c r="N23" s="683"/>
      <c r="O23" s="683"/>
      <c r="P23" s="683"/>
      <c r="Q23" s="684"/>
      <c r="R23" s="685">
        <v>46319</v>
      </c>
      <c r="S23" s="686"/>
      <c r="T23" s="686"/>
      <c r="U23" s="686"/>
      <c r="V23" s="686"/>
      <c r="W23" s="686"/>
      <c r="X23" s="686"/>
      <c r="Y23" s="687"/>
      <c r="Z23" s="688">
        <v>0.1</v>
      </c>
      <c r="AA23" s="688"/>
      <c r="AB23" s="688"/>
      <c r="AC23" s="688"/>
      <c r="AD23" s="689">
        <v>46319</v>
      </c>
      <c r="AE23" s="689"/>
      <c r="AF23" s="689"/>
      <c r="AG23" s="689"/>
      <c r="AH23" s="689"/>
      <c r="AI23" s="689"/>
      <c r="AJ23" s="689"/>
      <c r="AK23" s="689"/>
      <c r="AL23" s="690">
        <v>0.3</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v>1065007</v>
      </c>
      <c r="BH23" s="686"/>
      <c r="BI23" s="686"/>
      <c r="BJ23" s="686"/>
      <c r="BK23" s="686"/>
      <c r="BL23" s="686"/>
      <c r="BM23" s="686"/>
      <c r="BN23" s="687"/>
      <c r="BO23" s="688">
        <v>8.3000000000000007</v>
      </c>
      <c r="BP23" s="688"/>
      <c r="BQ23" s="688"/>
      <c r="BR23" s="688"/>
      <c r="BS23" s="694" t="s">
        <v>130</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15">
      <c r="B24" s="682" t="s">
        <v>295</v>
      </c>
      <c r="C24" s="683"/>
      <c r="D24" s="683"/>
      <c r="E24" s="683"/>
      <c r="F24" s="683"/>
      <c r="G24" s="683"/>
      <c r="H24" s="683"/>
      <c r="I24" s="683"/>
      <c r="J24" s="683"/>
      <c r="K24" s="683"/>
      <c r="L24" s="683"/>
      <c r="M24" s="683"/>
      <c r="N24" s="683"/>
      <c r="O24" s="683"/>
      <c r="P24" s="683"/>
      <c r="Q24" s="684"/>
      <c r="R24" s="685">
        <v>106922</v>
      </c>
      <c r="S24" s="686"/>
      <c r="T24" s="686"/>
      <c r="U24" s="686"/>
      <c r="V24" s="686"/>
      <c r="W24" s="686"/>
      <c r="X24" s="686"/>
      <c r="Y24" s="687"/>
      <c r="Z24" s="688">
        <v>0.3</v>
      </c>
      <c r="AA24" s="688"/>
      <c r="AB24" s="688"/>
      <c r="AC24" s="688"/>
      <c r="AD24" s="689" t="s">
        <v>130</v>
      </c>
      <c r="AE24" s="689"/>
      <c r="AF24" s="689"/>
      <c r="AG24" s="689"/>
      <c r="AH24" s="689"/>
      <c r="AI24" s="689"/>
      <c r="AJ24" s="689"/>
      <c r="AK24" s="689"/>
      <c r="AL24" s="690" t="s">
        <v>139</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139</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11002659</v>
      </c>
      <c r="CS24" s="675"/>
      <c r="CT24" s="675"/>
      <c r="CU24" s="675"/>
      <c r="CV24" s="675"/>
      <c r="CW24" s="675"/>
      <c r="CX24" s="675"/>
      <c r="CY24" s="676"/>
      <c r="CZ24" s="679">
        <v>35.6</v>
      </c>
      <c r="DA24" s="680"/>
      <c r="DB24" s="680"/>
      <c r="DC24" s="699"/>
      <c r="DD24" s="719">
        <v>6945519</v>
      </c>
      <c r="DE24" s="675"/>
      <c r="DF24" s="675"/>
      <c r="DG24" s="675"/>
      <c r="DH24" s="675"/>
      <c r="DI24" s="675"/>
      <c r="DJ24" s="675"/>
      <c r="DK24" s="676"/>
      <c r="DL24" s="719">
        <v>6543766</v>
      </c>
      <c r="DM24" s="675"/>
      <c r="DN24" s="675"/>
      <c r="DO24" s="675"/>
      <c r="DP24" s="675"/>
      <c r="DQ24" s="675"/>
      <c r="DR24" s="675"/>
      <c r="DS24" s="675"/>
      <c r="DT24" s="675"/>
      <c r="DU24" s="675"/>
      <c r="DV24" s="676"/>
      <c r="DW24" s="679">
        <v>47.4</v>
      </c>
      <c r="DX24" s="680"/>
      <c r="DY24" s="680"/>
      <c r="DZ24" s="680"/>
      <c r="EA24" s="680"/>
      <c r="EB24" s="680"/>
      <c r="EC24" s="681"/>
    </row>
    <row r="25" spans="2:133" ht="11.25" customHeight="1" x14ac:dyDescent="0.15">
      <c r="B25" s="682" t="s">
        <v>298</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130</v>
      </c>
      <c r="AE25" s="689"/>
      <c r="AF25" s="689"/>
      <c r="AG25" s="689"/>
      <c r="AH25" s="689"/>
      <c r="AI25" s="689"/>
      <c r="AJ25" s="689"/>
      <c r="AK25" s="689"/>
      <c r="AL25" s="690" t="s">
        <v>250</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4372864</v>
      </c>
      <c r="CS25" s="722"/>
      <c r="CT25" s="722"/>
      <c r="CU25" s="722"/>
      <c r="CV25" s="722"/>
      <c r="CW25" s="722"/>
      <c r="CX25" s="722"/>
      <c r="CY25" s="723"/>
      <c r="CZ25" s="690">
        <v>14.2</v>
      </c>
      <c r="DA25" s="720"/>
      <c r="DB25" s="720"/>
      <c r="DC25" s="724"/>
      <c r="DD25" s="694">
        <v>3785021</v>
      </c>
      <c r="DE25" s="722"/>
      <c r="DF25" s="722"/>
      <c r="DG25" s="722"/>
      <c r="DH25" s="722"/>
      <c r="DI25" s="722"/>
      <c r="DJ25" s="722"/>
      <c r="DK25" s="723"/>
      <c r="DL25" s="694">
        <v>3383860</v>
      </c>
      <c r="DM25" s="722"/>
      <c r="DN25" s="722"/>
      <c r="DO25" s="722"/>
      <c r="DP25" s="722"/>
      <c r="DQ25" s="722"/>
      <c r="DR25" s="722"/>
      <c r="DS25" s="722"/>
      <c r="DT25" s="722"/>
      <c r="DU25" s="722"/>
      <c r="DV25" s="723"/>
      <c r="DW25" s="690">
        <v>24.5</v>
      </c>
      <c r="DX25" s="720"/>
      <c r="DY25" s="720"/>
      <c r="DZ25" s="720"/>
      <c r="EA25" s="720"/>
      <c r="EB25" s="720"/>
      <c r="EC25" s="721"/>
    </row>
    <row r="26" spans="2:133" ht="11.25" customHeight="1" x14ac:dyDescent="0.15">
      <c r="B26" s="682" t="s">
        <v>301</v>
      </c>
      <c r="C26" s="683"/>
      <c r="D26" s="683"/>
      <c r="E26" s="683"/>
      <c r="F26" s="683"/>
      <c r="G26" s="683"/>
      <c r="H26" s="683"/>
      <c r="I26" s="683"/>
      <c r="J26" s="683"/>
      <c r="K26" s="683"/>
      <c r="L26" s="683"/>
      <c r="M26" s="683"/>
      <c r="N26" s="683"/>
      <c r="O26" s="683"/>
      <c r="P26" s="683"/>
      <c r="Q26" s="684"/>
      <c r="R26" s="685">
        <v>14897441</v>
      </c>
      <c r="S26" s="686"/>
      <c r="T26" s="686"/>
      <c r="U26" s="686"/>
      <c r="V26" s="686"/>
      <c r="W26" s="686"/>
      <c r="X26" s="686"/>
      <c r="Y26" s="687"/>
      <c r="Z26" s="688">
        <v>46.6</v>
      </c>
      <c r="AA26" s="688"/>
      <c r="AB26" s="688"/>
      <c r="AC26" s="688"/>
      <c r="AD26" s="689">
        <v>13638869</v>
      </c>
      <c r="AE26" s="689"/>
      <c r="AF26" s="689"/>
      <c r="AG26" s="689"/>
      <c r="AH26" s="689"/>
      <c r="AI26" s="689"/>
      <c r="AJ26" s="689"/>
      <c r="AK26" s="689"/>
      <c r="AL26" s="690">
        <v>99.4</v>
      </c>
      <c r="AM26" s="691"/>
      <c r="AN26" s="691"/>
      <c r="AO26" s="692"/>
      <c r="AP26" s="704" t="s">
        <v>302</v>
      </c>
      <c r="AQ26" s="731"/>
      <c r="AR26" s="731"/>
      <c r="AS26" s="731"/>
      <c r="AT26" s="731"/>
      <c r="AU26" s="731"/>
      <c r="AV26" s="731"/>
      <c r="AW26" s="731"/>
      <c r="AX26" s="731"/>
      <c r="AY26" s="731"/>
      <c r="AZ26" s="731"/>
      <c r="BA26" s="731"/>
      <c r="BB26" s="731"/>
      <c r="BC26" s="731"/>
      <c r="BD26" s="731"/>
      <c r="BE26" s="731"/>
      <c r="BF26" s="706"/>
      <c r="BG26" s="685" t="s">
        <v>130</v>
      </c>
      <c r="BH26" s="686"/>
      <c r="BI26" s="686"/>
      <c r="BJ26" s="686"/>
      <c r="BK26" s="686"/>
      <c r="BL26" s="686"/>
      <c r="BM26" s="686"/>
      <c r="BN26" s="687"/>
      <c r="BO26" s="688" t="s">
        <v>130</v>
      </c>
      <c r="BP26" s="688"/>
      <c r="BQ26" s="688"/>
      <c r="BR26" s="688"/>
      <c r="BS26" s="694" t="s">
        <v>250</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2429901</v>
      </c>
      <c r="CS26" s="686"/>
      <c r="CT26" s="686"/>
      <c r="CU26" s="686"/>
      <c r="CV26" s="686"/>
      <c r="CW26" s="686"/>
      <c r="CX26" s="686"/>
      <c r="CY26" s="687"/>
      <c r="CZ26" s="690">
        <v>7.9</v>
      </c>
      <c r="DA26" s="720"/>
      <c r="DB26" s="720"/>
      <c r="DC26" s="724"/>
      <c r="DD26" s="694">
        <v>2057163</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20"/>
      <c r="DY26" s="720"/>
      <c r="DZ26" s="720"/>
      <c r="EA26" s="720"/>
      <c r="EB26" s="720"/>
      <c r="EC26" s="721"/>
    </row>
    <row r="27" spans="2:133" ht="11.25" customHeight="1" x14ac:dyDescent="0.15">
      <c r="B27" s="682" t="s">
        <v>304</v>
      </c>
      <c r="C27" s="683"/>
      <c r="D27" s="683"/>
      <c r="E27" s="683"/>
      <c r="F27" s="683"/>
      <c r="G27" s="683"/>
      <c r="H27" s="683"/>
      <c r="I27" s="683"/>
      <c r="J27" s="683"/>
      <c r="K27" s="683"/>
      <c r="L27" s="683"/>
      <c r="M27" s="683"/>
      <c r="N27" s="683"/>
      <c r="O27" s="683"/>
      <c r="P27" s="683"/>
      <c r="Q27" s="684"/>
      <c r="R27" s="685">
        <v>10966</v>
      </c>
      <c r="S27" s="686"/>
      <c r="T27" s="686"/>
      <c r="U27" s="686"/>
      <c r="V27" s="686"/>
      <c r="W27" s="686"/>
      <c r="X27" s="686"/>
      <c r="Y27" s="687"/>
      <c r="Z27" s="688">
        <v>0</v>
      </c>
      <c r="AA27" s="688"/>
      <c r="AB27" s="688"/>
      <c r="AC27" s="688"/>
      <c r="AD27" s="689">
        <v>10966</v>
      </c>
      <c r="AE27" s="689"/>
      <c r="AF27" s="689"/>
      <c r="AG27" s="689"/>
      <c r="AH27" s="689"/>
      <c r="AI27" s="689"/>
      <c r="AJ27" s="689"/>
      <c r="AK27" s="689"/>
      <c r="AL27" s="690">
        <v>0.1</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12765976</v>
      </c>
      <c r="BH27" s="686"/>
      <c r="BI27" s="686"/>
      <c r="BJ27" s="686"/>
      <c r="BK27" s="686"/>
      <c r="BL27" s="686"/>
      <c r="BM27" s="686"/>
      <c r="BN27" s="687"/>
      <c r="BO27" s="688">
        <v>100</v>
      </c>
      <c r="BP27" s="688"/>
      <c r="BQ27" s="688"/>
      <c r="BR27" s="688"/>
      <c r="BS27" s="694">
        <v>86643</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4978025</v>
      </c>
      <c r="CS27" s="722"/>
      <c r="CT27" s="722"/>
      <c r="CU27" s="722"/>
      <c r="CV27" s="722"/>
      <c r="CW27" s="722"/>
      <c r="CX27" s="722"/>
      <c r="CY27" s="723"/>
      <c r="CZ27" s="690">
        <v>16.100000000000001</v>
      </c>
      <c r="DA27" s="720"/>
      <c r="DB27" s="720"/>
      <c r="DC27" s="724"/>
      <c r="DD27" s="694">
        <v>1513508</v>
      </c>
      <c r="DE27" s="722"/>
      <c r="DF27" s="722"/>
      <c r="DG27" s="722"/>
      <c r="DH27" s="722"/>
      <c r="DI27" s="722"/>
      <c r="DJ27" s="722"/>
      <c r="DK27" s="723"/>
      <c r="DL27" s="694">
        <v>1512916</v>
      </c>
      <c r="DM27" s="722"/>
      <c r="DN27" s="722"/>
      <c r="DO27" s="722"/>
      <c r="DP27" s="722"/>
      <c r="DQ27" s="722"/>
      <c r="DR27" s="722"/>
      <c r="DS27" s="722"/>
      <c r="DT27" s="722"/>
      <c r="DU27" s="722"/>
      <c r="DV27" s="723"/>
      <c r="DW27" s="690">
        <v>11</v>
      </c>
      <c r="DX27" s="720"/>
      <c r="DY27" s="720"/>
      <c r="DZ27" s="720"/>
      <c r="EA27" s="720"/>
      <c r="EB27" s="720"/>
      <c r="EC27" s="721"/>
    </row>
    <row r="28" spans="2:133" ht="11.25" customHeight="1" x14ac:dyDescent="0.15">
      <c r="B28" s="682" t="s">
        <v>307</v>
      </c>
      <c r="C28" s="683"/>
      <c r="D28" s="683"/>
      <c r="E28" s="683"/>
      <c r="F28" s="683"/>
      <c r="G28" s="683"/>
      <c r="H28" s="683"/>
      <c r="I28" s="683"/>
      <c r="J28" s="683"/>
      <c r="K28" s="683"/>
      <c r="L28" s="683"/>
      <c r="M28" s="683"/>
      <c r="N28" s="683"/>
      <c r="O28" s="683"/>
      <c r="P28" s="683"/>
      <c r="Q28" s="684"/>
      <c r="R28" s="685">
        <v>50551</v>
      </c>
      <c r="S28" s="686"/>
      <c r="T28" s="686"/>
      <c r="U28" s="686"/>
      <c r="V28" s="686"/>
      <c r="W28" s="686"/>
      <c r="X28" s="686"/>
      <c r="Y28" s="687"/>
      <c r="Z28" s="688">
        <v>0.2</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1651770</v>
      </c>
      <c r="CS28" s="686"/>
      <c r="CT28" s="686"/>
      <c r="CU28" s="686"/>
      <c r="CV28" s="686"/>
      <c r="CW28" s="686"/>
      <c r="CX28" s="686"/>
      <c r="CY28" s="687"/>
      <c r="CZ28" s="690">
        <v>5.3</v>
      </c>
      <c r="DA28" s="720"/>
      <c r="DB28" s="720"/>
      <c r="DC28" s="724"/>
      <c r="DD28" s="694">
        <v>1646990</v>
      </c>
      <c r="DE28" s="686"/>
      <c r="DF28" s="686"/>
      <c r="DG28" s="686"/>
      <c r="DH28" s="686"/>
      <c r="DI28" s="686"/>
      <c r="DJ28" s="686"/>
      <c r="DK28" s="687"/>
      <c r="DL28" s="694">
        <v>1646990</v>
      </c>
      <c r="DM28" s="686"/>
      <c r="DN28" s="686"/>
      <c r="DO28" s="686"/>
      <c r="DP28" s="686"/>
      <c r="DQ28" s="686"/>
      <c r="DR28" s="686"/>
      <c r="DS28" s="686"/>
      <c r="DT28" s="686"/>
      <c r="DU28" s="686"/>
      <c r="DV28" s="687"/>
      <c r="DW28" s="690">
        <v>11.9</v>
      </c>
      <c r="DX28" s="720"/>
      <c r="DY28" s="720"/>
      <c r="DZ28" s="720"/>
      <c r="EA28" s="720"/>
      <c r="EB28" s="720"/>
      <c r="EC28" s="721"/>
    </row>
    <row r="29" spans="2:133" ht="11.25" customHeight="1" x14ac:dyDescent="0.15">
      <c r="B29" s="682" t="s">
        <v>309</v>
      </c>
      <c r="C29" s="683"/>
      <c r="D29" s="683"/>
      <c r="E29" s="683"/>
      <c r="F29" s="683"/>
      <c r="G29" s="683"/>
      <c r="H29" s="683"/>
      <c r="I29" s="683"/>
      <c r="J29" s="683"/>
      <c r="K29" s="683"/>
      <c r="L29" s="683"/>
      <c r="M29" s="683"/>
      <c r="N29" s="683"/>
      <c r="O29" s="683"/>
      <c r="P29" s="683"/>
      <c r="Q29" s="684"/>
      <c r="R29" s="685">
        <v>216703</v>
      </c>
      <c r="S29" s="686"/>
      <c r="T29" s="686"/>
      <c r="U29" s="686"/>
      <c r="V29" s="686"/>
      <c r="W29" s="686"/>
      <c r="X29" s="686"/>
      <c r="Y29" s="687"/>
      <c r="Z29" s="688">
        <v>0.7</v>
      </c>
      <c r="AA29" s="688"/>
      <c r="AB29" s="688"/>
      <c r="AC29" s="688"/>
      <c r="AD29" s="689">
        <v>47461</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311</v>
      </c>
      <c r="CG29" s="701"/>
      <c r="CH29" s="701"/>
      <c r="CI29" s="701"/>
      <c r="CJ29" s="701"/>
      <c r="CK29" s="701"/>
      <c r="CL29" s="701"/>
      <c r="CM29" s="701"/>
      <c r="CN29" s="701"/>
      <c r="CO29" s="701"/>
      <c r="CP29" s="701"/>
      <c r="CQ29" s="702"/>
      <c r="CR29" s="685">
        <v>1651770</v>
      </c>
      <c r="CS29" s="722"/>
      <c r="CT29" s="722"/>
      <c r="CU29" s="722"/>
      <c r="CV29" s="722"/>
      <c r="CW29" s="722"/>
      <c r="CX29" s="722"/>
      <c r="CY29" s="723"/>
      <c r="CZ29" s="690">
        <v>5.3</v>
      </c>
      <c r="DA29" s="720"/>
      <c r="DB29" s="720"/>
      <c r="DC29" s="724"/>
      <c r="DD29" s="694">
        <v>1646990</v>
      </c>
      <c r="DE29" s="722"/>
      <c r="DF29" s="722"/>
      <c r="DG29" s="722"/>
      <c r="DH29" s="722"/>
      <c r="DI29" s="722"/>
      <c r="DJ29" s="722"/>
      <c r="DK29" s="723"/>
      <c r="DL29" s="694">
        <v>1646990</v>
      </c>
      <c r="DM29" s="722"/>
      <c r="DN29" s="722"/>
      <c r="DO29" s="722"/>
      <c r="DP29" s="722"/>
      <c r="DQ29" s="722"/>
      <c r="DR29" s="722"/>
      <c r="DS29" s="722"/>
      <c r="DT29" s="722"/>
      <c r="DU29" s="722"/>
      <c r="DV29" s="723"/>
      <c r="DW29" s="690">
        <v>11.9</v>
      </c>
      <c r="DX29" s="720"/>
      <c r="DY29" s="720"/>
      <c r="DZ29" s="720"/>
      <c r="EA29" s="720"/>
      <c r="EB29" s="720"/>
      <c r="EC29" s="721"/>
    </row>
    <row r="30" spans="2:133" ht="11.25" customHeight="1" x14ac:dyDescent="0.15">
      <c r="B30" s="682" t="s">
        <v>312</v>
      </c>
      <c r="C30" s="683"/>
      <c r="D30" s="683"/>
      <c r="E30" s="683"/>
      <c r="F30" s="683"/>
      <c r="G30" s="683"/>
      <c r="H30" s="683"/>
      <c r="I30" s="683"/>
      <c r="J30" s="683"/>
      <c r="K30" s="683"/>
      <c r="L30" s="683"/>
      <c r="M30" s="683"/>
      <c r="N30" s="683"/>
      <c r="O30" s="683"/>
      <c r="P30" s="683"/>
      <c r="Q30" s="684"/>
      <c r="R30" s="685">
        <v>120816</v>
      </c>
      <c r="S30" s="686"/>
      <c r="T30" s="686"/>
      <c r="U30" s="686"/>
      <c r="V30" s="686"/>
      <c r="W30" s="686"/>
      <c r="X30" s="686"/>
      <c r="Y30" s="687"/>
      <c r="Z30" s="688">
        <v>0.4</v>
      </c>
      <c r="AA30" s="688"/>
      <c r="AB30" s="688"/>
      <c r="AC30" s="688"/>
      <c r="AD30" s="689">
        <v>32</v>
      </c>
      <c r="AE30" s="689"/>
      <c r="AF30" s="689"/>
      <c r="AG30" s="689"/>
      <c r="AH30" s="689"/>
      <c r="AI30" s="689"/>
      <c r="AJ30" s="689"/>
      <c r="AK30" s="689"/>
      <c r="AL30" s="690">
        <v>0</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313</v>
      </c>
      <c r="BH30" s="732"/>
      <c r="BI30" s="732"/>
      <c r="BJ30" s="732"/>
      <c r="BK30" s="732"/>
      <c r="BL30" s="732"/>
      <c r="BM30" s="732"/>
      <c r="BN30" s="732"/>
      <c r="BO30" s="732"/>
      <c r="BP30" s="732"/>
      <c r="BQ30" s="733"/>
      <c r="BR30" s="664" t="s">
        <v>314</v>
      </c>
      <c r="BS30" s="732"/>
      <c r="BT30" s="732"/>
      <c r="BU30" s="732"/>
      <c r="BV30" s="732"/>
      <c r="BW30" s="732"/>
      <c r="BX30" s="732"/>
      <c r="BY30" s="732"/>
      <c r="BZ30" s="732"/>
      <c r="CA30" s="732"/>
      <c r="CB30" s="733"/>
      <c r="CD30" s="727"/>
      <c r="CE30" s="728"/>
      <c r="CF30" s="700" t="s">
        <v>315</v>
      </c>
      <c r="CG30" s="701"/>
      <c r="CH30" s="701"/>
      <c r="CI30" s="701"/>
      <c r="CJ30" s="701"/>
      <c r="CK30" s="701"/>
      <c r="CL30" s="701"/>
      <c r="CM30" s="701"/>
      <c r="CN30" s="701"/>
      <c r="CO30" s="701"/>
      <c r="CP30" s="701"/>
      <c r="CQ30" s="702"/>
      <c r="CR30" s="685">
        <v>1581573</v>
      </c>
      <c r="CS30" s="686"/>
      <c r="CT30" s="686"/>
      <c r="CU30" s="686"/>
      <c r="CV30" s="686"/>
      <c r="CW30" s="686"/>
      <c r="CX30" s="686"/>
      <c r="CY30" s="687"/>
      <c r="CZ30" s="690">
        <v>5.0999999999999996</v>
      </c>
      <c r="DA30" s="720"/>
      <c r="DB30" s="720"/>
      <c r="DC30" s="724"/>
      <c r="DD30" s="694">
        <v>1576793</v>
      </c>
      <c r="DE30" s="686"/>
      <c r="DF30" s="686"/>
      <c r="DG30" s="686"/>
      <c r="DH30" s="686"/>
      <c r="DI30" s="686"/>
      <c r="DJ30" s="686"/>
      <c r="DK30" s="687"/>
      <c r="DL30" s="694">
        <v>1576793</v>
      </c>
      <c r="DM30" s="686"/>
      <c r="DN30" s="686"/>
      <c r="DO30" s="686"/>
      <c r="DP30" s="686"/>
      <c r="DQ30" s="686"/>
      <c r="DR30" s="686"/>
      <c r="DS30" s="686"/>
      <c r="DT30" s="686"/>
      <c r="DU30" s="686"/>
      <c r="DV30" s="687"/>
      <c r="DW30" s="690">
        <v>11.4</v>
      </c>
      <c r="DX30" s="720"/>
      <c r="DY30" s="720"/>
      <c r="DZ30" s="720"/>
      <c r="EA30" s="720"/>
      <c r="EB30" s="720"/>
      <c r="EC30" s="721"/>
    </row>
    <row r="31" spans="2:133" ht="11.25" customHeight="1" x14ac:dyDescent="0.15">
      <c r="B31" s="682" t="s">
        <v>316</v>
      </c>
      <c r="C31" s="683"/>
      <c r="D31" s="683"/>
      <c r="E31" s="683"/>
      <c r="F31" s="683"/>
      <c r="G31" s="683"/>
      <c r="H31" s="683"/>
      <c r="I31" s="683"/>
      <c r="J31" s="683"/>
      <c r="K31" s="683"/>
      <c r="L31" s="683"/>
      <c r="M31" s="683"/>
      <c r="N31" s="683"/>
      <c r="O31" s="683"/>
      <c r="P31" s="683"/>
      <c r="Q31" s="684"/>
      <c r="R31" s="685">
        <v>11176958</v>
      </c>
      <c r="S31" s="686"/>
      <c r="T31" s="686"/>
      <c r="U31" s="686"/>
      <c r="V31" s="686"/>
      <c r="W31" s="686"/>
      <c r="X31" s="686"/>
      <c r="Y31" s="687"/>
      <c r="Z31" s="688">
        <v>34.9</v>
      </c>
      <c r="AA31" s="688"/>
      <c r="AB31" s="688"/>
      <c r="AC31" s="688"/>
      <c r="AD31" s="689" t="s">
        <v>130</v>
      </c>
      <c r="AE31" s="689"/>
      <c r="AF31" s="689"/>
      <c r="AG31" s="689"/>
      <c r="AH31" s="689"/>
      <c r="AI31" s="689"/>
      <c r="AJ31" s="689"/>
      <c r="AK31" s="689"/>
      <c r="AL31" s="690" t="s">
        <v>130</v>
      </c>
      <c r="AM31" s="691"/>
      <c r="AN31" s="691"/>
      <c r="AO31" s="692"/>
      <c r="AP31" s="739" t="s">
        <v>317</v>
      </c>
      <c r="AQ31" s="740"/>
      <c r="AR31" s="740"/>
      <c r="AS31" s="740"/>
      <c r="AT31" s="745" t="s">
        <v>318</v>
      </c>
      <c r="AU31" s="231"/>
      <c r="AV31" s="231"/>
      <c r="AW31" s="231"/>
      <c r="AX31" s="671" t="s">
        <v>191</v>
      </c>
      <c r="AY31" s="672"/>
      <c r="AZ31" s="672"/>
      <c r="BA31" s="672"/>
      <c r="BB31" s="672"/>
      <c r="BC31" s="672"/>
      <c r="BD31" s="672"/>
      <c r="BE31" s="672"/>
      <c r="BF31" s="673"/>
      <c r="BG31" s="753">
        <v>99</v>
      </c>
      <c r="BH31" s="737"/>
      <c r="BI31" s="737"/>
      <c r="BJ31" s="737"/>
      <c r="BK31" s="737"/>
      <c r="BL31" s="737"/>
      <c r="BM31" s="680">
        <v>97.3</v>
      </c>
      <c r="BN31" s="737"/>
      <c r="BO31" s="737"/>
      <c r="BP31" s="737"/>
      <c r="BQ31" s="738"/>
      <c r="BR31" s="753">
        <v>99.1</v>
      </c>
      <c r="BS31" s="737"/>
      <c r="BT31" s="737"/>
      <c r="BU31" s="737"/>
      <c r="BV31" s="737"/>
      <c r="BW31" s="737"/>
      <c r="BX31" s="680">
        <v>97.2</v>
      </c>
      <c r="BY31" s="737"/>
      <c r="BZ31" s="737"/>
      <c r="CA31" s="737"/>
      <c r="CB31" s="738"/>
      <c r="CD31" s="727"/>
      <c r="CE31" s="728"/>
      <c r="CF31" s="700" t="s">
        <v>319</v>
      </c>
      <c r="CG31" s="701"/>
      <c r="CH31" s="701"/>
      <c r="CI31" s="701"/>
      <c r="CJ31" s="701"/>
      <c r="CK31" s="701"/>
      <c r="CL31" s="701"/>
      <c r="CM31" s="701"/>
      <c r="CN31" s="701"/>
      <c r="CO31" s="701"/>
      <c r="CP31" s="701"/>
      <c r="CQ31" s="702"/>
      <c r="CR31" s="685">
        <v>70197</v>
      </c>
      <c r="CS31" s="722"/>
      <c r="CT31" s="722"/>
      <c r="CU31" s="722"/>
      <c r="CV31" s="722"/>
      <c r="CW31" s="722"/>
      <c r="CX31" s="722"/>
      <c r="CY31" s="723"/>
      <c r="CZ31" s="690">
        <v>0.2</v>
      </c>
      <c r="DA31" s="720"/>
      <c r="DB31" s="720"/>
      <c r="DC31" s="724"/>
      <c r="DD31" s="694">
        <v>70197</v>
      </c>
      <c r="DE31" s="722"/>
      <c r="DF31" s="722"/>
      <c r="DG31" s="722"/>
      <c r="DH31" s="722"/>
      <c r="DI31" s="722"/>
      <c r="DJ31" s="722"/>
      <c r="DK31" s="723"/>
      <c r="DL31" s="694">
        <v>70197</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320</v>
      </c>
      <c r="C32" s="749"/>
      <c r="D32" s="749"/>
      <c r="E32" s="749"/>
      <c r="F32" s="749"/>
      <c r="G32" s="749"/>
      <c r="H32" s="749"/>
      <c r="I32" s="749"/>
      <c r="J32" s="749"/>
      <c r="K32" s="749"/>
      <c r="L32" s="749"/>
      <c r="M32" s="749"/>
      <c r="N32" s="749"/>
      <c r="O32" s="749"/>
      <c r="P32" s="749"/>
      <c r="Q32" s="750"/>
      <c r="R32" s="685" t="s">
        <v>139</v>
      </c>
      <c r="S32" s="686"/>
      <c r="T32" s="686"/>
      <c r="U32" s="686"/>
      <c r="V32" s="686"/>
      <c r="W32" s="686"/>
      <c r="X32" s="686"/>
      <c r="Y32" s="687"/>
      <c r="Z32" s="688" t="s">
        <v>250</v>
      </c>
      <c r="AA32" s="688"/>
      <c r="AB32" s="688"/>
      <c r="AC32" s="688"/>
      <c r="AD32" s="689" t="s">
        <v>250</v>
      </c>
      <c r="AE32" s="689"/>
      <c r="AF32" s="689"/>
      <c r="AG32" s="689"/>
      <c r="AH32" s="689"/>
      <c r="AI32" s="689"/>
      <c r="AJ32" s="689"/>
      <c r="AK32" s="689"/>
      <c r="AL32" s="690" t="s">
        <v>250</v>
      </c>
      <c r="AM32" s="691"/>
      <c r="AN32" s="691"/>
      <c r="AO32" s="692"/>
      <c r="AP32" s="741"/>
      <c r="AQ32" s="742"/>
      <c r="AR32" s="742"/>
      <c r="AS32" s="742"/>
      <c r="AT32" s="746"/>
      <c r="AU32" s="230" t="s">
        <v>321</v>
      </c>
      <c r="AV32" s="230"/>
      <c r="AW32" s="230"/>
      <c r="AX32" s="682" t="s">
        <v>322</v>
      </c>
      <c r="AY32" s="683"/>
      <c r="AZ32" s="683"/>
      <c r="BA32" s="683"/>
      <c r="BB32" s="683"/>
      <c r="BC32" s="683"/>
      <c r="BD32" s="683"/>
      <c r="BE32" s="683"/>
      <c r="BF32" s="684"/>
      <c r="BG32" s="754">
        <v>98.6</v>
      </c>
      <c r="BH32" s="722"/>
      <c r="BI32" s="722"/>
      <c r="BJ32" s="722"/>
      <c r="BK32" s="722"/>
      <c r="BL32" s="722"/>
      <c r="BM32" s="691">
        <v>95.6</v>
      </c>
      <c r="BN32" s="751"/>
      <c r="BO32" s="751"/>
      <c r="BP32" s="751"/>
      <c r="BQ32" s="752"/>
      <c r="BR32" s="754">
        <v>98.6</v>
      </c>
      <c r="BS32" s="722"/>
      <c r="BT32" s="722"/>
      <c r="BU32" s="722"/>
      <c r="BV32" s="722"/>
      <c r="BW32" s="722"/>
      <c r="BX32" s="691">
        <v>95.6</v>
      </c>
      <c r="BY32" s="751"/>
      <c r="BZ32" s="751"/>
      <c r="CA32" s="751"/>
      <c r="CB32" s="752"/>
      <c r="CD32" s="729"/>
      <c r="CE32" s="730"/>
      <c r="CF32" s="700" t="s">
        <v>323</v>
      </c>
      <c r="CG32" s="701"/>
      <c r="CH32" s="701"/>
      <c r="CI32" s="701"/>
      <c r="CJ32" s="701"/>
      <c r="CK32" s="701"/>
      <c r="CL32" s="701"/>
      <c r="CM32" s="701"/>
      <c r="CN32" s="701"/>
      <c r="CO32" s="701"/>
      <c r="CP32" s="701"/>
      <c r="CQ32" s="702"/>
      <c r="CR32" s="685" t="s">
        <v>139</v>
      </c>
      <c r="CS32" s="686"/>
      <c r="CT32" s="686"/>
      <c r="CU32" s="686"/>
      <c r="CV32" s="686"/>
      <c r="CW32" s="686"/>
      <c r="CX32" s="686"/>
      <c r="CY32" s="687"/>
      <c r="CZ32" s="690" t="s">
        <v>130</v>
      </c>
      <c r="DA32" s="720"/>
      <c r="DB32" s="720"/>
      <c r="DC32" s="724"/>
      <c r="DD32" s="694" t="s">
        <v>250</v>
      </c>
      <c r="DE32" s="686"/>
      <c r="DF32" s="686"/>
      <c r="DG32" s="686"/>
      <c r="DH32" s="686"/>
      <c r="DI32" s="686"/>
      <c r="DJ32" s="686"/>
      <c r="DK32" s="687"/>
      <c r="DL32" s="694" t="s">
        <v>130</v>
      </c>
      <c r="DM32" s="686"/>
      <c r="DN32" s="686"/>
      <c r="DO32" s="686"/>
      <c r="DP32" s="686"/>
      <c r="DQ32" s="686"/>
      <c r="DR32" s="686"/>
      <c r="DS32" s="686"/>
      <c r="DT32" s="686"/>
      <c r="DU32" s="686"/>
      <c r="DV32" s="687"/>
      <c r="DW32" s="690" t="s">
        <v>130</v>
      </c>
      <c r="DX32" s="720"/>
      <c r="DY32" s="720"/>
      <c r="DZ32" s="720"/>
      <c r="EA32" s="720"/>
      <c r="EB32" s="720"/>
      <c r="EC32" s="721"/>
    </row>
    <row r="33" spans="2:133" ht="11.25" customHeight="1" x14ac:dyDescent="0.15">
      <c r="B33" s="682" t="s">
        <v>324</v>
      </c>
      <c r="C33" s="683"/>
      <c r="D33" s="683"/>
      <c r="E33" s="683"/>
      <c r="F33" s="683"/>
      <c r="G33" s="683"/>
      <c r="H33" s="683"/>
      <c r="I33" s="683"/>
      <c r="J33" s="683"/>
      <c r="K33" s="683"/>
      <c r="L33" s="683"/>
      <c r="M33" s="683"/>
      <c r="N33" s="683"/>
      <c r="O33" s="683"/>
      <c r="P33" s="683"/>
      <c r="Q33" s="684"/>
      <c r="R33" s="685">
        <v>1748133</v>
      </c>
      <c r="S33" s="686"/>
      <c r="T33" s="686"/>
      <c r="U33" s="686"/>
      <c r="V33" s="686"/>
      <c r="W33" s="686"/>
      <c r="X33" s="686"/>
      <c r="Y33" s="687"/>
      <c r="Z33" s="688">
        <v>5.5</v>
      </c>
      <c r="AA33" s="688"/>
      <c r="AB33" s="688"/>
      <c r="AC33" s="688"/>
      <c r="AD33" s="689" t="s">
        <v>130</v>
      </c>
      <c r="AE33" s="689"/>
      <c r="AF33" s="689"/>
      <c r="AG33" s="689"/>
      <c r="AH33" s="689"/>
      <c r="AI33" s="689"/>
      <c r="AJ33" s="689"/>
      <c r="AK33" s="689"/>
      <c r="AL33" s="690" t="s">
        <v>130</v>
      </c>
      <c r="AM33" s="691"/>
      <c r="AN33" s="691"/>
      <c r="AO33" s="692"/>
      <c r="AP33" s="743"/>
      <c r="AQ33" s="744"/>
      <c r="AR33" s="744"/>
      <c r="AS33" s="744"/>
      <c r="AT33" s="747"/>
      <c r="AU33" s="232"/>
      <c r="AV33" s="232"/>
      <c r="AW33" s="232"/>
      <c r="AX33" s="734" t="s">
        <v>325</v>
      </c>
      <c r="AY33" s="735"/>
      <c r="AZ33" s="735"/>
      <c r="BA33" s="735"/>
      <c r="BB33" s="735"/>
      <c r="BC33" s="735"/>
      <c r="BD33" s="735"/>
      <c r="BE33" s="735"/>
      <c r="BF33" s="736"/>
      <c r="BG33" s="755">
        <v>99.4</v>
      </c>
      <c r="BH33" s="756"/>
      <c r="BI33" s="756"/>
      <c r="BJ33" s="756"/>
      <c r="BK33" s="756"/>
      <c r="BL33" s="756"/>
      <c r="BM33" s="757">
        <v>99</v>
      </c>
      <c r="BN33" s="756"/>
      <c r="BO33" s="756"/>
      <c r="BP33" s="756"/>
      <c r="BQ33" s="758"/>
      <c r="BR33" s="755">
        <v>99.6</v>
      </c>
      <c r="BS33" s="756"/>
      <c r="BT33" s="756"/>
      <c r="BU33" s="756"/>
      <c r="BV33" s="756"/>
      <c r="BW33" s="756"/>
      <c r="BX33" s="757">
        <v>99.1</v>
      </c>
      <c r="BY33" s="756"/>
      <c r="BZ33" s="756"/>
      <c r="CA33" s="756"/>
      <c r="CB33" s="758"/>
      <c r="CD33" s="700" t="s">
        <v>326</v>
      </c>
      <c r="CE33" s="701"/>
      <c r="CF33" s="701"/>
      <c r="CG33" s="701"/>
      <c r="CH33" s="701"/>
      <c r="CI33" s="701"/>
      <c r="CJ33" s="701"/>
      <c r="CK33" s="701"/>
      <c r="CL33" s="701"/>
      <c r="CM33" s="701"/>
      <c r="CN33" s="701"/>
      <c r="CO33" s="701"/>
      <c r="CP33" s="701"/>
      <c r="CQ33" s="702"/>
      <c r="CR33" s="685">
        <v>16724665</v>
      </c>
      <c r="CS33" s="722"/>
      <c r="CT33" s="722"/>
      <c r="CU33" s="722"/>
      <c r="CV33" s="722"/>
      <c r="CW33" s="722"/>
      <c r="CX33" s="722"/>
      <c r="CY33" s="723"/>
      <c r="CZ33" s="690">
        <v>54.1</v>
      </c>
      <c r="DA33" s="720"/>
      <c r="DB33" s="720"/>
      <c r="DC33" s="724"/>
      <c r="DD33" s="694">
        <v>8123475</v>
      </c>
      <c r="DE33" s="722"/>
      <c r="DF33" s="722"/>
      <c r="DG33" s="722"/>
      <c r="DH33" s="722"/>
      <c r="DI33" s="722"/>
      <c r="DJ33" s="722"/>
      <c r="DK33" s="723"/>
      <c r="DL33" s="694">
        <v>6056672</v>
      </c>
      <c r="DM33" s="722"/>
      <c r="DN33" s="722"/>
      <c r="DO33" s="722"/>
      <c r="DP33" s="722"/>
      <c r="DQ33" s="722"/>
      <c r="DR33" s="722"/>
      <c r="DS33" s="722"/>
      <c r="DT33" s="722"/>
      <c r="DU33" s="722"/>
      <c r="DV33" s="723"/>
      <c r="DW33" s="690">
        <v>43.9</v>
      </c>
      <c r="DX33" s="720"/>
      <c r="DY33" s="720"/>
      <c r="DZ33" s="720"/>
      <c r="EA33" s="720"/>
      <c r="EB33" s="720"/>
      <c r="EC33" s="721"/>
    </row>
    <row r="34" spans="2:133" ht="11.25" customHeight="1" x14ac:dyDescent="0.15">
      <c r="B34" s="682" t="s">
        <v>327</v>
      </c>
      <c r="C34" s="683"/>
      <c r="D34" s="683"/>
      <c r="E34" s="683"/>
      <c r="F34" s="683"/>
      <c r="G34" s="683"/>
      <c r="H34" s="683"/>
      <c r="I34" s="683"/>
      <c r="J34" s="683"/>
      <c r="K34" s="683"/>
      <c r="L34" s="683"/>
      <c r="M34" s="683"/>
      <c r="N34" s="683"/>
      <c r="O34" s="683"/>
      <c r="P34" s="683"/>
      <c r="Q34" s="684"/>
      <c r="R34" s="685">
        <v>84888</v>
      </c>
      <c r="S34" s="686"/>
      <c r="T34" s="686"/>
      <c r="U34" s="686"/>
      <c r="V34" s="686"/>
      <c r="W34" s="686"/>
      <c r="X34" s="686"/>
      <c r="Y34" s="687"/>
      <c r="Z34" s="688">
        <v>0.3</v>
      </c>
      <c r="AA34" s="688"/>
      <c r="AB34" s="688"/>
      <c r="AC34" s="688"/>
      <c r="AD34" s="689">
        <v>18134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328</v>
      </c>
      <c r="CE34" s="701"/>
      <c r="CF34" s="701"/>
      <c r="CG34" s="701"/>
      <c r="CH34" s="701"/>
      <c r="CI34" s="701"/>
      <c r="CJ34" s="701"/>
      <c r="CK34" s="701"/>
      <c r="CL34" s="701"/>
      <c r="CM34" s="701"/>
      <c r="CN34" s="701"/>
      <c r="CO34" s="701"/>
      <c r="CP34" s="701"/>
      <c r="CQ34" s="702"/>
      <c r="CR34" s="685">
        <v>3665211</v>
      </c>
      <c r="CS34" s="686"/>
      <c r="CT34" s="686"/>
      <c r="CU34" s="686"/>
      <c r="CV34" s="686"/>
      <c r="CW34" s="686"/>
      <c r="CX34" s="686"/>
      <c r="CY34" s="687"/>
      <c r="CZ34" s="690">
        <v>11.9</v>
      </c>
      <c r="DA34" s="720"/>
      <c r="DB34" s="720"/>
      <c r="DC34" s="724"/>
      <c r="DD34" s="694">
        <v>3048884</v>
      </c>
      <c r="DE34" s="686"/>
      <c r="DF34" s="686"/>
      <c r="DG34" s="686"/>
      <c r="DH34" s="686"/>
      <c r="DI34" s="686"/>
      <c r="DJ34" s="686"/>
      <c r="DK34" s="687"/>
      <c r="DL34" s="694">
        <v>2748284</v>
      </c>
      <c r="DM34" s="686"/>
      <c r="DN34" s="686"/>
      <c r="DO34" s="686"/>
      <c r="DP34" s="686"/>
      <c r="DQ34" s="686"/>
      <c r="DR34" s="686"/>
      <c r="DS34" s="686"/>
      <c r="DT34" s="686"/>
      <c r="DU34" s="686"/>
      <c r="DV34" s="687"/>
      <c r="DW34" s="690">
        <v>19.899999999999999</v>
      </c>
      <c r="DX34" s="720"/>
      <c r="DY34" s="720"/>
      <c r="DZ34" s="720"/>
      <c r="EA34" s="720"/>
      <c r="EB34" s="720"/>
      <c r="EC34" s="721"/>
    </row>
    <row r="35" spans="2:133" ht="11.25" customHeight="1" x14ac:dyDescent="0.15">
      <c r="B35" s="682" t="s">
        <v>329</v>
      </c>
      <c r="C35" s="683"/>
      <c r="D35" s="683"/>
      <c r="E35" s="683"/>
      <c r="F35" s="683"/>
      <c r="G35" s="683"/>
      <c r="H35" s="683"/>
      <c r="I35" s="683"/>
      <c r="J35" s="683"/>
      <c r="K35" s="683"/>
      <c r="L35" s="683"/>
      <c r="M35" s="683"/>
      <c r="N35" s="683"/>
      <c r="O35" s="683"/>
      <c r="P35" s="683"/>
      <c r="Q35" s="684"/>
      <c r="R35" s="685">
        <v>103339</v>
      </c>
      <c r="S35" s="686"/>
      <c r="T35" s="686"/>
      <c r="U35" s="686"/>
      <c r="V35" s="686"/>
      <c r="W35" s="686"/>
      <c r="X35" s="686"/>
      <c r="Y35" s="687"/>
      <c r="Z35" s="688">
        <v>0.3</v>
      </c>
      <c r="AA35" s="688"/>
      <c r="AB35" s="688"/>
      <c r="AC35" s="688"/>
      <c r="AD35" s="689" t="s">
        <v>130</v>
      </c>
      <c r="AE35" s="689"/>
      <c r="AF35" s="689"/>
      <c r="AG35" s="689"/>
      <c r="AH35" s="689"/>
      <c r="AI35" s="689"/>
      <c r="AJ35" s="689"/>
      <c r="AK35" s="689"/>
      <c r="AL35" s="690" t="s">
        <v>130</v>
      </c>
      <c r="AM35" s="691"/>
      <c r="AN35" s="691"/>
      <c r="AO35" s="692"/>
      <c r="AP35" s="235"/>
      <c r="AQ35" s="664" t="s">
        <v>330</v>
      </c>
      <c r="AR35" s="665"/>
      <c r="AS35" s="665"/>
      <c r="AT35" s="665"/>
      <c r="AU35" s="665"/>
      <c r="AV35" s="665"/>
      <c r="AW35" s="665"/>
      <c r="AX35" s="665"/>
      <c r="AY35" s="665"/>
      <c r="AZ35" s="665"/>
      <c r="BA35" s="665"/>
      <c r="BB35" s="665"/>
      <c r="BC35" s="665"/>
      <c r="BD35" s="665"/>
      <c r="BE35" s="665"/>
      <c r="BF35" s="666"/>
      <c r="BG35" s="664" t="s">
        <v>331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332</v>
      </c>
      <c r="CE35" s="701"/>
      <c r="CF35" s="701"/>
      <c r="CG35" s="701"/>
      <c r="CH35" s="701"/>
      <c r="CI35" s="701"/>
      <c r="CJ35" s="701"/>
      <c r="CK35" s="701"/>
      <c r="CL35" s="701"/>
      <c r="CM35" s="701"/>
      <c r="CN35" s="701"/>
      <c r="CO35" s="701"/>
      <c r="CP35" s="701"/>
      <c r="CQ35" s="702"/>
      <c r="CR35" s="685">
        <v>198250</v>
      </c>
      <c r="CS35" s="722"/>
      <c r="CT35" s="722"/>
      <c r="CU35" s="722"/>
      <c r="CV35" s="722"/>
      <c r="CW35" s="722"/>
      <c r="CX35" s="722"/>
      <c r="CY35" s="723"/>
      <c r="CZ35" s="690">
        <v>0.6</v>
      </c>
      <c r="DA35" s="720"/>
      <c r="DB35" s="720"/>
      <c r="DC35" s="724"/>
      <c r="DD35" s="694">
        <v>181867</v>
      </c>
      <c r="DE35" s="722"/>
      <c r="DF35" s="722"/>
      <c r="DG35" s="722"/>
      <c r="DH35" s="722"/>
      <c r="DI35" s="722"/>
      <c r="DJ35" s="722"/>
      <c r="DK35" s="723"/>
      <c r="DL35" s="694">
        <v>181422</v>
      </c>
      <c r="DM35" s="722"/>
      <c r="DN35" s="722"/>
      <c r="DO35" s="722"/>
      <c r="DP35" s="722"/>
      <c r="DQ35" s="722"/>
      <c r="DR35" s="722"/>
      <c r="DS35" s="722"/>
      <c r="DT35" s="722"/>
      <c r="DU35" s="722"/>
      <c r="DV35" s="723"/>
      <c r="DW35" s="690">
        <v>1.3</v>
      </c>
      <c r="DX35" s="720"/>
      <c r="DY35" s="720"/>
      <c r="DZ35" s="720"/>
      <c r="EA35" s="720"/>
      <c r="EB35" s="720"/>
      <c r="EC35" s="721"/>
    </row>
    <row r="36" spans="2:133" ht="11.25" customHeight="1" x14ac:dyDescent="0.15">
      <c r="B36" s="682" t="s">
        <v>333</v>
      </c>
      <c r="C36" s="683"/>
      <c r="D36" s="683"/>
      <c r="E36" s="683"/>
      <c r="F36" s="683"/>
      <c r="G36" s="683"/>
      <c r="H36" s="683"/>
      <c r="I36" s="683"/>
      <c r="J36" s="683"/>
      <c r="K36" s="683"/>
      <c r="L36" s="683"/>
      <c r="M36" s="683"/>
      <c r="N36" s="683"/>
      <c r="O36" s="683"/>
      <c r="P36" s="683"/>
      <c r="Q36" s="684"/>
      <c r="R36" s="685">
        <v>268603</v>
      </c>
      <c r="S36" s="686"/>
      <c r="T36" s="686"/>
      <c r="U36" s="686"/>
      <c r="V36" s="686"/>
      <c r="W36" s="686"/>
      <c r="X36" s="686"/>
      <c r="Y36" s="687"/>
      <c r="Z36" s="688">
        <v>0.8</v>
      </c>
      <c r="AA36" s="688"/>
      <c r="AB36" s="688"/>
      <c r="AC36" s="688"/>
      <c r="AD36" s="689" t="s">
        <v>130</v>
      </c>
      <c r="AE36" s="689"/>
      <c r="AF36" s="689"/>
      <c r="AG36" s="689"/>
      <c r="AH36" s="689"/>
      <c r="AI36" s="689"/>
      <c r="AJ36" s="689"/>
      <c r="AK36" s="689"/>
      <c r="AL36" s="690" t="s">
        <v>250</v>
      </c>
      <c r="AM36" s="691"/>
      <c r="AN36" s="691"/>
      <c r="AO36" s="692"/>
      <c r="AP36" s="235"/>
      <c r="AQ36" s="759" t="s">
        <v>334</v>
      </c>
      <c r="AR36" s="760"/>
      <c r="AS36" s="760"/>
      <c r="AT36" s="760"/>
      <c r="AU36" s="760"/>
      <c r="AV36" s="760"/>
      <c r="AW36" s="760"/>
      <c r="AX36" s="760"/>
      <c r="AY36" s="761"/>
      <c r="AZ36" s="674">
        <v>2321039</v>
      </c>
      <c r="BA36" s="675"/>
      <c r="BB36" s="675"/>
      <c r="BC36" s="675"/>
      <c r="BD36" s="675"/>
      <c r="BE36" s="675"/>
      <c r="BF36" s="762"/>
      <c r="BG36" s="696" t="s">
        <v>335</v>
      </c>
      <c r="BH36" s="697"/>
      <c r="BI36" s="697"/>
      <c r="BJ36" s="697"/>
      <c r="BK36" s="697"/>
      <c r="BL36" s="697"/>
      <c r="BM36" s="697"/>
      <c r="BN36" s="697"/>
      <c r="BO36" s="697"/>
      <c r="BP36" s="697"/>
      <c r="BQ36" s="697"/>
      <c r="BR36" s="697"/>
      <c r="BS36" s="697"/>
      <c r="BT36" s="697"/>
      <c r="BU36" s="698"/>
      <c r="BV36" s="674">
        <v>57498</v>
      </c>
      <c r="BW36" s="675"/>
      <c r="BX36" s="675"/>
      <c r="BY36" s="675"/>
      <c r="BZ36" s="675"/>
      <c r="CA36" s="675"/>
      <c r="CB36" s="762"/>
      <c r="CD36" s="700" t="s">
        <v>336</v>
      </c>
      <c r="CE36" s="701"/>
      <c r="CF36" s="701"/>
      <c r="CG36" s="701"/>
      <c r="CH36" s="701"/>
      <c r="CI36" s="701"/>
      <c r="CJ36" s="701"/>
      <c r="CK36" s="701"/>
      <c r="CL36" s="701"/>
      <c r="CM36" s="701"/>
      <c r="CN36" s="701"/>
      <c r="CO36" s="701"/>
      <c r="CP36" s="701"/>
      <c r="CQ36" s="702"/>
      <c r="CR36" s="685">
        <v>10588660</v>
      </c>
      <c r="CS36" s="686"/>
      <c r="CT36" s="686"/>
      <c r="CU36" s="686"/>
      <c r="CV36" s="686"/>
      <c r="CW36" s="686"/>
      <c r="CX36" s="686"/>
      <c r="CY36" s="687"/>
      <c r="CZ36" s="690">
        <v>34.299999999999997</v>
      </c>
      <c r="DA36" s="720"/>
      <c r="DB36" s="720"/>
      <c r="DC36" s="724"/>
      <c r="DD36" s="694">
        <v>3063727</v>
      </c>
      <c r="DE36" s="686"/>
      <c r="DF36" s="686"/>
      <c r="DG36" s="686"/>
      <c r="DH36" s="686"/>
      <c r="DI36" s="686"/>
      <c r="DJ36" s="686"/>
      <c r="DK36" s="687"/>
      <c r="DL36" s="694">
        <v>1928320</v>
      </c>
      <c r="DM36" s="686"/>
      <c r="DN36" s="686"/>
      <c r="DO36" s="686"/>
      <c r="DP36" s="686"/>
      <c r="DQ36" s="686"/>
      <c r="DR36" s="686"/>
      <c r="DS36" s="686"/>
      <c r="DT36" s="686"/>
      <c r="DU36" s="686"/>
      <c r="DV36" s="687"/>
      <c r="DW36" s="690">
        <v>14</v>
      </c>
      <c r="DX36" s="720"/>
      <c r="DY36" s="720"/>
      <c r="DZ36" s="720"/>
      <c r="EA36" s="720"/>
      <c r="EB36" s="720"/>
      <c r="EC36" s="721"/>
    </row>
    <row r="37" spans="2:133" ht="11.25" customHeight="1" x14ac:dyDescent="0.15">
      <c r="B37" s="682" t="s">
        <v>337</v>
      </c>
      <c r="C37" s="683"/>
      <c r="D37" s="683"/>
      <c r="E37" s="683"/>
      <c r="F37" s="683"/>
      <c r="G37" s="683"/>
      <c r="H37" s="683"/>
      <c r="I37" s="683"/>
      <c r="J37" s="683"/>
      <c r="K37" s="683"/>
      <c r="L37" s="683"/>
      <c r="M37" s="683"/>
      <c r="N37" s="683"/>
      <c r="O37" s="683"/>
      <c r="P37" s="683"/>
      <c r="Q37" s="684"/>
      <c r="R37" s="685">
        <v>969497</v>
      </c>
      <c r="S37" s="686"/>
      <c r="T37" s="686"/>
      <c r="U37" s="686"/>
      <c r="V37" s="686"/>
      <c r="W37" s="686"/>
      <c r="X37" s="686"/>
      <c r="Y37" s="687"/>
      <c r="Z37" s="688">
        <v>3</v>
      </c>
      <c r="AA37" s="688"/>
      <c r="AB37" s="688"/>
      <c r="AC37" s="688"/>
      <c r="AD37" s="689" t="s">
        <v>130</v>
      </c>
      <c r="AE37" s="689"/>
      <c r="AF37" s="689"/>
      <c r="AG37" s="689"/>
      <c r="AH37" s="689"/>
      <c r="AI37" s="689"/>
      <c r="AJ37" s="689"/>
      <c r="AK37" s="689"/>
      <c r="AL37" s="690" t="s">
        <v>250</v>
      </c>
      <c r="AM37" s="691"/>
      <c r="AN37" s="691"/>
      <c r="AO37" s="692"/>
      <c r="AQ37" s="763" t="s">
        <v>338</v>
      </c>
      <c r="AR37" s="764"/>
      <c r="AS37" s="764"/>
      <c r="AT37" s="764"/>
      <c r="AU37" s="764"/>
      <c r="AV37" s="764"/>
      <c r="AW37" s="764"/>
      <c r="AX37" s="764"/>
      <c r="AY37" s="765"/>
      <c r="AZ37" s="685">
        <v>771310</v>
      </c>
      <c r="BA37" s="686"/>
      <c r="BB37" s="686"/>
      <c r="BC37" s="686"/>
      <c r="BD37" s="722"/>
      <c r="BE37" s="722"/>
      <c r="BF37" s="752"/>
      <c r="BG37" s="700" t="s">
        <v>339</v>
      </c>
      <c r="BH37" s="701"/>
      <c r="BI37" s="701"/>
      <c r="BJ37" s="701"/>
      <c r="BK37" s="701"/>
      <c r="BL37" s="701"/>
      <c r="BM37" s="701"/>
      <c r="BN37" s="701"/>
      <c r="BO37" s="701"/>
      <c r="BP37" s="701"/>
      <c r="BQ37" s="701"/>
      <c r="BR37" s="701"/>
      <c r="BS37" s="701"/>
      <c r="BT37" s="701"/>
      <c r="BU37" s="702"/>
      <c r="BV37" s="685">
        <v>-11357</v>
      </c>
      <c r="BW37" s="686"/>
      <c r="BX37" s="686"/>
      <c r="BY37" s="686"/>
      <c r="BZ37" s="686"/>
      <c r="CA37" s="686"/>
      <c r="CB37" s="695"/>
      <c r="CD37" s="700" t="s">
        <v>340</v>
      </c>
      <c r="CE37" s="701"/>
      <c r="CF37" s="701"/>
      <c r="CG37" s="701"/>
      <c r="CH37" s="701"/>
      <c r="CI37" s="701"/>
      <c r="CJ37" s="701"/>
      <c r="CK37" s="701"/>
      <c r="CL37" s="701"/>
      <c r="CM37" s="701"/>
      <c r="CN37" s="701"/>
      <c r="CO37" s="701"/>
      <c r="CP37" s="701"/>
      <c r="CQ37" s="702"/>
      <c r="CR37" s="685">
        <v>1439331</v>
      </c>
      <c r="CS37" s="722"/>
      <c r="CT37" s="722"/>
      <c r="CU37" s="722"/>
      <c r="CV37" s="722"/>
      <c r="CW37" s="722"/>
      <c r="CX37" s="722"/>
      <c r="CY37" s="723"/>
      <c r="CZ37" s="690">
        <v>4.7</v>
      </c>
      <c r="DA37" s="720"/>
      <c r="DB37" s="720"/>
      <c r="DC37" s="724"/>
      <c r="DD37" s="694">
        <v>1438139</v>
      </c>
      <c r="DE37" s="722"/>
      <c r="DF37" s="722"/>
      <c r="DG37" s="722"/>
      <c r="DH37" s="722"/>
      <c r="DI37" s="722"/>
      <c r="DJ37" s="722"/>
      <c r="DK37" s="723"/>
      <c r="DL37" s="694">
        <v>1164742</v>
      </c>
      <c r="DM37" s="722"/>
      <c r="DN37" s="722"/>
      <c r="DO37" s="722"/>
      <c r="DP37" s="722"/>
      <c r="DQ37" s="722"/>
      <c r="DR37" s="722"/>
      <c r="DS37" s="722"/>
      <c r="DT37" s="722"/>
      <c r="DU37" s="722"/>
      <c r="DV37" s="723"/>
      <c r="DW37" s="690">
        <v>8.4</v>
      </c>
      <c r="DX37" s="720"/>
      <c r="DY37" s="720"/>
      <c r="DZ37" s="720"/>
      <c r="EA37" s="720"/>
      <c r="EB37" s="720"/>
      <c r="EC37" s="721"/>
    </row>
    <row r="38" spans="2:133" ht="11.25" customHeight="1" x14ac:dyDescent="0.15">
      <c r="B38" s="682" t="s">
        <v>341</v>
      </c>
      <c r="C38" s="683"/>
      <c r="D38" s="683"/>
      <c r="E38" s="683"/>
      <c r="F38" s="683"/>
      <c r="G38" s="683"/>
      <c r="H38" s="683"/>
      <c r="I38" s="683"/>
      <c r="J38" s="683"/>
      <c r="K38" s="683"/>
      <c r="L38" s="683"/>
      <c r="M38" s="683"/>
      <c r="N38" s="683"/>
      <c r="O38" s="683"/>
      <c r="P38" s="683"/>
      <c r="Q38" s="684"/>
      <c r="R38" s="685">
        <v>743168</v>
      </c>
      <c r="S38" s="686"/>
      <c r="T38" s="686"/>
      <c r="U38" s="686"/>
      <c r="V38" s="686"/>
      <c r="W38" s="686"/>
      <c r="X38" s="686"/>
      <c r="Y38" s="687"/>
      <c r="Z38" s="688">
        <v>2.2999999999999998</v>
      </c>
      <c r="AA38" s="688"/>
      <c r="AB38" s="688"/>
      <c r="AC38" s="688"/>
      <c r="AD38" s="689">
        <v>539</v>
      </c>
      <c r="AE38" s="689"/>
      <c r="AF38" s="689"/>
      <c r="AG38" s="689"/>
      <c r="AH38" s="689"/>
      <c r="AI38" s="689"/>
      <c r="AJ38" s="689"/>
      <c r="AK38" s="689"/>
      <c r="AL38" s="690">
        <v>0</v>
      </c>
      <c r="AM38" s="691"/>
      <c r="AN38" s="691"/>
      <c r="AO38" s="692"/>
      <c r="AQ38" s="763" t="s">
        <v>342</v>
      </c>
      <c r="AR38" s="764"/>
      <c r="AS38" s="764"/>
      <c r="AT38" s="764"/>
      <c r="AU38" s="764"/>
      <c r="AV38" s="764"/>
      <c r="AW38" s="764"/>
      <c r="AX38" s="764"/>
      <c r="AY38" s="765"/>
      <c r="AZ38" s="685">
        <v>11108</v>
      </c>
      <c r="BA38" s="686"/>
      <c r="BB38" s="686"/>
      <c r="BC38" s="686"/>
      <c r="BD38" s="722"/>
      <c r="BE38" s="722"/>
      <c r="BF38" s="752"/>
      <c r="BG38" s="700" t="s">
        <v>343</v>
      </c>
      <c r="BH38" s="701"/>
      <c r="BI38" s="701"/>
      <c r="BJ38" s="701"/>
      <c r="BK38" s="701"/>
      <c r="BL38" s="701"/>
      <c r="BM38" s="701"/>
      <c r="BN38" s="701"/>
      <c r="BO38" s="701"/>
      <c r="BP38" s="701"/>
      <c r="BQ38" s="701"/>
      <c r="BR38" s="701"/>
      <c r="BS38" s="701"/>
      <c r="BT38" s="701"/>
      <c r="BU38" s="702"/>
      <c r="BV38" s="685">
        <v>7553</v>
      </c>
      <c r="BW38" s="686"/>
      <c r="BX38" s="686"/>
      <c r="BY38" s="686"/>
      <c r="BZ38" s="686"/>
      <c r="CA38" s="686"/>
      <c r="CB38" s="695"/>
      <c r="CD38" s="700" t="s">
        <v>344</v>
      </c>
      <c r="CE38" s="701"/>
      <c r="CF38" s="701"/>
      <c r="CG38" s="701"/>
      <c r="CH38" s="701"/>
      <c r="CI38" s="701"/>
      <c r="CJ38" s="701"/>
      <c r="CK38" s="701"/>
      <c r="CL38" s="701"/>
      <c r="CM38" s="701"/>
      <c r="CN38" s="701"/>
      <c r="CO38" s="701"/>
      <c r="CP38" s="701"/>
      <c r="CQ38" s="702"/>
      <c r="CR38" s="685">
        <v>1538621</v>
      </c>
      <c r="CS38" s="686"/>
      <c r="CT38" s="686"/>
      <c r="CU38" s="686"/>
      <c r="CV38" s="686"/>
      <c r="CW38" s="686"/>
      <c r="CX38" s="686"/>
      <c r="CY38" s="687"/>
      <c r="CZ38" s="690">
        <v>5</v>
      </c>
      <c r="DA38" s="720"/>
      <c r="DB38" s="720"/>
      <c r="DC38" s="724"/>
      <c r="DD38" s="694">
        <v>1278841</v>
      </c>
      <c r="DE38" s="686"/>
      <c r="DF38" s="686"/>
      <c r="DG38" s="686"/>
      <c r="DH38" s="686"/>
      <c r="DI38" s="686"/>
      <c r="DJ38" s="686"/>
      <c r="DK38" s="687"/>
      <c r="DL38" s="694">
        <v>1198646</v>
      </c>
      <c r="DM38" s="686"/>
      <c r="DN38" s="686"/>
      <c r="DO38" s="686"/>
      <c r="DP38" s="686"/>
      <c r="DQ38" s="686"/>
      <c r="DR38" s="686"/>
      <c r="DS38" s="686"/>
      <c r="DT38" s="686"/>
      <c r="DU38" s="686"/>
      <c r="DV38" s="687"/>
      <c r="DW38" s="690">
        <v>8.6999999999999993</v>
      </c>
      <c r="DX38" s="720"/>
      <c r="DY38" s="720"/>
      <c r="DZ38" s="720"/>
      <c r="EA38" s="720"/>
      <c r="EB38" s="720"/>
      <c r="EC38" s="721"/>
    </row>
    <row r="39" spans="2:133" ht="11.25" customHeight="1" x14ac:dyDescent="0.15">
      <c r="B39" s="682" t="s">
        <v>345</v>
      </c>
      <c r="C39" s="683"/>
      <c r="D39" s="683"/>
      <c r="E39" s="683"/>
      <c r="F39" s="683"/>
      <c r="G39" s="683"/>
      <c r="H39" s="683"/>
      <c r="I39" s="683"/>
      <c r="J39" s="683"/>
      <c r="K39" s="683"/>
      <c r="L39" s="683"/>
      <c r="M39" s="683"/>
      <c r="N39" s="683"/>
      <c r="O39" s="683"/>
      <c r="P39" s="683"/>
      <c r="Q39" s="684"/>
      <c r="R39" s="685">
        <v>1609100</v>
      </c>
      <c r="S39" s="686"/>
      <c r="T39" s="686"/>
      <c r="U39" s="686"/>
      <c r="V39" s="686"/>
      <c r="W39" s="686"/>
      <c r="X39" s="686"/>
      <c r="Y39" s="687"/>
      <c r="Z39" s="688">
        <v>5</v>
      </c>
      <c r="AA39" s="688"/>
      <c r="AB39" s="688"/>
      <c r="AC39" s="688"/>
      <c r="AD39" s="689" t="s">
        <v>130</v>
      </c>
      <c r="AE39" s="689"/>
      <c r="AF39" s="689"/>
      <c r="AG39" s="689"/>
      <c r="AH39" s="689"/>
      <c r="AI39" s="689"/>
      <c r="AJ39" s="689"/>
      <c r="AK39" s="689"/>
      <c r="AL39" s="690" t="s">
        <v>130</v>
      </c>
      <c r="AM39" s="691"/>
      <c r="AN39" s="691"/>
      <c r="AO39" s="692"/>
      <c r="AQ39" s="763" t="s">
        <v>346</v>
      </c>
      <c r="AR39" s="764"/>
      <c r="AS39" s="764"/>
      <c r="AT39" s="764"/>
      <c r="AU39" s="764"/>
      <c r="AV39" s="764"/>
      <c r="AW39" s="764"/>
      <c r="AX39" s="764"/>
      <c r="AY39" s="765"/>
      <c r="AZ39" s="685" t="s">
        <v>130</v>
      </c>
      <c r="BA39" s="686"/>
      <c r="BB39" s="686"/>
      <c r="BC39" s="686"/>
      <c r="BD39" s="722"/>
      <c r="BE39" s="722"/>
      <c r="BF39" s="752"/>
      <c r="BG39" s="700" t="s">
        <v>347</v>
      </c>
      <c r="BH39" s="701"/>
      <c r="BI39" s="701"/>
      <c r="BJ39" s="701"/>
      <c r="BK39" s="701"/>
      <c r="BL39" s="701"/>
      <c r="BM39" s="701"/>
      <c r="BN39" s="701"/>
      <c r="BO39" s="701"/>
      <c r="BP39" s="701"/>
      <c r="BQ39" s="701"/>
      <c r="BR39" s="701"/>
      <c r="BS39" s="701"/>
      <c r="BT39" s="701"/>
      <c r="BU39" s="702"/>
      <c r="BV39" s="685">
        <v>11483</v>
      </c>
      <c r="BW39" s="686"/>
      <c r="BX39" s="686"/>
      <c r="BY39" s="686"/>
      <c r="BZ39" s="686"/>
      <c r="CA39" s="686"/>
      <c r="CB39" s="695"/>
      <c r="CD39" s="700" t="s">
        <v>348</v>
      </c>
      <c r="CE39" s="701"/>
      <c r="CF39" s="701"/>
      <c r="CG39" s="701"/>
      <c r="CH39" s="701"/>
      <c r="CI39" s="701"/>
      <c r="CJ39" s="701"/>
      <c r="CK39" s="701"/>
      <c r="CL39" s="701"/>
      <c r="CM39" s="701"/>
      <c r="CN39" s="701"/>
      <c r="CO39" s="701"/>
      <c r="CP39" s="701"/>
      <c r="CQ39" s="702"/>
      <c r="CR39" s="685">
        <v>214313</v>
      </c>
      <c r="CS39" s="722"/>
      <c r="CT39" s="722"/>
      <c r="CU39" s="722"/>
      <c r="CV39" s="722"/>
      <c r="CW39" s="722"/>
      <c r="CX39" s="722"/>
      <c r="CY39" s="723"/>
      <c r="CZ39" s="690">
        <v>0.7</v>
      </c>
      <c r="DA39" s="720"/>
      <c r="DB39" s="720"/>
      <c r="DC39" s="724"/>
      <c r="DD39" s="694">
        <v>140546</v>
      </c>
      <c r="DE39" s="722"/>
      <c r="DF39" s="722"/>
      <c r="DG39" s="722"/>
      <c r="DH39" s="722"/>
      <c r="DI39" s="722"/>
      <c r="DJ39" s="722"/>
      <c r="DK39" s="723"/>
      <c r="DL39" s="694" t="s">
        <v>130</v>
      </c>
      <c r="DM39" s="722"/>
      <c r="DN39" s="722"/>
      <c r="DO39" s="722"/>
      <c r="DP39" s="722"/>
      <c r="DQ39" s="722"/>
      <c r="DR39" s="722"/>
      <c r="DS39" s="722"/>
      <c r="DT39" s="722"/>
      <c r="DU39" s="722"/>
      <c r="DV39" s="723"/>
      <c r="DW39" s="690" t="s">
        <v>139</v>
      </c>
      <c r="DX39" s="720"/>
      <c r="DY39" s="720"/>
      <c r="DZ39" s="720"/>
      <c r="EA39" s="720"/>
      <c r="EB39" s="720"/>
      <c r="EC39" s="721"/>
    </row>
    <row r="40" spans="2:133" ht="11.25" customHeight="1" x14ac:dyDescent="0.15">
      <c r="B40" s="682" t="s">
        <v>349</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130</v>
      </c>
      <c r="AA40" s="688"/>
      <c r="AB40" s="688"/>
      <c r="AC40" s="688"/>
      <c r="AD40" s="689" t="s">
        <v>139</v>
      </c>
      <c r="AE40" s="689"/>
      <c r="AF40" s="689"/>
      <c r="AG40" s="689"/>
      <c r="AH40" s="689"/>
      <c r="AI40" s="689"/>
      <c r="AJ40" s="689"/>
      <c r="AK40" s="689"/>
      <c r="AL40" s="690" t="s">
        <v>130</v>
      </c>
      <c r="AM40" s="691"/>
      <c r="AN40" s="691"/>
      <c r="AO40" s="692"/>
      <c r="AQ40" s="763" t="s">
        <v>350</v>
      </c>
      <c r="AR40" s="764"/>
      <c r="AS40" s="764"/>
      <c r="AT40" s="764"/>
      <c r="AU40" s="764"/>
      <c r="AV40" s="764"/>
      <c r="AW40" s="764"/>
      <c r="AX40" s="764"/>
      <c r="AY40" s="765"/>
      <c r="AZ40" s="685" t="s">
        <v>139</v>
      </c>
      <c r="BA40" s="686"/>
      <c r="BB40" s="686"/>
      <c r="BC40" s="686"/>
      <c r="BD40" s="722"/>
      <c r="BE40" s="722"/>
      <c r="BF40" s="752"/>
      <c r="BG40" s="772" t="s">
        <v>351</v>
      </c>
      <c r="BH40" s="773"/>
      <c r="BI40" s="773"/>
      <c r="BJ40" s="773"/>
      <c r="BK40" s="773"/>
      <c r="BL40" s="236"/>
      <c r="BM40" s="701" t="s">
        <v>352</v>
      </c>
      <c r="BN40" s="701"/>
      <c r="BO40" s="701"/>
      <c r="BP40" s="701"/>
      <c r="BQ40" s="701"/>
      <c r="BR40" s="701"/>
      <c r="BS40" s="701"/>
      <c r="BT40" s="701"/>
      <c r="BU40" s="702"/>
      <c r="BV40" s="685">
        <v>105</v>
      </c>
      <c r="BW40" s="686"/>
      <c r="BX40" s="686"/>
      <c r="BY40" s="686"/>
      <c r="BZ40" s="686"/>
      <c r="CA40" s="686"/>
      <c r="CB40" s="695"/>
      <c r="CD40" s="700" t="s">
        <v>353</v>
      </c>
      <c r="CE40" s="701"/>
      <c r="CF40" s="701"/>
      <c r="CG40" s="701"/>
      <c r="CH40" s="701"/>
      <c r="CI40" s="701"/>
      <c r="CJ40" s="701"/>
      <c r="CK40" s="701"/>
      <c r="CL40" s="701"/>
      <c r="CM40" s="701"/>
      <c r="CN40" s="701"/>
      <c r="CO40" s="701"/>
      <c r="CP40" s="701"/>
      <c r="CQ40" s="702"/>
      <c r="CR40" s="685">
        <v>519610</v>
      </c>
      <c r="CS40" s="686"/>
      <c r="CT40" s="686"/>
      <c r="CU40" s="686"/>
      <c r="CV40" s="686"/>
      <c r="CW40" s="686"/>
      <c r="CX40" s="686"/>
      <c r="CY40" s="687"/>
      <c r="CZ40" s="690">
        <v>1.7</v>
      </c>
      <c r="DA40" s="720"/>
      <c r="DB40" s="720"/>
      <c r="DC40" s="724"/>
      <c r="DD40" s="694">
        <v>409610</v>
      </c>
      <c r="DE40" s="686"/>
      <c r="DF40" s="686"/>
      <c r="DG40" s="686"/>
      <c r="DH40" s="686"/>
      <c r="DI40" s="686"/>
      <c r="DJ40" s="686"/>
      <c r="DK40" s="687"/>
      <c r="DL40" s="694" t="s">
        <v>130</v>
      </c>
      <c r="DM40" s="686"/>
      <c r="DN40" s="686"/>
      <c r="DO40" s="686"/>
      <c r="DP40" s="686"/>
      <c r="DQ40" s="686"/>
      <c r="DR40" s="686"/>
      <c r="DS40" s="686"/>
      <c r="DT40" s="686"/>
      <c r="DU40" s="686"/>
      <c r="DV40" s="687"/>
      <c r="DW40" s="690" t="s">
        <v>139</v>
      </c>
      <c r="DX40" s="720"/>
      <c r="DY40" s="720"/>
      <c r="DZ40" s="720"/>
      <c r="EA40" s="720"/>
      <c r="EB40" s="720"/>
      <c r="EC40" s="721"/>
    </row>
    <row r="41" spans="2:133" ht="11.25" customHeight="1" x14ac:dyDescent="0.15">
      <c r="B41" s="682" t="s">
        <v>354</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139</v>
      </c>
      <c r="AA41" s="688"/>
      <c r="AB41" s="688"/>
      <c r="AC41" s="688"/>
      <c r="AD41" s="689" t="s">
        <v>130</v>
      </c>
      <c r="AE41" s="689"/>
      <c r="AF41" s="689"/>
      <c r="AG41" s="689"/>
      <c r="AH41" s="689"/>
      <c r="AI41" s="689"/>
      <c r="AJ41" s="689"/>
      <c r="AK41" s="689"/>
      <c r="AL41" s="690" t="s">
        <v>130</v>
      </c>
      <c r="AM41" s="691"/>
      <c r="AN41" s="691"/>
      <c r="AO41" s="692"/>
      <c r="AQ41" s="763" t="s">
        <v>355</v>
      </c>
      <c r="AR41" s="764"/>
      <c r="AS41" s="764"/>
      <c r="AT41" s="764"/>
      <c r="AU41" s="764"/>
      <c r="AV41" s="764"/>
      <c r="AW41" s="764"/>
      <c r="AX41" s="764"/>
      <c r="AY41" s="765"/>
      <c r="AZ41" s="685">
        <v>378124</v>
      </c>
      <c r="BA41" s="686"/>
      <c r="BB41" s="686"/>
      <c r="BC41" s="686"/>
      <c r="BD41" s="722"/>
      <c r="BE41" s="722"/>
      <c r="BF41" s="752"/>
      <c r="BG41" s="772"/>
      <c r="BH41" s="773"/>
      <c r="BI41" s="773"/>
      <c r="BJ41" s="773"/>
      <c r="BK41" s="773"/>
      <c r="BL41" s="236"/>
      <c r="BM41" s="701" t="s">
        <v>356</v>
      </c>
      <c r="BN41" s="701"/>
      <c r="BO41" s="701"/>
      <c r="BP41" s="701"/>
      <c r="BQ41" s="701"/>
      <c r="BR41" s="701"/>
      <c r="BS41" s="701"/>
      <c r="BT41" s="701"/>
      <c r="BU41" s="702"/>
      <c r="BV41" s="685">
        <v>2</v>
      </c>
      <c r="BW41" s="686"/>
      <c r="BX41" s="686"/>
      <c r="BY41" s="686"/>
      <c r="BZ41" s="686"/>
      <c r="CA41" s="686"/>
      <c r="CB41" s="695"/>
      <c r="CD41" s="700" t="s">
        <v>357</v>
      </c>
      <c r="CE41" s="701"/>
      <c r="CF41" s="701"/>
      <c r="CG41" s="701"/>
      <c r="CH41" s="701"/>
      <c r="CI41" s="701"/>
      <c r="CJ41" s="701"/>
      <c r="CK41" s="701"/>
      <c r="CL41" s="701"/>
      <c r="CM41" s="701"/>
      <c r="CN41" s="701"/>
      <c r="CO41" s="701"/>
      <c r="CP41" s="701"/>
      <c r="CQ41" s="702"/>
      <c r="CR41" s="685" t="s">
        <v>139</v>
      </c>
      <c r="CS41" s="722"/>
      <c r="CT41" s="722"/>
      <c r="CU41" s="722"/>
      <c r="CV41" s="722"/>
      <c r="CW41" s="722"/>
      <c r="CX41" s="722"/>
      <c r="CY41" s="723"/>
      <c r="CZ41" s="690" t="s">
        <v>130</v>
      </c>
      <c r="DA41" s="720"/>
      <c r="DB41" s="720"/>
      <c r="DC41" s="724"/>
      <c r="DD41" s="694" t="s">
        <v>130</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358</v>
      </c>
      <c r="C42" s="683"/>
      <c r="D42" s="683"/>
      <c r="E42" s="683"/>
      <c r="F42" s="683"/>
      <c r="G42" s="683"/>
      <c r="H42" s="683"/>
      <c r="I42" s="683"/>
      <c r="J42" s="683"/>
      <c r="K42" s="683"/>
      <c r="L42" s="683"/>
      <c r="M42" s="683"/>
      <c r="N42" s="683"/>
      <c r="O42" s="683"/>
      <c r="P42" s="683"/>
      <c r="Q42" s="684"/>
      <c r="R42" s="685">
        <v>84900</v>
      </c>
      <c r="S42" s="686"/>
      <c r="T42" s="686"/>
      <c r="U42" s="686"/>
      <c r="V42" s="686"/>
      <c r="W42" s="686"/>
      <c r="X42" s="686"/>
      <c r="Y42" s="687"/>
      <c r="Z42" s="688">
        <v>0.3</v>
      </c>
      <c r="AA42" s="688"/>
      <c r="AB42" s="688"/>
      <c r="AC42" s="688"/>
      <c r="AD42" s="689" t="s">
        <v>130</v>
      </c>
      <c r="AE42" s="689"/>
      <c r="AF42" s="689"/>
      <c r="AG42" s="689"/>
      <c r="AH42" s="689"/>
      <c r="AI42" s="689"/>
      <c r="AJ42" s="689"/>
      <c r="AK42" s="689"/>
      <c r="AL42" s="690" t="s">
        <v>250</v>
      </c>
      <c r="AM42" s="691"/>
      <c r="AN42" s="691"/>
      <c r="AO42" s="692"/>
      <c r="AQ42" s="784" t="s">
        <v>359</v>
      </c>
      <c r="AR42" s="785"/>
      <c r="AS42" s="785"/>
      <c r="AT42" s="785"/>
      <c r="AU42" s="785"/>
      <c r="AV42" s="785"/>
      <c r="AW42" s="785"/>
      <c r="AX42" s="785"/>
      <c r="AY42" s="786"/>
      <c r="AZ42" s="776">
        <v>1160497</v>
      </c>
      <c r="BA42" s="777"/>
      <c r="BB42" s="777"/>
      <c r="BC42" s="777"/>
      <c r="BD42" s="756"/>
      <c r="BE42" s="756"/>
      <c r="BF42" s="758"/>
      <c r="BG42" s="774"/>
      <c r="BH42" s="775"/>
      <c r="BI42" s="775"/>
      <c r="BJ42" s="775"/>
      <c r="BK42" s="775"/>
      <c r="BL42" s="237"/>
      <c r="BM42" s="711" t="s">
        <v>360</v>
      </c>
      <c r="BN42" s="711"/>
      <c r="BO42" s="711"/>
      <c r="BP42" s="711"/>
      <c r="BQ42" s="711"/>
      <c r="BR42" s="711"/>
      <c r="BS42" s="711"/>
      <c r="BT42" s="711"/>
      <c r="BU42" s="712"/>
      <c r="BV42" s="776">
        <v>280</v>
      </c>
      <c r="BW42" s="777"/>
      <c r="BX42" s="777"/>
      <c r="BY42" s="777"/>
      <c r="BZ42" s="777"/>
      <c r="CA42" s="777"/>
      <c r="CB42" s="783"/>
      <c r="CD42" s="682" t="s">
        <v>361</v>
      </c>
      <c r="CE42" s="683"/>
      <c r="CF42" s="683"/>
      <c r="CG42" s="683"/>
      <c r="CH42" s="683"/>
      <c r="CI42" s="683"/>
      <c r="CJ42" s="683"/>
      <c r="CK42" s="683"/>
      <c r="CL42" s="683"/>
      <c r="CM42" s="683"/>
      <c r="CN42" s="683"/>
      <c r="CO42" s="683"/>
      <c r="CP42" s="683"/>
      <c r="CQ42" s="684"/>
      <c r="CR42" s="685">
        <v>3173215</v>
      </c>
      <c r="CS42" s="686"/>
      <c r="CT42" s="686"/>
      <c r="CU42" s="686"/>
      <c r="CV42" s="686"/>
      <c r="CW42" s="686"/>
      <c r="CX42" s="686"/>
      <c r="CY42" s="687"/>
      <c r="CZ42" s="690">
        <v>10.3</v>
      </c>
      <c r="DA42" s="691"/>
      <c r="DB42" s="691"/>
      <c r="DC42" s="703"/>
      <c r="DD42" s="694">
        <v>616849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362</v>
      </c>
      <c r="C43" s="735"/>
      <c r="D43" s="735"/>
      <c r="E43" s="735"/>
      <c r="F43" s="735"/>
      <c r="G43" s="735"/>
      <c r="H43" s="735"/>
      <c r="I43" s="735"/>
      <c r="J43" s="735"/>
      <c r="K43" s="735"/>
      <c r="L43" s="735"/>
      <c r="M43" s="735"/>
      <c r="N43" s="735"/>
      <c r="O43" s="735"/>
      <c r="P43" s="735"/>
      <c r="Q43" s="736"/>
      <c r="R43" s="776">
        <v>32000163</v>
      </c>
      <c r="S43" s="777"/>
      <c r="T43" s="777"/>
      <c r="U43" s="777"/>
      <c r="V43" s="777"/>
      <c r="W43" s="777"/>
      <c r="X43" s="777"/>
      <c r="Y43" s="778"/>
      <c r="Z43" s="779">
        <v>100</v>
      </c>
      <c r="AA43" s="779"/>
      <c r="AB43" s="779"/>
      <c r="AC43" s="779"/>
      <c r="AD43" s="780">
        <v>13716001</v>
      </c>
      <c r="AE43" s="780"/>
      <c r="AF43" s="780"/>
      <c r="AG43" s="780"/>
      <c r="AH43" s="780"/>
      <c r="AI43" s="780"/>
      <c r="AJ43" s="780"/>
      <c r="AK43" s="780"/>
      <c r="AL43" s="781">
        <v>100</v>
      </c>
      <c r="AM43" s="757"/>
      <c r="AN43" s="757"/>
      <c r="AO43" s="782"/>
      <c r="BV43" s="238"/>
      <c r="BW43" s="238"/>
      <c r="BX43" s="238"/>
      <c r="BY43" s="238"/>
      <c r="BZ43" s="238"/>
      <c r="CA43" s="238"/>
      <c r="CB43" s="238"/>
      <c r="CD43" s="682" t="s">
        <v>363</v>
      </c>
      <c r="CE43" s="683"/>
      <c r="CF43" s="683"/>
      <c r="CG43" s="683"/>
      <c r="CH43" s="683"/>
      <c r="CI43" s="683"/>
      <c r="CJ43" s="683"/>
      <c r="CK43" s="683"/>
      <c r="CL43" s="683"/>
      <c r="CM43" s="683"/>
      <c r="CN43" s="683"/>
      <c r="CO43" s="683"/>
      <c r="CP43" s="683"/>
      <c r="CQ43" s="684"/>
      <c r="CR43" s="685">
        <v>142121</v>
      </c>
      <c r="CS43" s="722"/>
      <c r="CT43" s="722"/>
      <c r="CU43" s="722"/>
      <c r="CV43" s="722"/>
      <c r="CW43" s="722"/>
      <c r="CX43" s="722"/>
      <c r="CY43" s="723"/>
      <c r="CZ43" s="690">
        <v>0.5</v>
      </c>
      <c r="DA43" s="720"/>
      <c r="DB43" s="720"/>
      <c r="DC43" s="724"/>
      <c r="DD43" s="694">
        <v>142121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364</v>
      </c>
      <c r="CG44" s="683"/>
      <c r="CH44" s="683"/>
      <c r="CI44" s="683"/>
      <c r="CJ44" s="683"/>
      <c r="CK44" s="683"/>
      <c r="CL44" s="683"/>
      <c r="CM44" s="683"/>
      <c r="CN44" s="683"/>
      <c r="CO44" s="683"/>
      <c r="CP44" s="683"/>
      <c r="CQ44" s="684"/>
      <c r="CR44" s="685">
        <v>3173215</v>
      </c>
      <c r="CS44" s="686"/>
      <c r="CT44" s="686"/>
      <c r="CU44" s="686"/>
      <c r="CV44" s="686"/>
      <c r="CW44" s="686"/>
      <c r="CX44" s="686"/>
      <c r="CY44" s="687"/>
      <c r="CZ44" s="690">
        <v>10.3</v>
      </c>
      <c r="DA44" s="691"/>
      <c r="DB44" s="691"/>
      <c r="DC44" s="703"/>
      <c r="DD44" s="694">
        <v>616849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366</v>
      </c>
      <c r="CG45" s="683"/>
      <c r="CH45" s="683"/>
      <c r="CI45" s="683"/>
      <c r="CJ45" s="683"/>
      <c r="CK45" s="683"/>
      <c r="CL45" s="683"/>
      <c r="CM45" s="683"/>
      <c r="CN45" s="683"/>
      <c r="CO45" s="683"/>
      <c r="CP45" s="683"/>
      <c r="CQ45" s="684"/>
      <c r="CR45" s="685">
        <v>1471515</v>
      </c>
      <c r="CS45" s="722"/>
      <c r="CT45" s="722"/>
      <c r="CU45" s="722"/>
      <c r="CV45" s="722"/>
      <c r="CW45" s="722"/>
      <c r="CX45" s="722"/>
      <c r="CY45" s="723"/>
      <c r="CZ45" s="690">
        <v>4.8</v>
      </c>
      <c r="DA45" s="720"/>
      <c r="DB45" s="720"/>
      <c r="DC45" s="724"/>
      <c r="DD45" s="694">
        <v>90939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368</v>
      </c>
      <c r="CG46" s="683"/>
      <c r="CH46" s="683"/>
      <c r="CI46" s="683"/>
      <c r="CJ46" s="683"/>
      <c r="CK46" s="683"/>
      <c r="CL46" s="683"/>
      <c r="CM46" s="683"/>
      <c r="CN46" s="683"/>
      <c r="CO46" s="683"/>
      <c r="CP46" s="683"/>
      <c r="CQ46" s="684"/>
      <c r="CR46" s="685">
        <v>939400</v>
      </c>
      <c r="CS46" s="686"/>
      <c r="CT46" s="686"/>
      <c r="CU46" s="686"/>
      <c r="CV46" s="686"/>
      <c r="CW46" s="686"/>
      <c r="CX46" s="686"/>
      <c r="CY46" s="687"/>
      <c r="CZ46" s="690">
        <v>3</v>
      </c>
      <c r="DA46" s="691"/>
      <c r="DB46" s="691"/>
      <c r="DC46" s="703"/>
      <c r="DD46" s="694">
        <v>525910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370</v>
      </c>
      <c r="CG47" s="683"/>
      <c r="CH47" s="683"/>
      <c r="CI47" s="683"/>
      <c r="CJ47" s="683"/>
      <c r="CK47" s="683"/>
      <c r="CL47" s="683"/>
      <c r="CM47" s="683"/>
      <c r="CN47" s="683"/>
      <c r="CO47" s="683"/>
      <c r="CP47" s="683"/>
      <c r="CQ47" s="684"/>
      <c r="CR47" s="685" t="s">
        <v>139</v>
      </c>
      <c r="CS47" s="722"/>
      <c r="CT47" s="722"/>
      <c r="CU47" s="722"/>
      <c r="CV47" s="722"/>
      <c r="CW47" s="722"/>
      <c r="CX47" s="722"/>
      <c r="CY47" s="723"/>
      <c r="CZ47" s="690" t="s">
        <v>139</v>
      </c>
      <c r="DA47" s="720"/>
      <c r="DB47" s="720"/>
      <c r="DC47" s="724"/>
      <c r="DD47" s="694" t="s">
        <v>139</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371</v>
      </c>
      <c r="CG48" s="683"/>
      <c r="CH48" s="683"/>
      <c r="CI48" s="683"/>
      <c r="CJ48" s="683"/>
      <c r="CK48" s="683"/>
      <c r="CL48" s="683"/>
      <c r="CM48" s="683"/>
      <c r="CN48" s="683"/>
      <c r="CO48" s="683"/>
      <c r="CP48" s="683"/>
      <c r="CQ48" s="684"/>
      <c r="CR48" s="685" t="s">
        <v>139</v>
      </c>
      <c r="CS48" s="686"/>
      <c r="CT48" s="686"/>
      <c r="CU48" s="686"/>
      <c r="CV48" s="686"/>
      <c r="CW48" s="686"/>
      <c r="CX48" s="686"/>
      <c r="CY48" s="687"/>
      <c r="CZ48" s="690" t="s">
        <v>139</v>
      </c>
      <c r="DA48" s="691"/>
      <c r="DB48" s="691"/>
      <c r="DC48" s="703"/>
      <c r="DD48" s="694" t="s">
        <v>139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372</v>
      </c>
      <c r="CE49" s="735"/>
      <c r="CF49" s="735"/>
      <c r="CG49" s="735"/>
      <c r="CH49" s="735"/>
      <c r="CI49" s="735"/>
      <c r="CJ49" s="735"/>
      <c r="CK49" s="735"/>
      <c r="CL49" s="735"/>
      <c r="CM49" s="735"/>
      <c r="CN49" s="735"/>
      <c r="CO49" s="735"/>
      <c r="CP49" s="735"/>
      <c r="CQ49" s="736"/>
      <c r="CR49" s="776">
        <v>30900539</v>
      </c>
      <c r="CS49" s="756"/>
      <c r="CT49" s="756"/>
      <c r="CU49" s="756"/>
      <c r="CV49" s="756"/>
      <c r="CW49" s="756"/>
      <c r="CX49" s="756"/>
      <c r="CY49" s="787"/>
      <c r="CZ49" s="781">
        <v>100</v>
      </c>
      <c r="DA49" s="788"/>
      <c r="DB49" s="788"/>
      <c r="DC49" s="789"/>
      <c r="DD49" s="790">
        <v>15685843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ZfC8r9Qi4CYDrUYHq9vmXexxi7DgksLdOCTIb6WAwp2omgTj1WY1loFU3+A1E5MRaXjO2ndT3I5seX7Fl147IQ==" saltValue="qzqR6hkVVb6xuSrM+L5j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374</v>
      </c>
      <c r="DK2" s="833"/>
      <c r="DL2" s="833"/>
      <c r="DM2" s="833"/>
      <c r="DN2" s="833"/>
      <c r="DO2" s="834"/>
      <c r="DP2" s="251"/>
      <c r="DQ2" s="832" t="s">
        <v>375</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376</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378</v>
      </c>
      <c r="B5" s="827"/>
      <c r="C5" s="827"/>
      <c r="D5" s="827"/>
      <c r="E5" s="827"/>
      <c r="F5" s="827"/>
      <c r="G5" s="827"/>
      <c r="H5" s="827"/>
      <c r="I5" s="827"/>
      <c r="J5" s="827"/>
      <c r="K5" s="827"/>
      <c r="L5" s="827"/>
      <c r="M5" s="827"/>
      <c r="N5" s="827"/>
      <c r="O5" s="827"/>
      <c r="P5" s="828"/>
      <c r="Q5" s="803" t="s">
        <v>379</v>
      </c>
      <c r="R5" s="804"/>
      <c r="S5" s="804"/>
      <c r="T5" s="804"/>
      <c r="U5" s="805"/>
      <c r="V5" s="803" t="s">
        <v>380</v>
      </c>
      <c r="W5" s="804"/>
      <c r="X5" s="804"/>
      <c r="Y5" s="804"/>
      <c r="Z5" s="805"/>
      <c r="AA5" s="803" t="s">
        <v>381</v>
      </c>
      <c r="AB5" s="804"/>
      <c r="AC5" s="804"/>
      <c r="AD5" s="804"/>
      <c r="AE5" s="804"/>
      <c r="AF5" s="836" t="s">
        <v>382</v>
      </c>
      <c r="AG5" s="804"/>
      <c r="AH5" s="804"/>
      <c r="AI5" s="804"/>
      <c r="AJ5" s="815"/>
      <c r="AK5" s="804" t="s">
        <v>383</v>
      </c>
      <c r="AL5" s="804"/>
      <c r="AM5" s="804"/>
      <c r="AN5" s="804"/>
      <c r="AO5" s="805"/>
      <c r="AP5" s="803" t="s">
        <v>384</v>
      </c>
      <c r="AQ5" s="804"/>
      <c r="AR5" s="804"/>
      <c r="AS5" s="804"/>
      <c r="AT5" s="805"/>
      <c r="AU5" s="803" t="s">
        <v>385</v>
      </c>
      <c r="AV5" s="804"/>
      <c r="AW5" s="804"/>
      <c r="AX5" s="804"/>
      <c r="AY5" s="815"/>
      <c r="AZ5" s="258"/>
      <c r="BA5" s="258"/>
      <c r="BB5" s="258"/>
      <c r="BC5" s="258"/>
      <c r="BD5" s="258"/>
      <c r="BE5" s="259"/>
      <c r="BF5" s="259"/>
      <c r="BG5" s="259"/>
      <c r="BH5" s="259"/>
      <c r="BI5" s="259"/>
      <c r="BJ5" s="259"/>
      <c r="BK5" s="259"/>
      <c r="BL5" s="259"/>
      <c r="BM5" s="259"/>
      <c r="BN5" s="259"/>
      <c r="BO5" s="259"/>
      <c r="BP5" s="259"/>
      <c r="BQ5" s="826" t="s">
        <v>386</v>
      </c>
      <c r="BR5" s="827"/>
      <c r="BS5" s="827"/>
      <c r="BT5" s="827"/>
      <c r="BU5" s="827"/>
      <c r="BV5" s="827"/>
      <c r="BW5" s="827"/>
      <c r="BX5" s="827"/>
      <c r="BY5" s="827"/>
      <c r="BZ5" s="827"/>
      <c r="CA5" s="827"/>
      <c r="CB5" s="827"/>
      <c r="CC5" s="827"/>
      <c r="CD5" s="827"/>
      <c r="CE5" s="827"/>
      <c r="CF5" s="827"/>
      <c r="CG5" s="828"/>
      <c r="CH5" s="803" t="s">
        <v>387</v>
      </c>
      <c r="CI5" s="804"/>
      <c r="CJ5" s="804"/>
      <c r="CK5" s="804"/>
      <c r="CL5" s="805"/>
      <c r="CM5" s="803" t="s">
        <v>388</v>
      </c>
      <c r="CN5" s="804"/>
      <c r="CO5" s="804"/>
      <c r="CP5" s="804"/>
      <c r="CQ5" s="805"/>
      <c r="CR5" s="803" t="s">
        <v>389</v>
      </c>
      <c r="CS5" s="804"/>
      <c r="CT5" s="804"/>
      <c r="CU5" s="804"/>
      <c r="CV5" s="805"/>
      <c r="CW5" s="803" t="s">
        <v>390</v>
      </c>
      <c r="CX5" s="804"/>
      <c r="CY5" s="804"/>
      <c r="CZ5" s="804"/>
      <c r="DA5" s="805"/>
      <c r="DB5" s="803" t="s">
        <v>391</v>
      </c>
      <c r="DC5" s="804"/>
      <c r="DD5" s="804"/>
      <c r="DE5" s="804"/>
      <c r="DF5" s="805"/>
      <c r="DG5" s="809" t="s">
        <v>392</v>
      </c>
      <c r="DH5" s="810"/>
      <c r="DI5" s="810"/>
      <c r="DJ5" s="810"/>
      <c r="DK5" s="811"/>
      <c r="DL5" s="809" t="s">
        <v>393</v>
      </c>
      <c r="DM5" s="810"/>
      <c r="DN5" s="810"/>
      <c r="DO5" s="810"/>
      <c r="DP5" s="811"/>
      <c r="DQ5" s="803" t="s">
        <v>394</v>
      </c>
      <c r="DR5" s="804"/>
      <c r="DS5" s="804"/>
      <c r="DT5" s="804"/>
      <c r="DU5" s="805"/>
      <c r="DV5" s="803" t="s">
        <v>385</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395</v>
      </c>
      <c r="C7" s="818"/>
      <c r="D7" s="818"/>
      <c r="E7" s="818"/>
      <c r="F7" s="818"/>
      <c r="G7" s="818"/>
      <c r="H7" s="818"/>
      <c r="I7" s="818"/>
      <c r="J7" s="818"/>
      <c r="K7" s="818"/>
      <c r="L7" s="818"/>
      <c r="M7" s="818"/>
      <c r="N7" s="818"/>
      <c r="O7" s="818"/>
      <c r="P7" s="819"/>
      <c r="Q7" s="820">
        <v>32033</v>
      </c>
      <c r="R7" s="821"/>
      <c r="S7" s="821"/>
      <c r="T7" s="821"/>
      <c r="U7" s="821"/>
      <c r="V7" s="821">
        <v>30934</v>
      </c>
      <c r="W7" s="821"/>
      <c r="X7" s="821"/>
      <c r="Y7" s="821"/>
      <c r="Z7" s="821"/>
      <c r="AA7" s="821">
        <v>1099</v>
      </c>
      <c r="AB7" s="821"/>
      <c r="AC7" s="821"/>
      <c r="AD7" s="821"/>
      <c r="AE7" s="822"/>
      <c r="AF7" s="823">
        <v>1058</v>
      </c>
      <c r="AG7" s="824"/>
      <c r="AH7" s="824"/>
      <c r="AI7" s="824"/>
      <c r="AJ7" s="825"/>
      <c r="AK7" s="860">
        <v>240</v>
      </c>
      <c r="AL7" s="861"/>
      <c r="AM7" s="861"/>
      <c r="AN7" s="861"/>
      <c r="AO7" s="861"/>
      <c r="AP7" s="861">
        <v>17210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598</v>
      </c>
      <c r="BT7" s="865"/>
      <c r="BU7" s="865"/>
      <c r="BV7" s="865"/>
      <c r="BW7" s="865"/>
      <c r="BX7" s="865"/>
      <c r="BY7" s="865"/>
      <c r="BZ7" s="865"/>
      <c r="CA7" s="865"/>
      <c r="CB7" s="865"/>
      <c r="CC7" s="865"/>
      <c r="CD7" s="865"/>
      <c r="CE7" s="865"/>
      <c r="CF7" s="865"/>
      <c r="CG7" s="866"/>
      <c r="CH7" s="857">
        <v>12</v>
      </c>
      <c r="CI7" s="858"/>
      <c r="CJ7" s="858"/>
      <c r="CK7" s="858"/>
      <c r="CL7" s="859"/>
      <c r="CM7" s="857">
        <v>348</v>
      </c>
      <c r="CN7" s="858"/>
      <c r="CO7" s="858"/>
      <c r="CP7" s="858"/>
      <c r="CQ7" s="859"/>
      <c r="CR7" s="857">
        <v>44</v>
      </c>
      <c r="CS7" s="858"/>
      <c r="CT7" s="858"/>
      <c r="CU7" s="858"/>
      <c r="CV7" s="859"/>
      <c r="CW7" s="857">
        <v>36</v>
      </c>
      <c r="CX7" s="858"/>
      <c r="CY7" s="858"/>
      <c r="CZ7" s="858"/>
      <c r="DA7" s="859"/>
      <c r="DB7" s="857" t="s">
        <v>609</v>
      </c>
      <c r="DC7" s="858"/>
      <c r="DD7" s="858"/>
      <c r="DE7" s="858"/>
      <c r="DF7" s="859"/>
      <c r="DG7" s="857" t="s">
        <v>608</v>
      </c>
      <c r="DH7" s="858"/>
      <c r="DI7" s="858"/>
      <c r="DJ7" s="858"/>
      <c r="DK7" s="859"/>
      <c r="DL7" s="857" t="s">
        <v>608</v>
      </c>
      <c r="DM7" s="858"/>
      <c r="DN7" s="858"/>
      <c r="DO7" s="858"/>
      <c r="DP7" s="859"/>
      <c r="DQ7" s="857" t="s">
        <v>608</v>
      </c>
      <c r="DR7" s="858"/>
      <c r="DS7" s="858"/>
      <c r="DT7" s="858"/>
      <c r="DU7" s="859"/>
      <c r="DV7" s="838"/>
      <c r="DW7" s="839"/>
      <c r="DX7" s="839"/>
      <c r="DY7" s="839"/>
      <c r="DZ7" s="840"/>
      <c r="EA7" s="256"/>
    </row>
    <row r="8" spans="1:131" s="257" customFormat="1" ht="26.25" customHeight="1" x14ac:dyDescent="0.15">
      <c r="A8" s="263">
        <v>2</v>
      </c>
      <c r="B8" s="841" t="s">
        <v>396</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v>0</v>
      </c>
      <c r="AB8" s="845"/>
      <c r="AC8" s="845"/>
      <c r="AD8" s="845"/>
      <c r="AE8" s="846"/>
      <c r="AF8" s="847" t="s">
        <v>397</v>
      </c>
      <c r="AG8" s="848"/>
      <c r="AH8" s="848"/>
      <c r="AI8" s="848"/>
      <c r="AJ8" s="849"/>
      <c r="AK8" s="850" t="s">
        <v>588</v>
      </c>
      <c r="AL8" s="851"/>
      <c r="AM8" s="851"/>
      <c r="AN8" s="851"/>
      <c r="AO8" s="851"/>
      <c r="AP8" s="851" t="s">
        <v>588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599</v>
      </c>
      <c r="BT8" s="855"/>
      <c r="BU8" s="855"/>
      <c r="BV8" s="855"/>
      <c r="BW8" s="855"/>
      <c r="BX8" s="855"/>
      <c r="BY8" s="855"/>
      <c r="BZ8" s="855"/>
      <c r="CA8" s="855"/>
      <c r="CB8" s="855"/>
      <c r="CC8" s="855"/>
      <c r="CD8" s="855"/>
      <c r="CE8" s="855"/>
      <c r="CF8" s="855"/>
      <c r="CG8" s="856"/>
      <c r="CH8" s="867">
        <v>0</v>
      </c>
      <c r="CI8" s="868"/>
      <c r="CJ8" s="868"/>
      <c r="CK8" s="868"/>
      <c r="CL8" s="869"/>
      <c r="CM8" s="867">
        <v>53</v>
      </c>
      <c r="CN8" s="868"/>
      <c r="CO8" s="868"/>
      <c r="CP8" s="868"/>
      <c r="CQ8" s="869"/>
      <c r="CR8" s="867">
        <v>8</v>
      </c>
      <c r="CS8" s="868"/>
      <c r="CT8" s="868"/>
      <c r="CU8" s="868"/>
      <c r="CV8" s="869"/>
      <c r="CW8" s="867" t="s">
        <v>608</v>
      </c>
      <c r="CX8" s="868"/>
      <c r="CY8" s="868"/>
      <c r="CZ8" s="868"/>
      <c r="DA8" s="869"/>
      <c r="DB8" s="867">
        <v>0</v>
      </c>
      <c r="DC8" s="868"/>
      <c r="DD8" s="868"/>
      <c r="DE8" s="868"/>
      <c r="DF8" s="869"/>
      <c r="DG8" s="867" t="s">
        <v>608</v>
      </c>
      <c r="DH8" s="868"/>
      <c r="DI8" s="868"/>
      <c r="DJ8" s="868"/>
      <c r="DK8" s="869"/>
      <c r="DL8" s="867" t="s">
        <v>608</v>
      </c>
      <c r="DM8" s="868"/>
      <c r="DN8" s="868"/>
      <c r="DO8" s="868"/>
      <c r="DP8" s="869"/>
      <c r="DQ8" s="867" t="s">
        <v>608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399</v>
      </c>
      <c r="B23" s="876" t="s">
        <v>400</v>
      </c>
      <c r="C23" s="877"/>
      <c r="D23" s="877"/>
      <c r="E23" s="877"/>
      <c r="F23" s="877"/>
      <c r="G23" s="877"/>
      <c r="H23" s="877"/>
      <c r="I23" s="877"/>
      <c r="J23" s="877"/>
      <c r="K23" s="877"/>
      <c r="L23" s="877"/>
      <c r="M23" s="877"/>
      <c r="N23" s="877"/>
      <c r="O23" s="877"/>
      <c r="P23" s="878"/>
      <c r="Q23" s="879">
        <v>32000</v>
      </c>
      <c r="R23" s="880"/>
      <c r="S23" s="880"/>
      <c r="T23" s="880"/>
      <c r="U23" s="880"/>
      <c r="V23" s="880">
        <v>30901</v>
      </c>
      <c r="W23" s="880"/>
      <c r="X23" s="880"/>
      <c r="Y23" s="880"/>
      <c r="Z23" s="880"/>
      <c r="AA23" s="880">
        <v>1099</v>
      </c>
      <c r="AB23" s="880"/>
      <c r="AC23" s="880"/>
      <c r="AD23" s="880"/>
      <c r="AE23" s="881"/>
      <c r="AF23" s="882">
        <v>1058</v>
      </c>
      <c r="AG23" s="880"/>
      <c r="AH23" s="880"/>
      <c r="AI23" s="880"/>
      <c r="AJ23" s="883"/>
      <c r="AK23" s="884"/>
      <c r="AL23" s="885"/>
      <c r="AM23" s="885"/>
      <c r="AN23" s="885"/>
      <c r="AO23" s="885"/>
      <c r="AP23" s="880">
        <v>17210</v>
      </c>
      <c r="AQ23" s="880"/>
      <c r="AR23" s="880"/>
      <c r="AS23" s="880"/>
      <c r="AT23" s="880"/>
      <c r="AU23" s="886"/>
      <c r="AV23" s="886"/>
      <c r="AW23" s="886"/>
      <c r="AX23" s="886"/>
      <c r="AY23" s="887"/>
      <c r="AZ23" s="895" t="s">
        <v>401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378</v>
      </c>
      <c r="B26" s="827"/>
      <c r="C26" s="827"/>
      <c r="D26" s="827"/>
      <c r="E26" s="827"/>
      <c r="F26" s="827"/>
      <c r="G26" s="827"/>
      <c r="H26" s="827"/>
      <c r="I26" s="827"/>
      <c r="J26" s="827"/>
      <c r="K26" s="827"/>
      <c r="L26" s="827"/>
      <c r="M26" s="827"/>
      <c r="N26" s="827"/>
      <c r="O26" s="827"/>
      <c r="P26" s="828"/>
      <c r="Q26" s="803" t="s">
        <v>404</v>
      </c>
      <c r="R26" s="804"/>
      <c r="S26" s="804"/>
      <c r="T26" s="804"/>
      <c r="U26" s="805"/>
      <c r="V26" s="803" t="s">
        <v>405</v>
      </c>
      <c r="W26" s="804"/>
      <c r="X26" s="804"/>
      <c r="Y26" s="804"/>
      <c r="Z26" s="805"/>
      <c r="AA26" s="803" t="s">
        <v>406</v>
      </c>
      <c r="AB26" s="804"/>
      <c r="AC26" s="804"/>
      <c r="AD26" s="804"/>
      <c r="AE26" s="804"/>
      <c r="AF26" s="898" t="s">
        <v>407</v>
      </c>
      <c r="AG26" s="899"/>
      <c r="AH26" s="899"/>
      <c r="AI26" s="899"/>
      <c r="AJ26" s="900"/>
      <c r="AK26" s="804" t="s">
        <v>408</v>
      </c>
      <c r="AL26" s="804"/>
      <c r="AM26" s="804"/>
      <c r="AN26" s="804"/>
      <c r="AO26" s="805"/>
      <c r="AP26" s="803" t="s">
        <v>409</v>
      </c>
      <c r="AQ26" s="804"/>
      <c r="AR26" s="804"/>
      <c r="AS26" s="804"/>
      <c r="AT26" s="805"/>
      <c r="AU26" s="803" t="s">
        <v>410</v>
      </c>
      <c r="AV26" s="804"/>
      <c r="AW26" s="804"/>
      <c r="AX26" s="804"/>
      <c r="AY26" s="805"/>
      <c r="AZ26" s="803" t="s">
        <v>411</v>
      </c>
      <c r="BA26" s="804"/>
      <c r="BB26" s="804"/>
      <c r="BC26" s="804"/>
      <c r="BD26" s="805"/>
      <c r="BE26" s="803" t="s">
        <v>385</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412</v>
      </c>
      <c r="C28" s="818"/>
      <c r="D28" s="818"/>
      <c r="E28" s="818"/>
      <c r="F28" s="818"/>
      <c r="G28" s="818"/>
      <c r="H28" s="818"/>
      <c r="I28" s="818"/>
      <c r="J28" s="818"/>
      <c r="K28" s="818"/>
      <c r="L28" s="818"/>
      <c r="M28" s="818"/>
      <c r="N28" s="818"/>
      <c r="O28" s="818"/>
      <c r="P28" s="819"/>
      <c r="Q28" s="908">
        <v>5039</v>
      </c>
      <c r="R28" s="909"/>
      <c r="S28" s="909"/>
      <c r="T28" s="909"/>
      <c r="U28" s="909"/>
      <c r="V28" s="909">
        <v>4982</v>
      </c>
      <c r="W28" s="909"/>
      <c r="X28" s="909"/>
      <c r="Y28" s="909"/>
      <c r="Z28" s="909"/>
      <c r="AA28" s="909">
        <v>57</v>
      </c>
      <c r="AB28" s="909"/>
      <c r="AC28" s="909"/>
      <c r="AD28" s="909"/>
      <c r="AE28" s="910"/>
      <c r="AF28" s="911">
        <v>57</v>
      </c>
      <c r="AG28" s="909"/>
      <c r="AH28" s="909"/>
      <c r="AI28" s="909"/>
      <c r="AJ28" s="912"/>
      <c r="AK28" s="913">
        <v>418</v>
      </c>
      <c r="AL28" s="904"/>
      <c r="AM28" s="904"/>
      <c r="AN28" s="904"/>
      <c r="AO28" s="904"/>
      <c r="AP28" s="904" t="s">
        <v>600</v>
      </c>
      <c r="AQ28" s="904"/>
      <c r="AR28" s="904"/>
      <c r="AS28" s="904"/>
      <c r="AT28" s="904"/>
      <c r="AU28" s="904" t="s">
        <v>601</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413</v>
      </c>
      <c r="C29" s="842"/>
      <c r="D29" s="842"/>
      <c r="E29" s="842"/>
      <c r="F29" s="842"/>
      <c r="G29" s="842"/>
      <c r="H29" s="842"/>
      <c r="I29" s="842"/>
      <c r="J29" s="842"/>
      <c r="K29" s="842"/>
      <c r="L29" s="842"/>
      <c r="M29" s="842"/>
      <c r="N29" s="842"/>
      <c r="O29" s="842"/>
      <c r="P29" s="843"/>
      <c r="Q29" s="844">
        <v>3460</v>
      </c>
      <c r="R29" s="845"/>
      <c r="S29" s="845"/>
      <c r="T29" s="845"/>
      <c r="U29" s="845"/>
      <c r="V29" s="845">
        <v>3432</v>
      </c>
      <c r="W29" s="845"/>
      <c r="X29" s="845"/>
      <c r="Y29" s="845"/>
      <c r="Z29" s="845"/>
      <c r="AA29" s="845">
        <v>28</v>
      </c>
      <c r="AB29" s="845"/>
      <c r="AC29" s="845"/>
      <c r="AD29" s="845"/>
      <c r="AE29" s="846"/>
      <c r="AF29" s="847">
        <v>28</v>
      </c>
      <c r="AG29" s="848"/>
      <c r="AH29" s="848"/>
      <c r="AI29" s="848"/>
      <c r="AJ29" s="849"/>
      <c r="AK29" s="916">
        <v>559</v>
      </c>
      <c r="AL29" s="917"/>
      <c r="AM29" s="917"/>
      <c r="AN29" s="917"/>
      <c r="AO29" s="917"/>
      <c r="AP29" s="917" t="s">
        <v>603</v>
      </c>
      <c r="AQ29" s="917"/>
      <c r="AR29" s="917"/>
      <c r="AS29" s="917"/>
      <c r="AT29" s="917"/>
      <c r="AU29" s="917" t="s">
        <v>604</v>
      </c>
      <c r="AV29" s="917"/>
      <c r="AW29" s="917"/>
      <c r="AX29" s="917"/>
      <c r="AY29" s="917"/>
      <c r="AZ29" s="918" t="s">
        <v>600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414</v>
      </c>
      <c r="C30" s="842"/>
      <c r="D30" s="842"/>
      <c r="E30" s="842"/>
      <c r="F30" s="842"/>
      <c r="G30" s="842"/>
      <c r="H30" s="842"/>
      <c r="I30" s="842"/>
      <c r="J30" s="842"/>
      <c r="K30" s="842"/>
      <c r="L30" s="842"/>
      <c r="M30" s="842"/>
      <c r="N30" s="842"/>
      <c r="O30" s="842"/>
      <c r="P30" s="843"/>
      <c r="Q30" s="844">
        <v>942</v>
      </c>
      <c r="R30" s="845"/>
      <c r="S30" s="845"/>
      <c r="T30" s="845"/>
      <c r="U30" s="845"/>
      <c r="V30" s="845">
        <v>940</v>
      </c>
      <c r="W30" s="845"/>
      <c r="X30" s="845"/>
      <c r="Y30" s="845"/>
      <c r="Z30" s="845"/>
      <c r="AA30" s="845">
        <v>2</v>
      </c>
      <c r="AB30" s="845"/>
      <c r="AC30" s="845"/>
      <c r="AD30" s="845"/>
      <c r="AE30" s="846"/>
      <c r="AF30" s="847">
        <v>2</v>
      </c>
      <c r="AG30" s="848"/>
      <c r="AH30" s="848"/>
      <c r="AI30" s="848"/>
      <c r="AJ30" s="849"/>
      <c r="AK30" s="916">
        <v>102</v>
      </c>
      <c r="AL30" s="917"/>
      <c r="AM30" s="917"/>
      <c r="AN30" s="917"/>
      <c r="AO30" s="917"/>
      <c r="AP30" s="917" t="s">
        <v>606</v>
      </c>
      <c r="AQ30" s="917"/>
      <c r="AR30" s="917"/>
      <c r="AS30" s="917"/>
      <c r="AT30" s="917"/>
      <c r="AU30" s="917" t="s">
        <v>605</v>
      </c>
      <c r="AV30" s="917"/>
      <c r="AW30" s="917"/>
      <c r="AX30" s="917"/>
      <c r="AY30" s="917"/>
      <c r="AZ30" s="918" t="s">
        <v>600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415</v>
      </c>
      <c r="C31" s="842"/>
      <c r="D31" s="842"/>
      <c r="E31" s="842"/>
      <c r="F31" s="842"/>
      <c r="G31" s="842"/>
      <c r="H31" s="842"/>
      <c r="I31" s="842"/>
      <c r="J31" s="842"/>
      <c r="K31" s="842"/>
      <c r="L31" s="842"/>
      <c r="M31" s="842"/>
      <c r="N31" s="842"/>
      <c r="O31" s="842"/>
      <c r="P31" s="843"/>
      <c r="Q31" s="844">
        <v>1240</v>
      </c>
      <c r="R31" s="845"/>
      <c r="S31" s="845"/>
      <c r="T31" s="845"/>
      <c r="U31" s="845"/>
      <c r="V31" s="845">
        <v>1202</v>
      </c>
      <c r="W31" s="845"/>
      <c r="X31" s="845"/>
      <c r="Y31" s="845"/>
      <c r="Z31" s="845"/>
      <c r="AA31" s="845">
        <v>38</v>
      </c>
      <c r="AB31" s="845"/>
      <c r="AC31" s="845"/>
      <c r="AD31" s="845"/>
      <c r="AE31" s="846"/>
      <c r="AF31" s="847">
        <v>1525</v>
      </c>
      <c r="AG31" s="848"/>
      <c r="AH31" s="848"/>
      <c r="AI31" s="848"/>
      <c r="AJ31" s="849"/>
      <c r="AK31" s="916">
        <v>2</v>
      </c>
      <c r="AL31" s="917"/>
      <c r="AM31" s="917"/>
      <c r="AN31" s="917"/>
      <c r="AO31" s="917"/>
      <c r="AP31" s="917">
        <v>1090</v>
      </c>
      <c r="AQ31" s="917"/>
      <c r="AR31" s="917"/>
      <c r="AS31" s="917"/>
      <c r="AT31" s="917"/>
      <c r="AU31" s="917">
        <v>1</v>
      </c>
      <c r="AV31" s="917"/>
      <c r="AW31" s="917"/>
      <c r="AX31" s="917"/>
      <c r="AY31" s="917"/>
      <c r="AZ31" s="919" t="s">
        <v>607</v>
      </c>
      <c r="BA31" s="918"/>
      <c r="BB31" s="918"/>
      <c r="BC31" s="918"/>
      <c r="BD31" s="918"/>
      <c r="BE31" s="914" t="s">
        <v>416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1174</v>
      </c>
      <c r="R32" s="845"/>
      <c r="S32" s="845"/>
      <c r="T32" s="845"/>
      <c r="U32" s="845"/>
      <c r="V32" s="845">
        <v>1174</v>
      </c>
      <c r="W32" s="845"/>
      <c r="X32" s="845"/>
      <c r="Y32" s="845"/>
      <c r="Z32" s="845"/>
      <c r="AA32" s="845">
        <v>0</v>
      </c>
      <c r="AB32" s="845"/>
      <c r="AC32" s="845"/>
      <c r="AD32" s="845"/>
      <c r="AE32" s="846"/>
      <c r="AF32" s="847">
        <v>189</v>
      </c>
      <c r="AG32" s="848"/>
      <c r="AH32" s="848"/>
      <c r="AI32" s="848"/>
      <c r="AJ32" s="849"/>
      <c r="AK32" s="916">
        <v>349</v>
      </c>
      <c r="AL32" s="917"/>
      <c r="AM32" s="917"/>
      <c r="AN32" s="917"/>
      <c r="AO32" s="917"/>
      <c r="AP32" s="917">
        <v>7743</v>
      </c>
      <c r="AQ32" s="917"/>
      <c r="AR32" s="917"/>
      <c r="AS32" s="917"/>
      <c r="AT32" s="917"/>
      <c r="AU32" s="917">
        <v>4065</v>
      </c>
      <c r="AV32" s="917"/>
      <c r="AW32" s="917"/>
      <c r="AX32" s="917"/>
      <c r="AY32" s="917"/>
      <c r="AZ32" s="918" t="s">
        <v>607</v>
      </c>
      <c r="BA32" s="918"/>
      <c r="BB32" s="918"/>
      <c r="BC32" s="918"/>
      <c r="BD32" s="918"/>
      <c r="BE32" s="914" t="s">
        <v>418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4"/>
      <c r="BF62" s="914"/>
      <c r="BG62" s="914"/>
      <c r="BH62" s="914"/>
      <c r="BI62" s="915"/>
      <c r="BJ62" s="932"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399</v>
      </c>
      <c r="B63" s="876" t="s">
        <v>420</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1801</v>
      </c>
      <c r="AG63" s="929"/>
      <c r="AH63" s="929"/>
      <c r="AI63" s="929"/>
      <c r="AJ63" s="930"/>
      <c r="AK63" s="931"/>
      <c r="AL63" s="926"/>
      <c r="AM63" s="926"/>
      <c r="AN63" s="926"/>
      <c r="AO63" s="926"/>
      <c r="AP63" s="929">
        <v>8833</v>
      </c>
      <c r="AQ63" s="929"/>
      <c r="AR63" s="929"/>
      <c r="AS63" s="929"/>
      <c r="AT63" s="929"/>
      <c r="AU63" s="929">
        <v>4066</v>
      </c>
      <c r="AV63" s="929"/>
      <c r="AW63" s="929"/>
      <c r="AX63" s="929"/>
      <c r="AY63" s="929"/>
      <c r="AZ63" s="933"/>
      <c r="BA63" s="933"/>
      <c r="BB63" s="933"/>
      <c r="BC63" s="933"/>
      <c r="BD63" s="933"/>
      <c r="BE63" s="934"/>
      <c r="BF63" s="934"/>
      <c r="BG63" s="934"/>
      <c r="BH63" s="934"/>
      <c r="BI63" s="935"/>
      <c r="BJ63" s="936" t="s">
        <v>401</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422</v>
      </c>
      <c r="B66" s="827"/>
      <c r="C66" s="827"/>
      <c r="D66" s="827"/>
      <c r="E66" s="827"/>
      <c r="F66" s="827"/>
      <c r="G66" s="827"/>
      <c r="H66" s="827"/>
      <c r="I66" s="827"/>
      <c r="J66" s="827"/>
      <c r="K66" s="827"/>
      <c r="L66" s="827"/>
      <c r="M66" s="827"/>
      <c r="N66" s="827"/>
      <c r="O66" s="827"/>
      <c r="P66" s="828"/>
      <c r="Q66" s="803" t="s">
        <v>404</v>
      </c>
      <c r="R66" s="804"/>
      <c r="S66" s="804"/>
      <c r="T66" s="804"/>
      <c r="U66" s="805"/>
      <c r="V66" s="803" t="s">
        <v>423</v>
      </c>
      <c r="W66" s="804"/>
      <c r="X66" s="804"/>
      <c r="Y66" s="804"/>
      <c r="Z66" s="805"/>
      <c r="AA66" s="803" t="s">
        <v>406</v>
      </c>
      <c r="AB66" s="804"/>
      <c r="AC66" s="804"/>
      <c r="AD66" s="804"/>
      <c r="AE66" s="805"/>
      <c r="AF66" s="939" t="s">
        <v>407</v>
      </c>
      <c r="AG66" s="899"/>
      <c r="AH66" s="899"/>
      <c r="AI66" s="899"/>
      <c r="AJ66" s="940"/>
      <c r="AK66" s="803" t="s">
        <v>408</v>
      </c>
      <c r="AL66" s="827"/>
      <c r="AM66" s="827"/>
      <c r="AN66" s="827"/>
      <c r="AO66" s="828"/>
      <c r="AP66" s="803" t="s">
        <v>424</v>
      </c>
      <c r="AQ66" s="804"/>
      <c r="AR66" s="804"/>
      <c r="AS66" s="804"/>
      <c r="AT66" s="805"/>
      <c r="AU66" s="803" t="s">
        <v>425</v>
      </c>
      <c r="AV66" s="804"/>
      <c r="AW66" s="804"/>
      <c r="AX66" s="804"/>
      <c r="AY66" s="805"/>
      <c r="AZ66" s="803" t="s">
        <v>385</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594</v>
      </c>
      <c r="C68" s="957"/>
      <c r="D68" s="957"/>
      <c r="E68" s="957"/>
      <c r="F68" s="957"/>
      <c r="G68" s="957"/>
      <c r="H68" s="957"/>
      <c r="I68" s="957"/>
      <c r="J68" s="957"/>
      <c r="K68" s="957"/>
      <c r="L68" s="957"/>
      <c r="M68" s="957"/>
      <c r="N68" s="957"/>
      <c r="O68" s="957"/>
      <c r="P68" s="958"/>
      <c r="Q68" s="959">
        <v>7511</v>
      </c>
      <c r="R68" s="953"/>
      <c r="S68" s="953"/>
      <c r="T68" s="953"/>
      <c r="U68" s="953"/>
      <c r="V68" s="953">
        <v>6350</v>
      </c>
      <c r="W68" s="953"/>
      <c r="X68" s="953"/>
      <c r="Y68" s="953"/>
      <c r="Z68" s="953"/>
      <c r="AA68" s="953">
        <v>1161</v>
      </c>
      <c r="AB68" s="953"/>
      <c r="AC68" s="953"/>
      <c r="AD68" s="953"/>
      <c r="AE68" s="953"/>
      <c r="AF68" s="953">
        <v>1161</v>
      </c>
      <c r="AG68" s="953"/>
      <c r="AH68" s="953"/>
      <c r="AI68" s="953"/>
      <c r="AJ68" s="953"/>
      <c r="AK68" s="953" t="s">
        <v>608</v>
      </c>
      <c r="AL68" s="953"/>
      <c r="AM68" s="953"/>
      <c r="AN68" s="953"/>
      <c r="AO68" s="953"/>
      <c r="AP68" s="953" t="s">
        <v>608</v>
      </c>
      <c r="AQ68" s="953"/>
      <c r="AR68" s="953"/>
      <c r="AS68" s="953"/>
      <c r="AT68" s="953"/>
      <c r="AU68" s="953" t="s">
        <v>608</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595</v>
      </c>
      <c r="C69" s="961"/>
      <c r="D69" s="961"/>
      <c r="E69" s="961"/>
      <c r="F69" s="961"/>
      <c r="G69" s="961"/>
      <c r="H69" s="961"/>
      <c r="I69" s="961"/>
      <c r="J69" s="961"/>
      <c r="K69" s="961"/>
      <c r="L69" s="961"/>
      <c r="M69" s="961"/>
      <c r="N69" s="961"/>
      <c r="O69" s="961"/>
      <c r="P69" s="962"/>
      <c r="Q69" s="963">
        <v>2468</v>
      </c>
      <c r="R69" s="917"/>
      <c r="S69" s="917"/>
      <c r="T69" s="917"/>
      <c r="U69" s="917"/>
      <c r="V69" s="917">
        <v>2369</v>
      </c>
      <c r="W69" s="917"/>
      <c r="X69" s="917"/>
      <c r="Y69" s="917"/>
      <c r="Z69" s="917"/>
      <c r="AA69" s="917">
        <v>98</v>
      </c>
      <c r="AB69" s="917"/>
      <c r="AC69" s="917"/>
      <c r="AD69" s="917"/>
      <c r="AE69" s="917"/>
      <c r="AF69" s="917">
        <v>98</v>
      </c>
      <c r="AG69" s="917"/>
      <c r="AH69" s="917"/>
      <c r="AI69" s="917"/>
      <c r="AJ69" s="917"/>
      <c r="AK69" s="917" t="s">
        <v>608</v>
      </c>
      <c r="AL69" s="917"/>
      <c r="AM69" s="917"/>
      <c r="AN69" s="917"/>
      <c r="AO69" s="917"/>
      <c r="AP69" s="917">
        <v>1347</v>
      </c>
      <c r="AQ69" s="917"/>
      <c r="AR69" s="917"/>
      <c r="AS69" s="917"/>
      <c r="AT69" s="917"/>
      <c r="AU69" s="917">
        <v>480</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596</v>
      </c>
      <c r="C70" s="961"/>
      <c r="D70" s="961"/>
      <c r="E70" s="961"/>
      <c r="F70" s="961"/>
      <c r="G70" s="961"/>
      <c r="H70" s="961"/>
      <c r="I70" s="961"/>
      <c r="J70" s="961"/>
      <c r="K70" s="961"/>
      <c r="L70" s="961"/>
      <c r="M70" s="961"/>
      <c r="N70" s="961"/>
      <c r="O70" s="961"/>
      <c r="P70" s="962"/>
      <c r="Q70" s="963">
        <v>5622</v>
      </c>
      <c r="R70" s="917"/>
      <c r="S70" s="917"/>
      <c r="T70" s="917"/>
      <c r="U70" s="917"/>
      <c r="V70" s="917">
        <v>5365</v>
      </c>
      <c r="W70" s="917"/>
      <c r="X70" s="917"/>
      <c r="Y70" s="917"/>
      <c r="Z70" s="917"/>
      <c r="AA70" s="917">
        <v>258</v>
      </c>
      <c r="AB70" s="917"/>
      <c r="AC70" s="917"/>
      <c r="AD70" s="917"/>
      <c r="AE70" s="917"/>
      <c r="AF70" s="917">
        <v>256</v>
      </c>
      <c r="AG70" s="917"/>
      <c r="AH70" s="917"/>
      <c r="AI70" s="917"/>
      <c r="AJ70" s="917"/>
      <c r="AK70" s="917" t="s">
        <v>608</v>
      </c>
      <c r="AL70" s="917"/>
      <c r="AM70" s="917"/>
      <c r="AN70" s="917"/>
      <c r="AO70" s="917"/>
      <c r="AP70" s="917" t="s">
        <v>608</v>
      </c>
      <c r="AQ70" s="917"/>
      <c r="AR70" s="917"/>
      <c r="AS70" s="917"/>
      <c r="AT70" s="917"/>
      <c r="AU70" s="917" t="s">
        <v>608</v>
      </c>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610</v>
      </c>
      <c r="C71" s="961"/>
      <c r="D71" s="961"/>
      <c r="E71" s="961"/>
      <c r="F71" s="961"/>
      <c r="G71" s="961"/>
      <c r="H71" s="961"/>
      <c r="I71" s="961"/>
      <c r="J71" s="961"/>
      <c r="K71" s="961"/>
      <c r="L71" s="961"/>
      <c r="M71" s="961"/>
      <c r="N71" s="961"/>
      <c r="O71" s="961"/>
      <c r="P71" s="962"/>
      <c r="Q71" s="963">
        <v>1598</v>
      </c>
      <c r="R71" s="917"/>
      <c r="S71" s="917"/>
      <c r="T71" s="917"/>
      <c r="U71" s="917"/>
      <c r="V71" s="917">
        <v>1483</v>
      </c>
      <c r="W71" s="917"/>
      <c r="X71" s="917"/>
      <c r="Y71" s="917"/>
      <c r="Z71" s="917"/>
      <c r="AA71" s="917">
        <v>115</v>
      </c>
      <c r="AB71" s="917"/>
      <c r="AC71" s="917"/>
      <c r="AD71" s="917"/>
      <c r="AE71" s="917"/>
      <c r="AF71" s="917">
        <v>115</v>
      </c>
      <c r="AG71" s="917"/>
      <c r="AH71" s="917"/>
      <c r="AI71" s="917"/>
      <c r="AJ71" s="917"/>
      <c r="AK71" s="917" t="s">
        <v>608</v>
      </c>
      <c r="AL71" s="917"/>
      <c r="AM71" s="917"/>
      <c r="AN71" s="917"/>
      <c r="AO71" s="917"/>
      <c r="AP71" s="917" t="s">
        <v>608</v>
      </c>
      <c r="AQ71" s="917"/>
      <c r="AR71" s="917"/>
      <c r="AS71" s="917"/>
      <c r="AT71" s="917"/>
      <c r="AU71" s="917" t="s">
        <v>608</v>
      </c>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t="s">
        <v>597</v>
      </c>
      <c r="C72" s="961"/>
      <c r="D72" s="961"/>
      <c r="E72" s="961"/>
      <c r="F72" s="961"/>
      <c r="G72" s="961"/>
      <c r="H72" s="961"/>
      <c r="I72" s="961"/>
      <c r="J72" s="961"/>
      <c r="K72" s="961"/>
      <c r="L72" s="961"/>
      <c r="M72" s="961"/>
      <c r="N72" s="961"/>
      <c r="O72" s="961"/>
      <c r="P72" s="962"/>
      <c r="Q72" s="963">
        <v>896695</v>
      </c>
      <c r="R72" s="917"/>
      <c r="S72" s="917"/>
      <c r="T72" s="917"/>
      <c r="U72" s="917"/>
      <c r="V72" s="917">
        <v>845698</v>
      </c>
      <c r="W72" s="917"/>
      <c r="X72" s="917"/>
      <c r="Y72" s="917"/>
      <c r="Z72" s="917"/>
      <c r="AA72" s="917">
        <v>50997</v>
      </c>
      <c r="AB72" s="917"/>
      <c r="AC72" s="917"/>
      <c r="AD72" s="917"/>
      <c r="AE72" s="917"/>
      <c r="AF72" s="917">
        <v>50997</v>
      </c>
      <c r="AG72" s="917"/>
      <c r="AH72" s="917"/>
      <c r="AI72" s="917"/>
      <c r="AJ72" s="917"/>
      <c r="AK72" s="917">
        <v>1</v>
      </c>
      <c r="AL72" s="917"/>
      <c r="AM72" s="917"/>
      <c r="AN72" s="917"/>
      <c r="AO72" s="917"/>
      <c r="AP72" s="917" t="s">
        <v>608</v>
      </c>
      <c r="AQ72" s="917"/>
      <c r="AR72" s="917"/>
      <c r="AS72" s="917"/>
      <c r="AT72" s="917"/>
      <c r="AU72" s="917" t="s">
        <v>608</v>
      </c>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c r="C73" s="961"/>
      <c r="D73" s="961"/>
      <c r="E73" s="961"/>
      <c r="F73" s="961"/>
      <c r="G73" s="961"/>
      <c r="H73" s="961"/>
      <c r="I73" s="961"/>
      <c r="J73" s="961"/>
      <c r="K73" s="961"/>
      <c r="L73" s="961"/>
      <c r="M73" s="961"/>
      <c r="N73" s="961"/>
      <c r="O73" s="961"/>
      <c r="P73" s="962"/>
      <c r="Q73" s="963"/>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c r="C74" s="961"/>
      <c r="D74" s="961"/>
      <c r="E74" s="961"/>
      <c r="F74" s="961"/>
      <c r="G74" s="961"/>
      <c r="H74" s="961"/>
      <c r="I74" s="961"/>
      <c r="J74" s="961"/>
      <c r="K74" s="961"/>
      <c r="L74" s="961"/>
      <c r="M74" s="961"/>
      <c r="N74" s="961"/>
      <c r="O74" s="961"/>
      <c r="P74" s="962"/>
      <c r="Q74" s="963"/>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399</v>
      </c>
      <c r="B88" s="876" t="s">
        <v>426</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52627</v>
      </c>
      <c r="AG88" s="929"/>
      <c r="AH88" s="929"/>
      <c r="AI88" s="929"/>
      <c r="AJ88" s="929"/>
      <c r="AK88" s="926"/>
      <c r="AL88" s="926"/>
      <c r="AM88" s="926"/>
      <c r="AN88" s="926"/>
      <c r="AO88" s="926"/>
      <c r="AP88" s="929">
        <v>1347</v>
      </c>
      <c r="AQ88" s="929"/>
      <c r="AR88" s="929"/>
      <c r="AS88" s="929"/>
      <c r="AT88" s="929"/>
      <c r="AU88" s="929">
        <v>480</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876" t="s">
        <v>427</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52</v>
      </c>
      <c r="CS102" s="937"/>
      <c r="CT102" s="937"/>
      <c r="CU102" s="937"/>
      <c r="CV102" s="980"/>
      <c r="CW102" s="979">
        <v>36</v>
      </c>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428</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429</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432</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433</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434</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435</v>
      </c>
      <c r="AB109" s="982"/>
      <c r="AC109" s="982"/>
      <c r="AD109" s="982"/>
      <c r="AE109" s="983"/>
      <c r="AF109" s="981" t="s">
        <v>436</v>
      </c>
      <c r="AG109" s="982"/>
      <c r="AH109" s="982"/>
      <c r="AI109" s="982"/>
      <c r="AJ109" s="983"/>
      <c r="AK109" s="981" t="s">
        <v>313</v>
      </c>
      <c r="AL109" s="982"/>
      <c r="AM109" s="982"/>
      <c r="AN109" s="982"/>
      <c r="AO109" s="983"/>
      <c r="AP109" s="981" t="s">
        <v>437</v>
      </c>
      <c r="AQ109" s="982"/>
      <c r="AR109" s="982"/>
      <c r="AS109" s="982"/>
      <c r="AT109" s="984"/>
      <c r="AU109" s="1001" t="s">
        <v>434</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435</v>
      </c>
      <c r="BR109" s="982"/>
      <c r="BS109" s="982"/>
      <c r="BT109" s="982"/>
      <c r="BU109" s="983"/>
      <c r="BV109" s="981" t="s">
        <v>436</v>
      </c>
      <c r="BW109" s="982"/>
      <c r="BX109" s="982"/>
      <c r="BY109" s="982"/>
      <c r="BZ109" s="983"/>
      <c r="CA109" s="981" t="s">
        <v>313</v>
      </c>
      <c r="CB109" s="982"/>
      <c r="CC109" s="982"/>
      <c r="CD109" s="982"/>
      <c r="CE109" s="983"/>
      <c r="CF109" s="1002" t="s">
        <v>437</v>
      </c>
      <c r="CG109" s="1002"/>
      <c r="CH109" s="1002"/>
      <c r="CI109" s="1002"/>
      <c r="CJ109" s="1002"/>
      <c r="CK109" s="981" t="s">
        <v>438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435</v>
      </c>
      <c r="DH109" s="982"/>
      <c r="DI109" s="982"/>
      <c r="DJ109" s="982"/>
      <c r="DK109" s="983"/>
      <c r="DL109" s="981" t="s">
        <v>436</v>
      </c>
      <c r="DM109" s="982"/>
      <c r="DN109" s="982"/>
      <c r="DO109" s="982"/>
      <c r="DP109" s="983"/>
      <c r="DQ109" s="981" t="s">
        <v>313</v>
      </c>
      <c r="DR109" s="982"/>
      <c r="DS109" s="982"/>
      <c r="DT109" s="982"/>
      <c r="DU109" s="983"/>
      <c r="DV109" s="981" t="s">
        <v>437</v>
      </c>
      <c r="DW109" s="982"/>
      <c r="DX109" s="982"/>
      <c r="DY109" s="982"/>
      <c r="DZ109" s="984"/>
    </row>
    <row r="110" spans="1:131" s="248" customFormat="1" ht="26.25" customHeight="1" x14ac:dyDescent="0.15">
      <c r="A110" s="985" t="s">
        <v>439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1677638</v>
      </c>
      <c r="AB110" s="989"/>
      <c r="AC110" s="989"/>
      <c r="AD110" s="989"/>
      <c r="AE110" s="990"/>
      <c r="AF110" s="991">
        <v>1781045</v>
      </c>
      <c r="AG110" s="989"/>
      <c r="AH110" s="989"/>
      <c r="AI110" s="989"/>
      <c r="AJ110" s="990"/>
      <c r="AK110" s="991">
        <v>1651769</v>
      </c>
      <c r="AL110" s="989"/>
      <c r="AM110" s="989"/>
      <c r="AN110" s="989"/>
      <c r="AO110" s="990"/>
      <c r="AP110" s="992">
        <v>13.1</v>
      </c>
      <c r="AQ110" s="993"/>
      <c r="AR110" s="993"/>
      <c r="AS110" s="993"/>
      <c r="AT110" s="994"/>
      <c r="AU110" s="995" t="s">
        <v>73</v>
      </c>
      <c r="AV110" s="996"/>
      <c r="AW110" s="996"/>
      <c r="AX110" s="996"/>
      <c r="AY110" s="996"/>
      <c r="AZ110" s="1037" t="s">
        <v>440</v>
      </c>
      <c r="BA110" s="986"/>
      <c r="BB110" s="986"/>
      <c r="BC110" s="986"/>
      <c r="BD110" s="986"/>
      <c r="BE110" s="986"/>
      <c r="BF110" s="986"/>
      <c r="BG110" s="986"/>
      <c r="BH110" s="986"/>
      <c r="BI110" s="986"/>
      <c r="BJ110" s="986"/>
      <c r="BK110" s="986"/>
      <c r="BL110" s="986"/>
      <c r="BM110" s="986"/>
      <c r="BN110" s="986"/>
      <c r="BO110" s="986"/>
      <c r="BP110" s="987"/>
      <c r="BQ110" s="1023">
        <v>16901167</v>
      </c>
      <c r="BR110" s="1024"/>
      <c r="BS110" s="1024"/>
      <c r="BT110" s="1024"/>
      <c r="BU110" s="1024"/>
      <c r="BV110" s="1024">
        <v>17182056</v>
      </c>
      <c r="BW110" s="1024"/>
      <c r="BX110" s="1024"/>
      <c r="BY110" s="1024"/>
      <c r="BZ110" s="1024"/>
      <c r="CA110" s="1024">
        <v>17209583</v>
      </c>
      <c r="CB110" s="1024"/>
      <c r="CC110" s="1024"/>
      <c r="CD110" s="1024"/>
      <c r="CE110" s="1024"/>
      <c r="CF110" s="1038">
        <v>136.19999999999999</v>
      </c>
      <c r="CG110" s="1039"/>
      <c r="CH110" s="1039"/>
      <c r="CI110" s="1039"/>
      <c r="CJ110" s="1039"/>
      <c r="CK110" s="1040" t="s">
        <v>441</v>
      </c>
      <c r="CL110" s="1041"/>
      <c r="CM110" s="1020" t="s">
        <v>442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443</v>
      </c>
      <c r="DH110" s="1024"/>
      <c r="DI110" s="1024"/>
      <c r="DJ110" s="1024"/>
      <c r="DK110" s="1024"/>
      <c r="DL110" s="1024" t="s">
        <v>443</v>
      </c>
      <c r="DM110" s="1024"/>
      <c r="DN110" s="1024"/>
      <c r="DO110" s="1024"/>
      <c r="DP110" s="1024"/>
      <c r="DQ110" s="1024" t="s">
        <v>444</v>
      </c>
      <c r="DR110" s="1024"/>
      <c r="DS110" s="1024"/>
      <c r="DT110" s="1024"/>
      <c r="DU110" s="1024"/>
      <c r="DV110" s="1025" t="s">
        <v>443</v>
      </c>
      <c r="DW110" s="1025"/>
      <c r="DX110" s="1025"/>
      <c r="DY110" s="1025"/>
      <c r="DZ110" s="1026"/>
    </row>
    <row r="111" spans="1:131" s="248" customFormat="1" ht="26.25" customHeight="1" x14ac:dyDescent="0.15">
      <c r="A111" s="1027" t="s">
        <v>445</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443</v>
      </c>
      <c r="AB111" s="1031"/>
      <c r="AC111" s="1031"/>
      <c r="AD111" s="1031"/>
      <c r="AE111" s="1032"/>
      <c r="AF111" s="1033" t="s">
        <v>443</v>
      </c>
      <c r="AG111" s="1031"/>
      <c r="AH111" s="1031"/>
      <c r="AI111" s="1031"/>
      <c r="AJ111" s="1032"/>
      <c r="AK111" s="1033" t="s">
        <v>443</v>
      </c>
      <c r="AL111" s="1031"/>
      <c r="AM111" s="1031"/>
      <c r="AN111" s="1031"/>
      <c r="AO111" s="1032"/>
      <c r="AP111" s="1034" t="s">
        <v>443</v>
      </c>
      <c r="AQ111" s="1035"/>
      <c r="AR111" s="1035"/>
      <c r="AS111" s="1035"/>
      <c r="AT111" s="1036"/>
      <c r="AU111" s="997"/>
      <c r="AV111" s="998"/>
      <c r="AW111" s="998"/>
      <c r="AX111" s="998"/>
      <c r="AY111" s="998"/>
      <c r="AZ111" s="1046" t="s">
        <v>446</v>
      </c>
      <c r="BA111" s="1047"/>
      <c r="BB111" s="1047"/>
      <c r="BC111" s="1047"/>
      <c r="BD111" s="1047"/>
      <c r="BE111" s="1047"/>
      <c r="BF111" s="1047"/>
      <c r="BG111" s="1047"/>
      <c r="BH111" s="1047"/>
      <c r="BI111" s="1047"/>
      <c r="BJ111" s="1047"/>
      <c r="BK111" s="1047"/>
      <c r="BL111" s="1047"/>
      <c r="BM111" s="1047"/>
      <c r="BN111" s="1047"/>
      <c r="BO111" s="1047"/>
      <c r="BP111" s="1048"/>
      <c r="BQ111" s="1016" t="s">
        <v>443</v>
      </c>
      <c r="BR111" s="1017"/>
      <c r="BS111" s="1017"/>
      <c r="BT111" s="1017"/>
      <c r="BU111" s="1017"/>
      <c r="BV111" s="1017" t="s">
        <v>447</v>
      </c>
      <c r="BW111" s="1017"/>
      <c r="BX111" s="1017"/>
      <c r="BY111" s="1017"/>
      <c r="BZ111" s="1017"/>
      <c r="CA111" s="1017" t="s">
        <v>401</v>
      </c>
      <c r="CB111" s="1017"/>
      <c r="CC111" s="1017"/>
      <c r="CD111" s="1017"/>
      <c r="CE111" s="1017"/>
      <c r="CF111" s="1011" t="s">
        <v>443</v>
      </c>
      <c r="CG111" s="1012"/>
      <c r="CH111" s="1012"/>
      <c r="CI111" s="1012"/>
      <c r="CJ111" s="1012"/>
      <c r="CK111" s="1042"/>
      <c r="CL111" s="1043"/>
      <c r="CM111" s="1013" t="s">
        <v>448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443</v>
      </c>
      <c r="DH111" s="1017"/>
      <c r="DI111" s="1017"/>
      <c r="DJ111" s="1017"/>
      <c r="DK111" s="1017"/>
      <c r="DL111" s="1017" t="s">
        <v>443</v>
      </c>
      <c r="DM111" s="1017"/>
      <c r="DN111" s="1017"/>
      <c r="DO111" s="1017"/>
      <c r="DP111" s="1017"/>
      <c r="DQ111" s="1017" t="s">
        <v>443</v>
      </c>
      <c r="DR111" s="1017"/>
      <c r="DS111" s="1017"/>
      <c r="DT111" s="1017"/>
      <c r="DU111" s="1017"/>
      <c r="DV111" s="1018" t="s">
        <v>443</v>
      </c>
      <c r="DW111" s="1018"/>
      <c r="DX111" s="1018"/>
      <c r="DY111" s="1018"/>
      <c r="DZ111" s="1019"/>
    </row>
    <row r="112" spans="1:131" s="248" customFormat="1" ht="26.25" customHeight="1" x14ac:dyDescent="0.15">
      <c r="A112" s="1049" t="s">
        <v>449</v>
      </c>
      <c r="B112" s="1050"/>
      <c r="C112" s="1047" t="s">
        <v>450</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443</v>
      </c>
      <c r="AB112" s="1056"/>
      <c r="AC112" s="1056"/>
      <c r="AD112" s="1056"/>
      <c r="AE112" s="1057"/>
      <c r="AF112" s="1058" t="s">
        <v>447</v>
      </c>
      <c r="AG112" s="1056"/>
      <c r="AH112" s="1056"/>
      <c r="AI112" s="1056"/>
      <c r="AJ112" s="1057"/>
      <c r="AK112" s="1058" t="s">
        <v>447</v>
      </c>
      <c r="AL112" s="1056"/>
      <c r="AM112" s="1056"/>
      <c r="AN112" s="1056"/>
      <c r="AO112" s="1057"/>
      <c r="AP112" s="1059" t="s">
        <v>447</v>
      </c>
      <c r="AQ112" s="1060"/>
      <c r="AR112" s="1060"/>
      <c r="AS112" s="1060"/>
      <c r="AT112" s="1061"/>
      <c r="AU112" s="997"/>
      <c r="AV112" s="998"/>
      <c r="AW112" s="998"/>
      <c r="AX112" s="998"/>
      <c r="AY112" s="998"/>
      <c r="AZ112" s="1046" t="s">
        <v>451</v>
      </c>
      <c r="BA112" s="1047"/>
      <c r="BB112" s="1047"/>
      <c r="BC112" s="1047"/>
      <c r="BD112" s="1047"/>
      <c r="BE112" s="1047"/>
      <c r="BF112" s="1047"/>
      <c r="BG112" s="1047"/>
      <c r="BH112" s="1047"/>
      <c r="BI112" s="1047"/>
      <c r="BJ112" s="1047"/>
      <c r="BK112" s="1047"/>
      <c r="BL112" s="1047"/>
      <c r="BM112" s="1047"/>
      <c r="BN112" s="1047"/>
      <c r="BO112" s="1047"/>
      <c r="BP112" s="1048"/>
      <c r="BQ112" s="1016">
        <v>6559040</v>
      </c>
      <c r="BR112" s="1017"/>
      <c r="BS112" s="1017"/>
      <c r="BT112" s="1017"/>
      <c r="BU112" s="1017"/>
      <c r="BV112" s="1017">
        <v>5182925</v>
      </c>
      <c r="BW112" s="1017"/>
      <c r="BX112" s="1017"/>
      <c r="BY112" s="1017"/>
      <c r="BZ112" s="1017"/>
      <c r="CA112" s="1017">
        <v>4066272</v>
      </c>
      <c r="CB112" s="1017"/>
      <c r="CC112" s="1017"/>
      <c r="CD112" s="1017"/>
      <c r="CE112" s="1017"/>
      <c r="CF112" s="1011">
        <v>32.200000000000003</v>
      </c>
      <c r="CG112" s="1012"/>
      <c r="CH112" s="1012"/>
      <c r="CI112" s="1012"/>
      <c r="CJ112" s="1012"/>
      <c r="CK112" s="1042"/>
      <c r="CL112" s="1043"/>
      <c r="CM112" s="1013" t="s">
        <v>452</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447</v>
      </c>
      <c r="DH112" s="1017"/>
      <c r="DI112" s="1017"/>
      <c r="DJ112" s="1017"/>
      <c r="DK112" s="1017"/>
      <c r="DL112" s="1017" t="s">
        <v>447</v>
      </c>
      <c r="DM112" s="1017"/>
      <c r="DN112" s="1017"/>
      <c r="DO112" s="1017"/>
      <c r="DP112" s="1017"/>
      <c r="DQ112" s="1017" t="s">
        <v>401</v>
      </c>
      <c r="DR112" s="1017"/>
      <c r="DS112" s="1017"/>
      <c r="DT112" s="1017"/>
      <c r="DU112" s="1017"/>
      <c r="DV112" s="1018" t="s">
        <v>443</v>
      </c>
      <c r="DW112" s="1018"/>
      <c r="DX112" s="1018"/>
      <c r="DY112" s="1018"/>
      <c r="DZ112" s="1019"/>
    </row>
    <row r="113" spans="1:130" s="248" customFormat="1" ht="26.25" customHeight="1" x14ac:dyDescent="0.15">
      <c r="A113" s="1051"/>
      <c r="B113" s="1052"/>
      <c r="C113" s="1047" t="s">
        <v>453</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425848</v>
      </c>
      <c r="AB113" s="1031"/>
      <c r="AC113" s="1031"/>
      <c r="AD113" s="1031"/>
      <c r="AE113" s="1032"/>
      <c r="AF113" s="1033">
        <v>274301</v>
      </c>
      <c r="AG113" s="1031"/>
      <c r="AH113" s="1031"/>
      <c r="AI113" s="1031"/>
      <c r="AJ113" s="1032"/>
      <c r="AK113" s="1033">
        <v>280616</v>
      </c>
      <c r="AL113" s="1031"/>
      <c r="AM113" s="1031"/>
      <c r="AN113" s="1031"/>
      <c r="AO113" s="1032"/>
      <c r="AP113" s="1034">
        <v>2.2000000000000002</v>
      </c>
      <c r="AQ113" s="1035"/>
      <c r="AR113" s="1035"/>
      <c r="AS113" s="1035"/>
      <c r="AT113" s="1036"/>
      <c r="AU113" s="997"/>
      <c r="AV113" s="998"/>
      <c r="AW113" s="998"/>
      <c r="AX113" s="998"/>
      <c r="AY113" s="998"/>
      <c r="AZ113" s="1046" t="s">
        <v>454</v>
      </c>
      <c r="BA113" s="1047"/>
      <c r="BB113" s="1047"/>
      <c r="BC113" s="1047"/>
      <c r="BD113" s="1047"/>
      <c r="BE113" s="1047"/>
      <c r="BF113" s="1047"/>
      <c r="BG113" s="1047"/>
      <c r="BH113" s="1047"/>
      <c r="BI113" s="1047"/>
      <c r="BJ113" s="1047"/>
      <c r="BK113" s="1047"/>
      <c r="BL113" s="1047"/>
      <c r="BM113" s="1047"/>
      <c r="BN113" s="1047"/>
      <c r="BO113" s="1047"/>
      <c r="BP113" s="1048"/>
      <c r="BQ113" s="1016">
        <v>878574</v>
      </c>
      <c r="BR113" s="1017"/>
      <c r="BS113" s="1017"/>
      <c r="BT113" s="1017"/>
      <c r="BU113" s="1017"/>
      <c r="BV113" s="1017">
        <v>680179</v>
      </c>
      <c r="BW113" s="1017"/>
      <c r="BX113" s="1017"/>
      <c r="BY113" s="1017"/>
      <c r="BZ113" s="1017"/>
      <c r="CA113" s="1017">
        <v>479578</v>
      </c>
      <c r="CB113" s="1017"/>
      <c r="CC113" s="1017"/>
      <c r="CD113" s="1017"/>
      <c r="CE113" s="1017"/>
      <c r="CF113" s="1011">
        <v>3.8</v>
      </c>
      <c r="CG113" s="1012"/>
      <c r="CH113" s="1012"/>
      <c r="CI113" s="1012"/>
      <c r="CJ113" s="1012"/>
      <c r="CK113" s="1042"/>
      <c r="CL113" s="1043"/>
      <c r="CM113" s="1013" t="s">
        <v>455</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443</v>
      </c>
      <c r="DH113" s="1056"/>
      <c r="DI113" s="1056"/>
      <c r="DJ113" s="1056"/>
      <c r="DK113" s="1057"/>
      <c r="DL113" s="1058" t="s">
        <v>443</v>
      </c>
      <c r="DM113" s="1056"/>
      <c r="DN113" s="1056"/>
      <c r="DO113" s="1056"/>
      <c r="DP113" s="1057"/>
      <c r="DQ113" s="1058" t="s">
        <v>447</v>
      </c>
      <c r="DR113" s="1056"/>
      <c r="DS113" s="1056"/>
      <c r="DT113" s="1056"/>
      <c r="DU113" s="1057"/>
      <c r="DV113" s="1059" t="s">
        <v>443</v>
      </c>
      <c r="DW113" s="1060"/>
      <c r="DX113" s="1060"/>
      <c r="DY113" s="1060"/>
      <c r="DZ113" s="1061"/>
    </row>
    <row r="114" spans="1:130" s="248" customFormat="1" ht="26.25" customHeight="1" x14ac:dyDescent="0.15">
      <c r="A114" s="1051"/>
      <c r="B114" s="1052"/>
      <c r="C114" s="1047" t="s">
        <v>456</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225503</v>
      </c>
      <c r="AB114" s="1056"/>
      <c r="AC114" s="1056"/>
      <c r="AD114" s="1056"/>
      <c r="AE114" s="1057"/>
      <c r="AF114" s="1058">
        <v>225118</v>
      </c>
      <c r="AG114" s="1056"/>
      <c r="AH114" s="1056"/>
      <c r="AI114" s="1056"/>
      <c r="AJ114" s="1057"/>
      <c r="AK114" s="1058">
        <v>225973</v>
      </c>
      <c r="AL114" s="1056"/>
      <c r="AM114" s="1056"/>
      <c r="AN114" s="1056"/>
      <c r="AO114" s="1057"/>
      <c r="AP114" s="1059">
        <v>1.8</v>
      </c>
      <c r="AQ114" s="1060"/>
      <c r="AR114" s="1060"/>
      <c r="AS114" s="1060"/>
      <c r="AT114" s="1061"/>
      <c r="AU114" s="997"/>
      <c r="AV114" s="998"/>
      <c r="AW114" s="998"/>
      <c r="AX114" s="998"/>
      <c r="AY114" s="998"/>
      <c r="AZ114" s="1046" t="s">
        <v>457</v>
      </c>
      <c r="BA114" s="1047"/>
      <c r="BB114" s="1047"/>
      <c r="BC114" s="1047"/>
      <c r="BD114" s="1047"/>
      <c r="BE114" s="1047"/>
      <c r="BF114" s="1047"/>
      <c r="BG114" s="1047"/>
      <c r="BH114" s="1047"/>
      <c r="BI114" s="1047"/>
      <c r="BJ114" s="1047"/>
      <c r="BK114" s="1047"/>
      <c r="BL114" s="1047"/>
      <c r="BM114" s="1047"/>
      <c r="BN114" s="1047"/>
      <c r="BO114" s="1047"/>
      <c r="BP114" s="1048"/>
      <c r="BQ114" s="1016">
        <v>2253818</v>
      </c>
      <c r="BR114" s="1017"/>
      <c r="BS114" s="1017"/>
      <c r="BT114" s="1017"/>
      <c r="BU114" s="1017"/>
      <c r="BV114" s="1017">
        <v>2033216</v>
      </c>
      <c r="BW114" s="1017"/>
      <c r="BX114" s="1017"/>
      <c r="BY114" s="1017"/>
      <c r="BZ114" s="1017"/>
      <c r="CA114" s="1017">
        <v>1900785</v>
      </c>
      <c r="CB114" s="1017"/>
      <c r="CC114" s="1017"/>
      <c r="CD114" s="1017"/>
      <c r="CE114" s="1017"/>
      <c r="CF114" s="1011">
        <v>15</v>
      </c>
      <c r="CG114" s="1012"/>
      <c r="CH114" s="1012"/>
      <c r="CI114" s="1012"/>
      <c r="CJ114" s="1012"/>
      <c r="CK114" s="1042"/>
      <c r="CL114" s="1043"/>
      <c r="CM114" s="1013" t="s">
        <v>458</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443</v>
      </c>
      <c r="DH114" s="1056"/>
      <c r="DI114" s="1056"/>
      <c r="DJ114" s="1056"/>
      <c r="DK114" s="1057"/>
      <c r="DL114" s="1058" t="s">
        <v>443</v>
      </c>
      <c r="DM114" s="1056"/>
      <c r="DN114" s="1056"/>
      <c r="DO114" s="1056"/>
      <c r="DP114" s="1057"/>
      <c r="DQ114" s="1058" t="s">
        <v>443</v>
      </c>
      <c r="DR114" s="1056"/>
      <c r="DS114" s="1056"/>
      <c r="DT114" s="1056"/>
      <c r="DU114" s="1057"/>
      <c r="DV114" s="1059" t="s">
        <v>447</v>
      </c>
      <c r="DW114" s="1060"/>
      <c r="DX114" s="1060"/>
      <c r="DY114" s="1060"/>
      <c r="DZ114" s="1061"/>
    </row>
    <row r="115" spans="1:130" s="248" customFormat="1" ht="26.25" customHeight="1" x14ac:dyDescent="0.15">
      <c r="A115" s="1051"/>
      <c r="B115" s="1052"/>
      <c r="C115" s="1047" t="s">
        <v>459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443</v>
      </c>
      <c r="AB115" s="1031"/>
      <c r="AC115" s="1031"/>
      <c r="AD115" s="1031"/>
      <c r="AE115" s="1032"/>
      <c r="AF115" s="1033" t="s">
        <v>443</v>
      </c>
      <c r="AG115" s="1031"/>
      <c r="AH115" s="1031"/>
      <c r="AI115" s="1031"/>
      <c r="AJ115" s="1032"/>
      <c r="AK115" s="1033" t="s">
        <v>447</v>
      </c>
      <c r="AL115" s="1031"/>
      <c r="AM115" s="1031"/>
      <c r="AN115" s="1031"/>
      <c r="AO115" s="1032"/>
      <c r="AP115" s="1034" t="s">
        <v>401</v>
      </c>
      <c r="AQ115" s="1035"/>
      <c r="AR115" s="1035"/>
      <c r="AS115" s="1035"/>
      <c r="AT115" s="1036"/>
      <c r="AU115" s="997"/>
      <c r="AV115" s="998"/>
      <c r="AW115" s="998"/>
      <c r="AX115" s="998"/>
      <c r="AY115" s="998"/>
      <c r="AZ115" s="1046" t="s">
        <v>460</v>
      </c>
      <c r="BA115" s="1047"/>
      <c r="BB115" s="1047"/>
      <c r="BC115" s="1047"/>
      <c r="BD115" s="1047"/>
      <c r="BE115" s="1047"/>
      <c r="BF115" s="1047"/>
      <c r="BG115" s="1047"/>
      <c r="BH115" s="1047"/>
      <c r="BI115" s="1047"/>
      <c r="BJ115" s="1047"/>
      <c r="BK115" s="1047"/>
      <c r="BL115" s="1047"/>
      <c r="BM115" s="1047"/>
      <c r="BN115" s="1047"/>
      <c r="BO115" s="1047"/>
      <c r="BP115" s="1048"/>
      <c r="BQ115" s="1016" t="s">
        <v>447</v>
      </c>
      <c r="BR115" s="1017"/>
      <c r="BS115" s="1017"/>
      <c r="BT115" s="1017"/>
      <c r="BU115" s="1017"/>
      <c r="BV115" s="1017" t="s">
        <v>447</v>
      </c>
      <c r="BW115" s="1017"/>
      <c r="BX115" s="1017"/>
      <c r="BY115" s="1017"/>
      <c r="BZ115" s="1017"/>
      <c r="CA115" s="1017" t="s">
        <v>447</v>
      </c>
      <c r="CB115" s="1017"/>
      <c r="CC115" s="1017"/>
      <c r="CD115" s="1017"/>
      <c r="CE115" s="1017"/>
      <c r="CF115" s="1011" t="s">
        <v>443</v>
      </c>
      <c r="CG115" s="1012"/>
      <c r="CH115" s="1012"/>
      <c r="CI115" s="1012"/>
      <c r="CJ115" s="1012"/>
      <c r="CK115" s="1042"/>
      <c r="CL115" s="1043"/>
      <c r="CM115" s="1046" t="s">
        <v>461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401</v>
      </c>
      <c r="DH115" s="1056"/>
      <c r="DI115" s="1056"/>
      <c r="DJ115" s="1056"/>
      <c r="DK115" s="1057"/>
      <c r="DL115" s="1058" t="s">
        <v>447</v>
      </c>
      <c r="DM115" s="1056"/>
      <c r="DN115" s="1056"/>
      <c r="DO115" s="1056"/>
      <c r="DP115" s="1057"/>
      <c r="DQ115" s="1058" t="s">
        <v>447</v>
      </c>
      <c r="DR115" s="1056"/>
      <c r="DS115" s="1056"/>
      <c r="DT115" s="1056"/>
      <c r="DU115" s="1057"/>
      <c r="DV115" s="1059" t="s">
        <v>443</v>
      </c>
      <c r="DW115" s="1060"/>
      <c r="DX115" s="1060"/>
      <c r="DY115" s="1060"/>
      <c r="DZ115" s="1061"/>
    </row>
    <row r="116" spans="1:130" s="248" customFormat="1" ht="26.25" customHeight="1" x14ac:dyDescent="0.15">
      <c r="A116" s="1053"/>
      <c r="B116" s="1054"/>
      <c r="C116" s="1062" t="s">
        <v>462</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447</v>
      </c>
      <c r="AB116" s="1056"/>
      <c r="AC116" s="1056"/>
      <c r="AD116" s="1056"/>
      <c r="AE116" s="1057"/>
      <c r="AF116" s="1058" t="s">
        <v>447</v>
      </c>
      <c r="AG116" s="1056"/>
      <c r="AH116" s="1056"/>
      <c r="AI116" s="1056"/>
      <c r="AJ116" s="1057"/>
      <c r="AK116" s="1058" t="s">
        <v>443</v>
      </c>
      <c r="AL116" s="1056"/>
      <c r="AM116" s="1056"/>
      <c r="AN116" s="1056"/>
      <c r="AO116" s="1057"/>
      <c r="AP116" s="1059" t="s">
        <v>447</v>
      </c>
      <c r="AQ116" s="1060"/>
      <c r="AR116" s="1060"/>
      <c r="AS116" s="1060"/>
      <c r="AT116" s="1061"/>
      <c r="AU116" s="997"/>
      <c r="AV116" s="998"/>
      <c r="AW116" s="998"/>
      <c r="AX116" s="998"/>
      <c r="AY116" s="998"/>
      <c r="AZ116" s="1064" t="s">
        <v>463</v>
      </c>
      <c r="BA116" s="1065"/>
      <c r="BB116" s="1065"/>
      <c r="BC116" s="1065"/>
      <c r="BD116" s="1065"/>
      <c r="BE116" s="1065"/>
      <c r="BF116" s="1065"/>
      <c r="BG116" s="1065"/>
      <c r="BH116" s="1065"/>
      <c r="BI116" s="1065"/>
      <c r="BJ116" s="1065"/>
      <c r="BK116" s="1065"/>
      <c r="BL116" s="1065"/>
      <c r="BM116" s="1065"/>
      <c r="BN116" s="1065"/>
      <c r="BO116" s="1065"/>
      <c r="BP116" s="1066"/>
      <c r="BQ116" s="1016" t="s">
        <v>401</v>
      </c>
      <c r="BR116" s="1017"/>
      <c r="BS116" s="1017"/>
      <c r="BT116" s="1017"/>
      <c r="BU116" s="1017"/>
      <c r="BV116" s="1017" t="s">
        <v>443</v>
      </c>
      <c r="BW116" s="1017"/>
      <c r="BX116" s="1017"/>
      <c r="BY116" s="1017"/>
      <c r="BZ116" s="1017"/>
      <c r="CA116" s="1017" t="s">
        <v>447</v>
      </c>
      <c r="CB116" s="1017"/>
      <c r="CC116" s="1017"/>
      <c r="CD116" s="1017"/>
      <c r="CE116" s="1017"/>
      <c r="CF116" s="1011" t="s">
        <v>443</v>
      </c>
      <c r="CG116" s="1012"/>
      <c r="CH116" s="1012"/>
      <c r="CI116" s="1012"/>
      <c r="CJ116" s="1012"/>
      <c r="CK116" s="1042"/>
      <c r="CL116" s="1043"/>
      <c r="CM116" s="1013" t="s">
        <v>464</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447</v>
      </c>
      <c r="DH116" s="1056"/>
      <c r="DI116" s="1056"/>
      <c r="DJ116" s="1056"/>
      <c r="DK116" s="1057"/>
      <c r="DL116" s="1058" t="s">
        <v>447</v>
      </c>
      <c r="DM116" s="1056"/>
      <c r="DN116" s="1056"/>
      <c r="DO116" s="1056"/>
      <c r="DP116" s="1057"/>
      <c r="DQ116" s="1058" t="s">
        <v>447</v>
      </c>
      <c r="DR116" s="1056"/>
      <c r="DS116" s="1056"/>
      <c r="DT116" s="1056"/>
      <c r="DU116" s="1057"/>
      <c r="DV116" s="1059" t="s">
        <v>443</v>
      </c>
      <c r="DW116" s="1060"/>
      <c r="DX116" s="1060"/>
      <c r="DY116" s="1060"/>
      <c r="DZ116" s="1061"/>
    </row>
    <row r="117" spans="1:130" s="248" customFormat="1" ht="26.25" customHeight="1" x14ac:dyDescent="0.15">
      <c r="A117" s="1001" t="s">
        <v>191</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465</v>
      </c>
      <c r="Z117" s="983"/>
      <c r="AA117" s="1073">
        <v>2328989</v>
      </c>
      <c r="AB117" s="1074"/>
      <c r="AC117" s="1074"/>
      <c r="AD117" s="1074"/>
      <c r="AE117" s="1075"/>
      <c r="AF117" s="1076">
        <v>2280464</v>
      </c>
      <c r="AG117" s="1074"/>
      <c r="AH117" s="1074"/>
      <c r="AI117" s="1074"/>
      <c r="AJ117" s="1075"/>
      <c r="AK117" s="1076">
        <v>2158358</v>
      </c>
      <c r="AL117" s="1074"/>
      <c r="AM117" s="1074"/>
      <c r="AN117" s="1074"/>
      <c r="AO117" s="1075"/>
      <c r="AP117" s="1077"/>
      <c r="AQ117" s="1078"/>
      <c r="AR117" s="1078"/>
      <c r="AS117" s="1078"/>
      <c r="AT117" s="1079"/>
      <c r="AU117" s="997"/>
      <c r="AV117" s="998"/>
      <c r="AW117" s="998"/>
      <c r="AX117" s="998"/>
      <c r="AY117" s="998"/>
      <c r="AZ117" s="1064" t="s">
        <v>466</v>
      </c>
      <c r="BA117" s="1065"/>
      <c r="BB117" s="1065"/>
      <c r="BC117" s="1065"/>
      <c r="BD117" s="1065"/>
      <c r="BE117" s="1065"/>
      <c r="BF117" s="1065"/>
      <c r="BG117" s="1065"/>
      <c r="BH117" s="1065"/>
      <c r="BI117" s="1065"/>
      <c r="BJ117" s="1065"/>
      <c r="BK117" s="1065"/>
      <c r="BL117" s="1065"/>
      <c r="BM117" s="1065"/>
      <c r="BN117" s="1065"/>
      <c r="BO117" s="1065"/>
      <c r="BP117" s="1066"/>
      <c r="BQ117" s="1016" t="s">
        <v>447</v>
      </c>
      <c r="BR117" s="1017"/>
      <c r="BS117" s="1017"/>
      <c r="BT117" s="1017"/>
      <c r="BU117" s="1017"/>
      <c r="BV117" s="1017" t="s">
        <v>444</v>
      </c>
      <c r="BW117" s="1017"/>
      <c r="BX117" s="1017"/>
      <c r="BY117" s="1017"/>
      <c r="BZ117" s="1017"/>
      <c r="CA117" s="1017" t="s">
        <v>444</v>
      </c>
      <c r="CB117" s="1017"/>
      <c r="CC117" s="1017"/>
      <c r="CD117" s="1017"/>
      <c r="CE117" s="1017"/>
      <c r="CF117" s="1011" t="s">
        <v>447</v>
      </c>
      <c r="CG117" s="1012"/>
      <c r="CH117" s="1012"/>
      <c r="CI117" s="1012"/>
      <c r="CJ117" s="1012"/>
      <c r="CK117" s="1042"/>
      <c r="CL117" s="1043"/>
      <c r="CM117" s="1013" t="s">
        <v>467</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447</v>
      </c>
      <c r="DH117" s="1056"/>
      <c r="DI117" s="1056"/>
      <c r="DJ117" s="1056"/>
      <c r="DK117" s="1057"/>
      <c r="DL117" s="1058" t="s">
        <v>444</v>
      </c>
      <c r="DM117" s="1056"/>
      <c r="DN117" s="1056"/>
      <c r="DO117" s="1056"/>
      <c r="DP117" s="1057"/>
      <c r="DQ117" s="1058" t="s">
        <v>468</v>
      </c>
      <c r="DR117" s="1056"/>
      <c r="DS117" s="1056"/>
      <c r="DT117" s="1056"/>
      <c r="DU117" s="1057"/>
      <c r="DV117" s="1059" t="s">
        <v>469</v>
      </c>
      <c r="DW117" s="1060"/>
      <c r="DX117" s="1060"/>
      <c r="DY117" s="1060"/>
      <c r="DZ117" s="1061"/>
    </row>
    <row r="118" spans="1:130" s="248" customFormat="1" ht="26.25" customHeight="1" x14ac:dyDescent="0.15">
      <c r="A118" s="1001" t="s">
        <v>438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435</v>
      </c>
      <c r="AB118" s="982"/>
      <c r="AC118" s="982"/>
      <c r="AD118" s="982"/>
      <c r="AE118" s="983"/>
      <c r="AF118" s="981" t="s">
        <v>436</v>
      </c>
      <c r="AG118" s="982"/>
      <c r="AH118" s="982"/>
      <c r="AI118" s="982"/>
      <c r="AJ118" s="983"/>
      <c r="AK118" s="981" t="s">
        <v>313</v>
      </c>
      <c r="AL118" s="982"/>
      <c r="AM118" s="982"/>
      <c r="AN118" s="982"/>
      <c r="AO118" s="983"/>
      <c r="AP118" s="1068" t="s">
        <v>437</v>
      </c>
      <c r="AQ118" s="1069"/>
      <c r="AR118" s="1069"/>
      <c r="AS118" s="1069"/>
      <c r="AT118" s="1070"/>
      <c r="AU118" s="997"/>
      <c r="AV118" s="998"/>
      <c r="AW118" s="998"/>
      <c r="AX118" s="998"/>
      <c r="AY118" s="998"/>
      <c r="AZ118" s="1071" t="s">
        <v>470</v>
      </c>
      <c r="BA118" s="1062"/>
      <c r="BB118" s="1062"/>
      <c r="BC118" s="1062"/>
      <c r="BD118" s="1062"/>
      <c r="BE118" s="1062"/>
      <c r="BF118" s="1062"/>
      <c r="BG118" s="1062"/>
      <c r="BH118" s="1062"/>
      <c r="BI118" s="1062"/>
      <c r="BJ118" s="1062"/>
      <c r="BK118" s="1062"/>
      <c r="BL118" s="1062"/>
      <c r="BM118" s="1062"/>
      <c r="BN118" s="1062"/>
      <c r="BO118" s="1062"/>
      <c r="BP118" s="1063"/>
      <c r="BQ118" s="1094" t="s">
        <v>444</v>
      </c>
      <c r="BR118" s="1095"/>
      <c r="BS118" s="1095"/>
      <c r="BT118" s="1095"/>
      <c r="BU118" s="1095"/>
      <c r="BV118" s="1095" t="s">
        <v>471</v>
      </c>
      <c r="BW118" s="1095"/>
      <c r="BX118" s="1095"/>
      <c r="BY118" s="1095"/>
      <c r="BZ118" s="1095"/>
      <c r="CA118" s="1095" t="s">
        <v>444</v>
      </c>
      <c r="CB118" s="1095"/>
      <c r="CC118" s="1095"/>
      <c r="CD118" s="1095"/>
      <c r="CE118" s="1095"/>
      <c r="CF118" s="1011" t="s">
        <v>447</v>
      </c>
      <c r="CG118" s="1012"/>
      <c r="CH118" s="1012"/>
      <c r="CI118" s="1012"/>
      <c r="CJ118" s="1012"/>
      <c r="CK118" s="1042"/>
      <c r="CL118" s="1043"/>
      <c r="CM118" s="1013" t="s">
        <v>472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447</v>
      </c>
      <c r="DH118" s="1056"/>
      <c r="DI118" s="1056"/>
      <c r="DJ118" s="1056"/>
      <c r="DK118" s="1057"/>
      <c r="DL118" s="1058" t="s">
        <v>444</v>
      </c>
      <c r="DM118" s="1056"/>
      <c r="DN118" s="1056"/>
      <c r="DO118" s="1056"/>
      <c r="DP118" s="1057"/>
      <c r="DQ118" s="1058" t="s">
        <v>471</v>
      </c>
      <c r="DR118" s="1056"/>
      <c r="DS118" s="1056"/>
      <c r="DT118" s="1056"/>
      <c r="DU118" s="1057"/>
      <c r="DV118" s="1059" t="s">
        <v>444</v>
      </c>
      <c r="DW118" s="1060"/>
      <c r="DX118" s="1060"/>
      <c r="DY118" s="1060"/>
      <c r="DZ118" s="1061"/>
    </row>
    <row r="119" spans="1:130" s="248" customFormat="1" ht="26.25" customHeight="1" x14ac:dyDescent="0.15">
      <c r="A119" s="1155" t="s">
        <v>441</v>
      </c>
      <c r="B119" s="1041"/>
      <c r="C119" s="1020" t="s">
        <v>442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473</v>
      </c>
      <c r="AB119" s="989"/>
      <c r="AC119" s="989"/>
      <c r="AD119" s="989"/>
      <c r="AE119" s="990"/>
      <c r="AF119" s="991" t="s">
        <v>447</v>
      </c>
      <c r="AG119" s="989"/>
      <c r="AH119" s="989"/>
      <c r="AI119" s="989"/>
      <c r="AJ119" s="990"/>
      <c r="AK119" s="991" t="s">
        <v>471</v>
      </c>
      <c r="AL119" s="989"/>
      <c r="AM119" s="989"/>
      <c r="AN119" s="989"/>
      <c r="AO119" s="990"/>
      <c r="AP119" s="992" t="s">
        <v>473</v>
      </c>
      <c r="AQ119" s="993"/>
      <c r="AR119" s="993"/>
      <c r="AS119" s="993"/>
      <c r="AT119" s="994"/>
      <c r="AU119" s="999"/>
      <c r="AV119" s="1000"/>
      <c r="AW119" s="1000"/>
      <c r="AX119" s="1000"/>
      <c r="AY119" s="1000"/>
      <c r="AZ119" s="279" t="s">
        <v>191</v>
      </c>
      <c r="BA119" s="279"/>
      <c r="BB119" s="279"/>
      <c r="BC119" s="279"/>
      <c r="BD119" s="279"/>
      <c r="BE119" s="279"/>
      <c r="BF119" s="279"/>
      <c r="BG119" s="279"/>
      <c r="BH119" s="279"/>
      <c r="BI119" s="279"/>
      <c r="BJ119" s="279"/>
      <c r="BK119" s="279"/>
      <c r="BL119" s="279"/>
      <c r="BM119" s="279"/>
      <c r="BN119" s="279"/>
      <c r="BO119" s="1072" t="s">
        <v>474</v>
      </c>
      <c r="BP119" s="1103"/>
      <c r="BQ119" s="1094">
        <v>26592599</v>
      </c>
      <c r="BR119" s="1095"/>
      <c r="BS119" s="1095"/>
      <c r="BT119" s="1095"/>
      <c r="BU119" s="1095"/>
      <c r="BV119" s="1095">
        <v>25078376</v>
      </c>
      <c r="BW119" s="1095"/>
      <c r="BX119" s="1095"/>
      <c r="BY119" s="1095"/>
      <c r="BZ119" s="1095"/>
      <c r="CA119" s="1095">
        <v>23656218</v>
      </c>
      <c r="CB119" s="1095"/>
      <c r="CC119" s="1095"/>
      <c r="CD119" s="1095"/>
      <c r="CE119" s="1095"/>
      <c r="CF119" s="1096"/>
      <c r="CG119" s="1097"/>
      <c r="CH119" s="1097"/>
      <c r="CI119" s="1097"/>
      <c r="CJ119" s="1098"/>
      <c r="CK119" s="1044"/>
      <c r="CL119" s="1045"/>
      <c r="CM119" s="1099" t="s">
        <v>475</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444</v>
      </c>
      <c r="DH119" s="1081"/>
      <c r="DI119" s="1081"/>
      <c r="DJ119" s="1081"/>
      <c r="DK119" s="1082"/>
      <c r="DL119" s="1080" t="s">
        <v>130</v>
      </c>
      <c r="DM119" s="1081"/>
      <c r="DN119" s="1081"/>
      <c r="DO119" s="1081"/>
      <c r="DP119" s="1082"/>
      <c r="DQ119" s="1080" t="s">
        <v>444</v>
      </c>
      <c r="DR119" s="1081"/>
      <c r="DS119" s="1081"/>
      <c r="DT119" s="1081"/>
      <c r="DU119" s="1082"/>
      <c r="DV119" s="1083" t="s">
        <v>471</v>
      </c>
      <c r="DW119" s="1084"/>
      <c r="DX119" s="1084"/>
      <c r="DY119" s="1084"/>
      <c r="DZ119" s="1085"/>
    </row>
    <row r="120" spans="1:130" s="248" customFormat="1" ht="26.25" customHeight="1" x14ac:dyDescent="0.15">
      <c r="A120" s="1156"/>
      <c r="B120" s="1043"/>
      <c r="C120" s="1013" t="s">
        <v>448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447</v>
      </c>
      <c r="AB120" s="1056"/>
      <c r="AC120" s="1056"/>
      <c r="AD120" s="1056"/>
      <c r="AE120" s="1057"/>
      <c r="AF120" s="1058" t="s">
        <v>468</v>
      </c>
      <c r="AG120" s="1056"/>
      <c r="AH120" s="1056"/>
      <c r="AI120" s="1056"/>
      <c r="AJ120" s="1057"/>
      <c r="AK120" s="1058" t="s">
        <v>130</v>
      </c>
      <c r="AL120" s="1056"/>
      <c r="AM120" s="1056"/>
      <c r="AN120" s="1056"/>
      <c r="AO120" s="1057"/>
      <c r="AP120" s="1059" t="s">
        <v>444</v>
      </c>
      <c r="AQ120" s="1060"/>
      <c r="AR120" s="1060"/>
      <c r="AS120" s="1060"/>
      <c r="AT120" s="1061"/>
      <c r="AU120" s="1086" t="s">
        <v>476</v>
      </c>
      <c r="AV120" s="1087"/>
      <c r="AW120" s="1087"/>
      <c r="AX120" s="1087"/>
      <c r="AY120" s="1088"/>
      <c r="AZ120" s="1037" t="s">
        <v>477</v>
      </c>
      <c r="BA120" s="986"/>
      <c r="BB120" s="986"/>
      <c r="BC120" s="986"/>
      <c r="BD120" s="986"/>
      <c r="BE120" s="986"/>
      <c r="BF120" s="986"/>
      <c r="BG120" s="986"/>
      <c r="BH120" s="986"/>
      <c r="BI120" s="986"/>
      <c r="BJ120" s="986"/>
      <c r="BK120" s="986"/>
      <c r="BL120" s="986"/>
      <c r="BM120" s="986"/>
      <c r="BN120" s="986"/>
      <c r="BO120" s="986"/>
      <c r="BP120" s="987"/>
      <c r="BQ120" s="1023">
        <v>4596758</v>
      </c>
      <c r="BR120" s="1024"/>
      <c r="BS120" s="1024"/>
      <c r="BT120" s="1024"/>
      <c r="BU120" s="1024"/>
      <c r="BV120" s="1024">
        <v>4532682</v>
      </c>
      <c r="BW120" s="1024"/>
      <c r="BX120" s="1024"/>
      <c r="BY120" s="1024"/>
      <c r="BZ120" s="1024"/>
      <c r="CA120" s="1024">
        <v>4554964</v>
      </c>
      <c r="CB120" s="1024"/>
      <c r="CC120" s="1024"/>
      <c r="CD120" s="1024"/>
      <c r="CE120" s="1024"/>
      <c r="CF120" s="1038">
        <v>36</v>
      </c>
      <c r="CG120" s="1039"/>
      <c r="CH120" s="1039"/>
      <c r="CI120" s="1039"/>
      <c r="CJ120" s="1039"/>
      <c r="CK120" s="1104" t="s">
        <v>478</v>
      </c>
      <c r="CL120" s="1105"/>
      <c r="CM120" s="1105"/>
      <c r="CN120" s="1105"/>
      <c r="CO120" s="1106"/>
      <c r="CP120" s="1112" t="s">
        <v>479</v>
      </c>
      <c r="CQ120" s="1113"/>
      <c r="CR120" s="1113"/>
      <c r="CS120" s="1113"/>
      <c r="CT120" s="1113"/>
      <c r="CU120" s="1113"/>
      <c r="CV120" s="1113"/>
      <c r="CW120" s="1113"/>
      <c r="CX120" s="1113"/>
      <c r="CY120" s="1113"/>
      <c r="CZ120" s="1113"/>
      <c r="DA120" s="1113"/>
      <c r="DB120" s="1113"/>
      <c r="DC120" s="1113"/>
      <c r="DD120" s="1113"/>
      <c r="DE120" s="1113"/>
      <c r="DF120" s="1114"/>
      <c r="DG120" s="1023" t="s">
        <v>473</v>
      </c>
      <c r="DH120" s="1024"/>
      <c r="DI120" s="1024"/>
      <c r="DJ120" s="1024"/>
      <c r="DK120" s="1024"/>
      <c r="DL120" s="1024">
        <v>5181772</v>
      </c>
      <c r="DM120" s="1024"/>
      <c r="DN120" s="1024"/>
      <c r="DO120" s="1024"/>
      <c r="DP120" s="1024"/>
      <c r="DQ120" s="1024">
        <v>4065183</v>
      </c>
      <c r="DR120" s="1024"/>
      <c r="DS120" s="1024"/>
      <c r="DT120" s="1024"/>
      <c r="DU120" s="1024"/>
      <c r="DV120" s="1025">
        <v>32.200000000000003</v>
      </c>
      <c r="DW120" s="1025"/>
      <c r="DX120" s="1025"/>
      <c r="DY120" s="1025"/>
      <c r="DZ120" s="1026"/>
    </row>
    <row r="121" spans="1:130" s="248" customFormat="1" ht="26.25" customHeight="1" x14ac:dyDescent="0.15">
      <c r="A121" s="1156"/>
      <c r="B121" s="1043"/>
      <c r="C121" s="1064" t="s">
        <v>480</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130</v>
      </c>
      <c r="AB121" s="1056"/>
      <c r="AC121" s="1056"/>
      <c r="AD121" s="1056"/>
      <c r="AE121" s="1057"/>
      <c r="AF121" s="1058" t="s">
        <v>471</v>
      </c>
      <c r="AG121" s="1056"/>
      <c r="AH121" s="1056"/>
      <c r="AI121" s="1056"/>
      <c r="AJ121" s="1057"/>
      <c r="AK121" s="1058" t="s">
        <v>471</v>
      </c>
      <c r="AL121" s="1056"/>
      <c r="AM121" s="1056"/>
      <c r="AN121" s="1056"/>
      <c r="AO121" s="1057"/>
      <c r="AP121" s="1059" t="s">
        <v>447</v>
      </c>
      <c r="AQ121" s="1060"/>
      <c r="AR121" s="1060"/>
      <c r="AS121" s="1060"/>
      <c r="AT121" s="1061"/>
      <c r="AU121" s="1089"/>
      <c r="AV121" s="1090"/>
      <c r="AW121" s="1090"/>
      <c r="AX121" s="1090"/>
      <c r="AY121" s="1091"/>
      <c r="AZ121" s="1046" t="s">
        <v>481</v>
      </c>
      <c r="BA121" s="1047"/>
      <c r="BB121" s="1047"/>
      <c r="BC121" s="1047"/>
      <c r="BD121" s="1047"/>
      <c r="BE121" s="1047"/>
      <c r="BF121" s="1047"/>
      <c r="BG121" s="1047"/>
      <c r="BH121" s="1047"/>
      <c r="BI121" s="1047"/>
      <c r="BJ121" s="1047"/>
      <c r="BK121" s="1047"/>
      <c r="BL121" s="1047"/>
      <c r="BM121" s="1047"/>
      <c r="BN121" s="1047"/>
      <c r="BO121" s="1047"/>
      <c r="BP121" s="1048"/>
      <c r="BQ121" s="1016">
        <v>9591383</v>
      </c>
      <c r="BR121" s="1017"/>
      <c r="BS121" s="1017"/>
      <c r="BT121" s="1017"/>
      <c r="BU121" s="1017"/>
      <c r="BV121" s="1017">
        <v>8793846</v>
      </c>
      <c r="BW121" s="1017"/>
      <c r="BX121" s="1017"/>
      <c r="BY121" s="1017"/>
      <c r="BZ121" s="1017"/>
      <c r="CA121" s="1017">
        <v>8420021</v>
      </c>
      <c r="CB121" s="1017"/>
      <c r="CC121" s="1017"/>
      <c r="CD121" s="1017"/>
      <c r="CE121" s="1017"/>
      <c r="CF121" s="1011">
        <v>66.599999999999994</v>
      </c>
      <c r="CG121" s="1012"/>
      <c r="CH121" s="1012"/>
      <c r="CI121" s="1012"/>
      <c r="CJ121" s="1012"/>
      <c r="CK121" s="1107"/>
      <c r="CL121" s="1108"/>
      <c r="CM121" s="1108"/>
      <c r="CN121" s="1108"/>
      <c r="CO121" s="1109"/>
      <c r="CP121" s="1117" t="s">
        <v>482</v>
      </c>
      <c r="CQ121" s="1118"/>
      <c r="CR121" s="1118"/>
      <c r="CS121" s="1118"/>
      <c r="CT121" s="1118"/>
      <c r="CU121" s="1118"/>
      <c r="CV121" s="1118"/>
      <c r="CW121" s="1118"/>
      <c r="CX121" s="1118"/>
      <c r="CY121" s="1118"/>
      <c r="CZ121" s="1118"/>
      <c r="DA121" s="1118"/>
      <c r="DB121" s="1118"/>
      <c r="DC121" s="1118"/>
      <c r="DD121" s="1118"/>
      <c r="DE121" s="1118"/>
      <c r="DF121" s="1119"/>
      <c r="DG121" s="1016">
        <v>1230</v>
      </c>
      <c r="DH121" s="1017"/>
      <c r="DI121" s="1017"/>
      <c r="DJ121" s="1017"/>
      <c r="DK121" s="1017"/>
      <c r="DL121" s="1017">
        <v>1153</v>
      </c>
      <c r="DM121" s="1017"/>
      <c r="DN121" s="1017"/>
      <c r="DO121" s="1017"/>
      <c r="DP121" s="1017"/>
      <c r="DQ121" s="1017">
        <v>1089</v>
      </c>
      <c r="DR121" s="1017"/>
      <c r="DS121" s="1017"/>
      <c r="DT121" s="1017"/>
      <c r="DU121" s="1017"/>
      <c r="DV121" s="1018">
        <v>0</v>
      </c>
      <c r="DW121" s="1018"/>
      <c r="DX121" s="1018"/>
      <c r="DY121" s="1018"/>
      <c r="DZ121" s="1019"/>
    </row>
    <row r="122" spans="1:130" s="248" customFormat="1" ht="26.25" customHeight="1" x14ac:dyDescent="0.15">
      <c r="A122" s="1156"/>
      <c r="B122" s="1043"/>
      <c r="C122" s="1013" t="s">
        <v>458</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444</v>
      </c>
      <c r="AB122" s="1056"/>
      <c r="AC122" s="1056"/>
      <c r="AD122" s="1056"/>
      <c r="AE122" s="1057"/>
      <c r="AF122" s="1058" t="s">
        <v>130</v>
      </c>
      <c r="AG122" s="1056"/>
      <c r="AH122" s="1056"/>
      <c r="AI122" s="1056"/>
      <c r="AJ122" s="1057"/>
      <c r="AK122" s="1058" t="s">
        <v>130</v>
      </c>
      <c r="AL122" s="1056"/>
      <c r="AM122" s="1056"/>
      <c r="AN122" s="1056"/>
      <c r="AO122" s="1057"/>
      <c r="AP122" s="1059" t="s">
        <v>469</v>
      </c>
      <c r="AQ122" s="1060"/>
      <c r="AR122" s="1060"/>
      <c r="AS122" s="1060"/>
      <c r="AT122" s="1061"/>
      <c r="AU122" s="1089"/>
      <c r="AV122" s="1090"/>
      <c r="AW122" s="1090"/>
      <c r="AX122" s="1090"/>
      <c r="AY122" s="1091"/>
      <c r="AZ122" s="1071" t="s">
        <v>483</v>
      </c>
      <c r="BA122" s="1062"/>
      <c r="BB122" s="1062"/>
      <c r="BC122" s="1062"/>
      <c r="BD122" s="1062"/>
      <c r="BE122" s="1062"/>
      <c r="BF122" s="1062"/>
      <c r="BG122" s="1062"/>
      <c r="BH122" s="1062"/>
      <c r="BI122" s="1062"/>
      <c r="BJ122" s="1062"/>
      <c r="BK122" s="1062"/>
      <c r="BL122" s="1062"/>
      <c r="BM122" s="1062"/>
      <c r="BN122" s="1062"/>
      <c r="BO122" s="1062"/>
      <c r="BP122" s="1063"/>
      <c r="BQ122" s="1094">
        <v>13705247</v>
      </c>
      <c r="BR122" s="1095"/>
      <c r="BS122" s="1095"/>
      <c r="BT122" s="1095"/>
      <c r="BU122" s="1095"/>
      <c r="BV122" s="1095">
        <v>13140650</v>
      </c>
      <c r="BW122" s="1095"/>
      <c r="BX122" s="1095"/>
      <c r="BY122" s="1095"/>
      <c r="BZ122" s="1095"/>
      <c r="CA122" s="1095">
        <v>12501089</v>
      </c>
      <c r="CB122" s="1095"/>
      <c r="CC122" s="1095"/>
      <c r="CD122" s="1095"/>
      <c r="CE122" s="1095"/>
      <c r="CF122" s="1115">
        <v>98.9</v>
      </c>
      <c r="CG122" s="1116"/>
      <c r="CH122" s="1116"/>
      <c r="CI122" s="1116"/>
      <c r="CJ122" s="1116"/>
      <c r="CK122" s="1107"/>
      <c r="CL122" s="1108"/>
      <c r="CM122" s="1108"/>
      <c r="CN122" s="1108"/>
      <c r="CO122" s="1109"/>
      <c r="CP122" s="1117" t="s">
        <v>484</v>
      </c>
      <c r="CQ122" s="1118"/>
      <c r="CR122" s="1118"/>
      <c r="CS122" s="1118"/>
      <c r="CT122" s="1118"/>
      <c r="CU122" s="1118"/>
      <c r="CV122" s="1118"/>
      <c r="CW122" s="1118"/>
      <c r="CX122" s="1118"/>
      <c r="CY122" s="1118"/>
      <c r="CZ122" s="1118"/>
      <c r="DA122" s="1118"/>
      <c r="DB122" s="1118"/>
      <c r="DC122" s="1118"/>
      <c r="DD122" s="1118"/>
      <c r="DE122" s="1118"/>
      <c r="DF122" s="1119"/>
      <c r="DG122" s="1016" t="s">
        <v>471</v>
      </c>
      <c r="DH122" s="1017"/>
      <c r="DI122" s="1017"/>
      <c r="DJ122" s="1017"/>
      <c r="DK122" s="1017"/>
      <c r="DL122" s="1017" t="s">
        <v>447</v>
      </c>
      <c r="DM122" s="1017"/>
      <c r="DN122" s="1017"/>
      <c r="DO122" s="1017"/>
      <c r="DP122" s="1017"/>
      <c r="DQ122" s="1017" t="s">
        <v>473</v>
      </c>
      <c r="DR122" s="1017"/>
      <c r="DS122" s="1017"/>
      <c r="DT122" s="1017"/>
      <c r="DU122" s="1017"/>
      <c r="DV122" s="1018" t="s">
        <v>444</v>
      </c>
      <c r="DW122" s="1018"/>
      <c r="DX122" s="1018"/>
      <c r="DY122" s="1018"/>
      <c r="DZ122" s="1019"/>
    </row>
    <row r="123" spans="1:130" s="248" customFormat="1" ht="26.25" customHeight="1" x14ac:dyDescent="0.15">
      <c r="A123" s="1156"/>
      <c r="B123" s="1043"/>
      <c r="C123" s="1013" t="s">
        <v>464</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471</v>
      </c>
      <c r="AB123" s="1056"/>
      <c r="AC123" s="1056"/>
      <c r="AD123" s="1056"/>
      <c r="AE123" s="1057"/>
      <c r="AF123" s="1058" t="s">
        <v>444</v>
      </c>
      <c r="AG123" s="1056"/>
      <c r="AH123" s="1056"/>
      <c r="AI123" s="1056"/>
      <c r="AJ123" s="1057"/>
      <c r="AK123" s="1058" t="s">
        <v>444</v>
      </c>
      <c r="AL123" s="1056"/>
      <c r="AM123" s="1056"/>
      <c r="AN123" s="1056"/>
      <c r="AO123" s="1057"/>
      <c r="AP123" s="1059" t="s">
        <v>444</v>
      </c>
      <c r="AQ123" s="1060"/>
      <c r="AR123" s="1060"/>
      <c r="AS123" s="1060"/>
      <c r="AT123" s="1061"/>
      <c r="AU123" s="1092"/>
      <c r="AV123" s="1093"/>
      <c r="AW123" s="1093"/>
      <c r="AX123" s="1093"/>
      <c r="AY123" s="1093"/>
      <c r="AZ123" s="279" t="s">
        <v>191</v>
      </c>
      <c r="BA123" s="279"/>
      <c r="BB123" s="279"/>
      <c r="BC123" s="279"/>
      <c r="BD123" s="279"/>
      <c r="BE123" s="279"/>
      <c r="BF123" s="279"/>
      <c r="BG123" s="279"/>
      <c r="BH123" s="279"/>
      <c r="BI123" s="279"/>
      <c r="BJ123" s="279"/>
      <c r="BK123" s="279"/>
      <c r="BL123" s="279"/>
      <c r="BM123" s="279"/>
      <c r="BN123" s="279"/>
      <c r="BO123" s="1072" t="s">
        <v>485</v>
      </c>
      <c r="BP123" s="1103"/>
      <c r="BQ123" s="1162">
        <v>27893388</v>
      </c>
      <c r="BR123" s="1163"/>
      <c r="BS123" s="1163"/>
      <c r="BT123" s="1163"/>
      <c r="BU123" s="1163"/>
      <c r="BV123" s="1163">
        <v>26467178</v>
      </c>
      <c r="BW123" s="1163"/>
      <c r="BX123" s="1163"/>
      <c r="BY123" s="1163"/>
      <c r="BZ123" s="1163"/>
      <c r="CA123" s="1163">
        <v>25476074</v>
      </c>
      <c r="CB123" s="1163"/>
      <c r="CC123" s="1163"/>
      <c r="CD123" s="1163"/>
      <c r="CE123" s="1163"/>
      <c r="CF123" s="1096"/>
      <c r="CG123" s="1097"/>
      <c r="CH123" s="1097"/>
      <c r="CI123" s="1097"/>
      <c r="CJ123" s="1098"/>
      <c r="CK123" s="1107"/>
      <c r="CL123" s="1108"/>
      <c r="CM123" s="1108"/>
      <c r="CN123" s="1108"/>
      <c r="CO123" s="1109"/>
      <c r="CP123" s="1117" t="s">
        <v>486</v>
      </c>
      <c r="CQ123" s="1118"/>
      <c r="CR123" s="1118"/>
      <c r="CS123" s="1118"/>
      <c r="CT123" s="1118"/>
      <c r="CU123" s="1118"/>
      <c r="CV123" s="1118"/>
      <c r="CW123" s="1118"/>
      <c r="CX123" s="1118"/>
      <c r="CY123" s="1118"/>
      <c r="CZ123" s="1118"/>
      <c r="DA123" s="1118"/>
      <c r="DB123" s="1118"/>
      <c r="DC123" s="1118"/>
      <c r="DD123" s="1118"/>
      <c r="DE123" s="1118"/>
      <c r="DF123" s="1119"/>
      <c r="DG123" s="1055" t="s">
        <v>471</v>
      </c>
      <c r="DH123" s="1056"/>
      <c r="DI123" s="1056"/>
      <c r="DJ123" s="1056"/>
      <c r="DK123" s="1057"/>
      <c r="DL123" s="1058" t="s">
        <v>447</v>
      </c>
      <c r="DM123" s="1056"/>
      <c r="DN123" s="1056"/>
      <c r="DO123" s="1056"/>
      <c r="DP123" s="1057"/>
      <c r="DQ123" s="1058" t="s">
        <v>130</v>
      </c>
      <c r="DR123" s="1056"/>
      <c r="DS123" s="1056"/>
      <c r="DT123" s="1056"/>
      <c r="DU123" s="1057"/>
      <c r="DV123" s="1059" t="s">
        <v>447</v>
      </c>
      <c r="DW123" s="1060"/>
      <c r="DX123" s="1060"/>
      <c r="DY123" s="1060"/>
      <c r="DZ123" s="1061"/>
    </row>
    <row r="124" spans="1:130" s="248" customFormat="1" ht="26.25" customHeight="1" thickBot="1" x14ac:dyDescent="0.2">
      <c r="A124" s="1156"/>
      <c r="B124" s="1043"/>
      <c r="C124" s="1013" t="s">
        <v>467</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130</v>
      </c>
      <c r="AB124" s="1056"/>
      <c r="AC124" s="1056"/>
      <c r="AD124" s="1056"/>
      <c r="AE124" s="1057"/>
      <c r="AF124" s="1058" t="s">
        <v>447</v>
      </c>
      <c r="AG124" s="1056"/>
      <c r="AH124" s="1056"/>
      <c r="AI124" s="1056"/>
      <c r="AJ124" s="1057"/>
      <c r="AK124" s="1058" t="s">
        <v>447</v>
      </c>
      <c r="AL124" s="1056"/>
      <c r="AM124" s="1056"/>
      <c r="AN124" s="1056"/>
      <c r="AO124" s="1057"/>
      <c r="AP124" s="1059" t="s">
        <v>468</v>
      </c>
      <c r="AQ124" s="1060"/>
      <c r="AR124" s="1060"/>
      <c r="AS124" s="1060"/>
      <c r="AT124" s="1061"/>
      <c r="AU124" s="1158" t="s">
        <v>487</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444</v>
      </c>
      <c r="BR124" s="1125"/>
      <c r="BS124" s="1125"/>
      <c r="BT124" s="1125"/>
      <c r="BU124" s="1125"/>
      <c r="BV124" s="1125" t="s">
        <v>447</v>
      </c>
      <c r="BW124" s="1125"/>
      <c r="BX124" s="1125"/>
      <c r="BY124" s="1125"/>
      <c r="BZ124" s="1125"/>
      <c r="CA124" s="1125" t="s">
        <v>447</v>
      </c>
      <c r="CB124" s="1125"/>
      <c r="CC124" s="1125"/>
      <c r="CD124" s="1125"/>
      <c r="CE124" s="1125"/>
      <c r="CF124" s="1126"/>
      <c r="CG124" s="1127"/>
      <c r="CH124" s="1127"/>
      <c r="CI124" s="1127"/>
      <c r="CJ124" s="1128"/>
      <c r="CK124" s="1110"/>
      <c r="CL124" s="1110"/>
      <c r="CM124" s="1110"/>
      <c r="CN124" s="1110"/>
      <c r="CO124" s="1111"/>
      <c r="CP124" s="1117" t="s">
        <v>488</v>
      </c>
      <c r="CQ124" s="1118"/>
      <c r="CR124" s="1118"/>
      <c r="CS124" s="1118"/>
      <c r="CT124" s="1118"/>
      <c r="CU124" s="1118"/>
      <c r="CV124" s="1118"/>
      <c r="CW124" s="1118"/>
      <c r="CX124" s="1118"/>
      <c r="CY124" s="1118"/>
      <c r="CZ124" s="1118"/>
      <c r="DA124" s="1118"/>
      <c r="DB124" s="1118"/>
      <c r="DC124" s="1118"/>
      <c r="DD124" s="1118"/>
      <c r="DE124" s="1118"/>
      <c r="DF124" s="1119"/>
      <c r="DG124" s="1102">
        <v>6557810</v>
      </c>
      <c r="DH124" s="1081"/>
      <c r="DI124" s="1081"/>
      <c r="DJ124" s="1081"/>
      <c r="DK124" s="1082"/>
      <c r="DL124" s="1080" t="s">
        <v>471</v>
      </c>
      <c r="DM124" s="1081"/>
      <c r="DN124" s="1081"/>
      <c r="DO124" s="1081"/>
      <c r="DP124" s="1082"/>
      <c r="DQ124" s="1080" t="s">
        <v>471</v>
      </c>
      <c r="DR124" s="1081"/>
      <c r="DS124" s="1081"/>
      <c r="DT124" s="1081"/>
      <c r="DU124" s="1082"/>
      <c r="DV124" s="1083" t="s">
        <v>447</v>
      </c>
      <c r="DW124" s="1084"/>
      <c r="DX124" s="1084"/>
      <c r="DY124" s="1084"/>
      <c r="DZ124" s="1085"/>
    </row>
    <row r="125" spans="1:130" s="248" customFormat="1" ht="26.25" customHeight="1" x14ac:dyDescent="0.15">
      <c r="A125" s="1156"/>
      <c r="B125" s="1043"/>
      <c r="C125" s="1013" t="s">
        <v>472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447</v>
      </c>
      <c r="AB125" s="1056"/>
      <c r="AC125" s="1056"/>
      <c r="AD125" s="1056"/>
      <c r="AE125" s="1057"/>
      <c r="AF125" s="1058" t="s">
        <v>444</v>
      </c>
      <c r="AG125" s="1056"/>
      <c r="AH125" s="1056"/>
      <c r="AI125" s="1056"/>
      <c r="AJ125" s="1057"/>
      <c r="AK125" s="1058" t="s">
        <v>447</v>
      </c>
      <c r="AL125" s="1056"/>
      <c r="AM125" s="1056"/>
      <c r="AN125" s="1056"/>
      <c r="AO125" s="1057"/>
      <c r="AP125" s="1059" t="s">
        <v>130</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489</v>
      </c>
      <c r="CL125" s="1105"/>
      <c r="CM125" s="1105"/>
      <c r="CN125" s="1105"/>
      <c r="CO125" s="1106"/>
      <c r="CP125" s="1037" t="s">
        <v>490</v>
      </c>
      <c r="CQ125" s="986"/>
      <c r="CR125" s="986"/>
      <c r="CS125" s="986"/>
      <c r="CT125" s="986"/>
      <c r="CU125" s="986"/>
      <c r="CV125" s="986"/>
      <c r="CW125" s="986"/>
      <c r="CX125" s="986"/>
      <c r="CY125" s="986"/>
      <c r="CZ125" s="986"/>
      <c r="DA125" s="986"/>
      <c r="DB125" s="986"/>
      <c r="DC125" s="986"/>
      <c r="DD125" s="986"/>
      <c r="DE125" s="986"/>
      <c r="DF125" s="987"/>
      <c r="DG125" s="1023" t="s">
        <v>444</v>
      </c>
      <c r="DH125" s="1024"/>
      <c r="DI125" s="1024"/>
      <c r="DJ125" s="1024"/>
      <c r="DK125" s="1024"/>
      <c r="DL125" s="1024" t="s">
        <v>447</v>
      </c>
      <c r="DM125" s="1024"/>
      <c r="DN125" s="1024"/>
      <c r="DO125" s="1024"/>
      <c r="DP125" s="1024"/>
      <c r="DQ125" s="1024" t="s">
        <v>447</v>
      </c>
      <c r="DR125" s="1024"/>
      <c r="DS125" s="1024"/>
      <c r="DT125" s="1024"/>
      <c r="DU125" s="1024"/>
      <c r="DV125" s="1025" t="s">
        <v>447</v>
      </c>
      <c r="DW125" s="1025"/>
      <c r="DX125" s="1025"/>
      <c r="DY125" s="1025"/>
      <c r="DZ125" s="1026"/>
    </row>
    <row r="126" spans="1:130" s="248" customFormat="1" ht="26.25" customHeight="1" thickBot="1" x14ac:dyDescent="0.2">
      <c r="A126" s="1156"/>
      <c r="B126" s="1043"/>
      <c r="C126" s="1013" t="s">
        <v>475</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447</v>
      </c>
      <c r="AB126" s="1056"/>
      <c r="AC126" s="1056"/>
      <c r="AD126" s="1056"/>
      <c r="AE126" s="1057"/>
      <c r="AF126" s="1058" t="s">
        <v>471</v>
      </c>
      <c r="AG126" s="1056"/>
      <c r="AH126" s="1056"/>
      <c r="AI126" s="1056"/>
      <c r="AJ126" s="1057"/>
      <c r="AK126" s="1058" t="s">
        <v>468</v>
      </c>
      <c r="AL126" s="1056"/>
      <c r="AM126" s="1056"/>
      <c r="AN126" s="1056"/>
      <c r="AO126" s="1057"/>
      <c r="AP126" s="1059" t="s">
        <v>473</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491</v>
      </c>
      <c r="CQ126" s="1047"/>
      <c r="CR126" s="1047"/>
      <c r="CS126" s="1047"/>
      <c r="CT126" s="1047"/>
      <c r="CU126" s="1047"/>
      <c r="CV126" s="1047"/>
      <c r="CW126" s="1047"/>
      <c r="CX126" s="1047"/>
      <c r="CY126" s="1047"/>
      <c r="CZ126" s="1047"/>
      <c r="DA126" s="1047"/>
      <c r="DB126" s="1047"/>
      <c r="DC126" s="1047"/>
      <c r="DD126" s="1047"/>
      <c r="DE126" s="1047"/>
      <c r="DF126" s="1048"/>
      <c r="DG126" s="1016" t="s">
        <v>130</v>
      </c>
      <c r="DH126" s="1017"/>
      <c r="DI126" s="1017"/>
      <c r="DJ126" s="1017"/>
      <c r="DK126" s="1017"/>
      <c r="DL126" s="1017" t="s">
        <v>473</v>
      </c>
      <c r="DM126" s="1017"/>
      <c r="DN126" s="1017"/>
      <c r="DO126" s="1017"/>
      <c r="DP126" s="1017"/>
      <c r="DQ126" s="1017" t="s">
        <v>447</v>
      </c>
      <c r="DR126" s="1017"/>
      <c r="DS126" s="1017"/>
      <c r="DT126" s="1017"/>
      <c r="DU126" s="1017"/>
      <c r="DV126" s="1018" t="s">
        <v>130</v>
      </c>
      <c r="DW126" s="1018"/>
      <c r="DX126" s="1018"/>
      <c r="DY126" s="1018"/>
      <c r="DZ126" s="1019"/>
    </row>
    <row r="127" spans="1:130" s="248" customFormat="1" ht="26.25" customHeight="1" x14ac:dyDescent="0.15">
      <c r="A127" s="1157"/>
      <c r="B127" s="1045"/>
      <c r="C127" s="1099" t="s">
        <v>492</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473</v>
      </c>
      <c r="AB127" s="1056"/>
      <c r="AC127" s="1056"/>
      <c r="AD127" s="1056"/>
      <c r="AE127" s="1057"/>
      <c r="AF127" s="1058" t="s">
        <v>444</v>
      </c>
      <c r="AG127" s="1056"/>
      <c r="AH127" s="1056"/>
      <c r="AI127" s="1056"/>
      <c r="AJ127" s="1057"/>
      <c r="AK127" s="1058" t="s">
        <v>444</v>
      </c>
      <c r="AL127" s="1056"/>
      <c r="AM127" s="1056"/>
      <c r="AN127" s="1056"/>
      <c r="AO127" s="1057"/>
      <c r="AP127" s="1059" t="s">
        <v>473</v>
      </c>
      <c r="AQ127" s="1060"/>
      <c r="AR127" s="1060"/>
      <c r="AS127" s="1060"/>
      <c r="AT127" s="1061"/>
      <c r="AU127" s="284"/>
      <c r="AV127" s="284"/>
      <c r="AW127" s="284"/>
      <c r="AX127" s="1129" t="s">
        <v>493</v>
      </c>
      <c r="AY127" s="1130"/>
      <c r="AZ127" s="1130"/>
      <c r="BA127" s="1130"/>
      <c r="BB127" s="1130"/>
      <c r="BC127" s="1130"/>
      <c r="BD127" s="1130"/>
      <c r="BE127" s="1131"/>
      <c r="BF127" s="1132" t="s">
        <v>494</v>
      </c>
      <c r="BG127" s="1130"/>
      <c r="BH127" s="1130"/>
      <c r="BI127" s="1130"/>
      <c r="BJ127" s="1130"/>
      <c r="BK127" s="1130"/>
      <c r="BL127" s="1131"/>
      <c r="BM127" s="1132" t="s">
        <v>495</v>
      </c>
      <c r="BN127" s="1130"/>
      <c r="BO127" s="1130"/>
      <c r="BP127" s="1130"/>
      <c r="BQ127" s="1130"/>
      <c r="BR127" s="1130"/>
      <c r="BS127" s="1131"/>
      <c r="BT127" s="1132" t="s">
        <v>496</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497</v>
      </c>
      <c r="CQ127" s="1047"/>
      <c r="CR127" s="1047"/>
      <c r="CS127" s="1047"/>
      <c r="CT127" s="1047"/>
      <c r="CU127" s="1047"/>
      <c r="CV127" s="1047"/>
      <c r="CW127" s="1047"/>
      <c r="CX127" s="1047"/>
      <c r="CY127" s="1047"/>
      <c r="CZ127" s="1047"/>
      <c r="DA127" s="1047"/>
      <c r="DB127" s="1047"/>
      <c r="DC127" s="1047"/>
      <c r="DD127" s="1047"/>
      <c r="DE127" s="1047"/>
      <c r="DF127" s="1048"/>
      <c r="DG127" s="1016" t="s">
        <v>447</v>
      </c>
      <c r="DH127" s="1017"/>
      <c r="DI127" s="1017"/>
      <c r="DJ127" s="1017"/>
      <c r="DK127" s="1017"/>
      <c r="DL127" s="1017" t="s">
        <v>471</v>
      </c>
      <c r="DM127" s="1017"/>
      <c r="DN127" s="1017"/>
      <c r="DO127" s="1017"/>
      <c r="DP127" s="1017"/>
      <c r="DQ127" s="1017" t="s">
        <v>471</v>
      </c>
      <c r="DR127" s="1017"/>
      <c r="DS127" s="1017"/>
      <c r="DT127" s="1017"/>
      <c r="DU127" s="1017"/>
      <c r="DV127" s="1018" t="s">
        <v>447</v>
      </c>
      <c r="DW127" s="1018"/>
      <c r="DX127" s="1018"/>
      <c r="DY127" s="1018"/>
      <c r="DZ127" s="1019"/>
    </row>
    <row r="128" spans="1:130" s="248" customFormat="1" ht="26.25" customHeight="1" thickBot="1" x14ac:dyDescent="0.2">
      <c r="A128" s="1140" t="s">
        <v>498</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499</v>
      </c>
      <c r="X128" s="1142"/>
      <c r="Y128" s="1142"/>
      <c r="Z128" s="1143"/>
      <c r="AA128" s="1144">
        <v>595813</v>
      </c>
      <c r="AB128" s="1145"/>
      <c r="AC128" s="1145"/>
      <c r="AD128" s="1145"/>
      <c r="AE128" s="1146"/>
      <c r="AF128" s="1147">
        <v>545536</v>
      </c>
      <c r="AG128" s="1145"/>
      <c r="AH128" s="1145"/>
      <c r="AI128" s="1145"/>
      <c r="AJ128" s="1146"/>
      <c r="AK128" s="1147">
        <v>674428</v>
      </c>
      <c r="AL128" s="1145"/>
      <c r="AM128" s="1145"/>
      <c r="AN128" s="1145"/>
      <c r="AO128" s="1146"/>
      <c r="AP128" s="1148"/>
      <c r="AQ128" s="1149"/>
      <c r="AR128" s="1149"/>
      <c r="AS128" s="1149"/>
      <c r="AT128" s="1150"/>
      <c r="AU128" s="284"/>
      <c r="AV128" s="284"/>
      <c r="AW128" s="284"/>
      <c r="AX128" s="985" t="s">
        <v>500</v>
      </c>
      <c r="AY128" s="986"/>
      <c r="AZ128" s="986"/>
      <c r="BA128" s="986"/>
      <c r="BB128" s="986"/>
      <c r="BC128" s="986"/>
      <c r="BD128" s="986"/>
      <c r="BE128" s="987"/>
      <c r="BF128" s="1151" t="s">
        <v>469</v>
      </c>
      <c r="BG128" s="1152"/>
      <c r="BH128" s="1152"/>
      <c r="BI128" s="1152"/>
      <c r="BJ128" s="1152"/>
      <c r="BK128" s="1152"/>
      <c r="BL128" s="1153"/>
      <c r="BM128" s="1151">
        <v>12.86</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501</v>
      </c>
      <c r="CQ128" s="1134"/>
      <c r="CR128" s="1134"/>
      <c r="CS128" s="1134"/>
      <c r="CT128" s="1134"/>
      <c r="CU128" s="1134"/>
      <c r="CV128" s="1134"/>
      <c r="CW128" s="1134"/>
      <c r="CX128" s="1134"/>
      <c r="CY128" s="1134"/>
      <c r="CZ128" s="1134"/>
      <c r="DA128" s="1134"/>
      <c r="DB128" s="1134"/>
      <c r="DC128" s="1134"/>
      <c r="DD128" s="1134"/>
      <c r="DE128" s="1134"/>
      <c r="DF128" s="1135"/>
      <c r="DG128" s="1136" t="s">
        <v>471</v>
      </c>
      <c r="DH128" s="1137"/>
      <c r="DI128" s="1137"/>
      <c r="DJ128" s="1137"/>
      <c r="DK128" s="1137"/>
      <c r="DL128" s="1137" t="s">
        <v>447</v>
      </c>
      <c r="DM128" s="1137"/>
      <c r="DN128" s="1137"/>
      <c r="DO128" s="1137"/>
      <c r="DP128" s="1137"/>
      <c r="DQ128" s="1137" t="s">
        <v>447</v>
      </c>
      <c r="DR128" s="1137"/>
      <c r="DS128" s="1137"/>
      <c r="DT128" s="1137"/>
      <c r="DU128" s="1137"/>
      <c r="DV128" s="1138" t="s">
        <v>130</v>
      </c>
      <c r="DW128" s="1138"/>
      <c r="DX128" s="1138"/>
      <c r="DY128" s="1138"/>
      <c r="DZ128" s="1139"/>
    </row>
    <row r="129" spans="1:131" s="248" customFormat="1" ht="26.25" customHeight="1" x14ac:dyDescent="0.15">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502</v>
      </c>
      <c r="X129" s="1171"/>
      <c r="Y129" s="1171"/>
      <c r="Z129" s="1172"/>
      <c r="AA129" s="1055">
        <v>13257212</v>
      </c>
      <c r="AB129" s="1056"/>
      <c r="AC129" s="1056"/>
      <c r="AD129" s="1056"/>
      <c r="AE129" s="1057"/>
      <c r="AF129" s="1058">
        <v>13484458</v>
      </c>
      <c r="AG129" s="1056"/>
      <c r="AH129" s="1056"/>
      <c r="AI129" s="1056"/>
      <c r="AJ129" s="1057"/>
      <c r="AK129" s="1058">
        <v>13985007</v>
      </c>
      <c r="AL129" s="1056"/>
      <c r="AM129" s="1056"/>
      <c r="AN129" s="1056"/>
      <c r="AO129" s="1057"/>
      <c r="AP129" s="1173"/>
      <c r="AQ129" s="1174"/>
      <c r="AR129" s="1174"/>
      <c r="AS129" s="1174"/>
      <c r="AT129" s="1175"/>
      <c r="AU129" s="286"/>
      <c r="AV129" s="286"/>
      <c r="AW129" s="286"/>
      <c r="AX129" s="1164" t="s">
        <v>503</v>
      </c>
      <c r="AY129" s="1047"/>
      <c r="AZ129" s="1047"/>
      <c r="BA129" s="1047"/>
      <c r="BB129" s="1047"/>
      <c r="BC129" s="1047"/>
      <c r="BD129" s="1047"/>
      <c r="BE129" s="1048"/>
      <c r="BF129" s="1165" t="s">
        <v>447</v>
      </c>
      <c r="BG129" s="1166"/>
      <c r="BH129" s="1166"/>
      <c r="BI129" s="1166"/>
      <c r="BJ129" s="1166"/>
      <c r="BK129" s="1166"/>
      <c r="BL129" s="1167"/>
      <c r="BM129" s="1165">
        <v>17.86</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504</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505</v>
      </c>
      <c r="X130" s="1171"/>
      <c r="Y130" s="1171"/>
      <c r="Z130" s="1172"/>
      <c r="AA130" s="1055">
        <v>1389082</v>
      </c>
      <c r="AB130" s="1056"/>
      <c r="AC130" s="1056"/>
      <c r="AD130" s="1056"/>
      <c r="AE130" s="1057"/>
      <c r="AF130" s="1058">
        <v>1358591</v>
      </c>
      <c r="AG130" s="1056"/>
      <c r="AH130" s="1056"/>
      <c r="AI130" s="1056"/>
      <c r="AJ130" s="1057"/>
      <c r="AK130" s="1058">
        <v>1347537</v>
      </c>
      <c r="AL130" s="1056"/>
      <c r="AM130" s="1056"/>
      <c r="AN130" s="1056"/>
      <c r="AO130" s="1057"/>
      <c r="AP130" s="1173"/>
      <c r="AQ130" s="1174"/>
      <c r="AR130" s="1174"/>
      <c r="AS130" s="1174"/>
      <c r="AT130" s="1175"/>
      <c r="AU130" s="286"/>
      <c r="AV130" s="286"/>
      <c r="AW130" s="286"/>
      <c r="AX130" s="1164" t="s">
        <v>506</v>
      </c>
      <c r="AY130" s="1047"/>
      <c r="AZ130" s="1047"/>
      <c r="BA130" s="1047"/>
      <c r="BB130" s="1047"/>
      <c r="BC130" s="1047"/>
      <c r="BD130" s="1047"/>
      <c r="BE130" s="1048"/>
      <c r="BF130" s="1201">
        <v>2.2999999999999998</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507</v>
      </c>
      <c r="X131" s="1209"/>
      <c r="Y131" s="1209"/>
      <c r="Z131" s="1210"/>
      <c r="AA131" s="1102">
        <v>11868130</v>
      </c>
      <c r="AB131" s="1081"/>
      <c r="AC131" s="1081"/>
      <c r="AD131" s="1081"/>
      <c r="AE131" s="1082"/>
      <c r="AF131" s="1080">
        <v>12125867</v>
      </c>
      <c r="AG131" s="1081"/>
      <c r="AH131" s="1081"/>
      <c r="AI131" s="1081"/>
      <c r="AJ131" s="1082"/>
      <c r="AK131" s="1080">
        <v>12637470</v>
      </c>
      <c r="AL131" s="1081"/>
      <c r="AM131" s="1081"/>
      <c r="AN131" s="1081"/>
      <c r="AO131" s="1082"/>
      <c r="AP131" s="1211"/>
      <c r="AQ131" s="1212"/>
      <c r="AR131" s="1212"/>
      <c r="AS131" s="1212"/>
      <c r="AT131" s="1213"/>
      <c r="AU131" s="286"/>
      <c r="AV131" s="286"/>
      <c r="AW131" s="286"/>
      <c r="AX131" s="1183" t="s">
        <v>508</v>
      </c>
      <c r="AY131" s="1134"/>
      <c r="AZ131" s="1134"/>
      <c r="BA131" s="1134"/>
      <c r="BB131" s="1134"/>
      <c r="BC131" s="1134"/>
      <c r="BD131" s="1134"/>
      <c r="BE131" s="1135"/>
      <c r="BF131" s="1184" t="s">
        <v>444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509</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510</v>
      </c>
      <c r="W132" s="1194"/>
      <c r="X132" s="1194"/>
      <c r="Y132" s="1194"/>
      <c r="Z132" s="1195"/>
      <c r="AA132" s="1196">
        <v>2.8993110120000001</v>
      </c>
      <c r="AB132" s="1197"/>
      <c r="AC132" s="1197"/>
      <c r="AD132" s="1197"/>
      <c r="AE132" s="1198"/>
      <c r="AF132" s="1199">
        <v>3.1035883869999998</v>
      </c>
      <c r="AG132" s="1197"/>
      <c r="AH132" s="1197"/>
      <c r="AI132" s="1197"/>
      <c r="AJ132" s="1198"/>
      <c r="AK132" s="1199">
        <v>1.0792745699999999</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511</v>
      </c>
      <c r="W133" s="1177"/>
      <c r="X133" s="1177"/>
      <c r="Y133" s="1177"/>
      <c r="Z133" s="1178"/>
      <c r="AA133" s="1179">
        <v>3</v>
      </c>
      <c r="AB133" s="1180"/>
      <c r="AC133" s="1180"/>
      <c r="AD133" s="1180"/>
      <c r="AE133" s="1181"/>
      <c r="AF133" s="1179">
        <v>3.1</v>
      </c>
      <c r="AG133" s="1180"/>
      <c r="AH133" s="1180"/>
      <c r="AI133" s="1180"/>
      <c r="AJ133" s="1181"/>
      <c r="AK133" s="1179">
        <v>2.2999999999999998</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28OpXi0FsktXdBQhkzOWrFhXWHt1n5AXdYcXEssYzr1QRwM0W1EPIbqaBwN3Lm1fT1Ul1D8mOURfCwelaTIig==" saltValue="FCIJqD0bx8ffGfHTZT0F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AqcmzEh9p5C0lMsvpPRSYxMnDcp5pNal5GIFnMtAwLOBif1Wu56/72mJ2MeTYAUujmiqmeE0tpPO7aURhtTwg==" saltValue="PpfY7ZS21oWIvfFNFSpW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obx5OtK9IP/eiuSutR1EAN7d9xdZBe3MGNRQrF1OMMPMjvrnzkJEMGMWQXxwWeOLdfASUmI6qbpDwo+pRE3jw==" saltValue="Q2+rILTMYDS//vaMAJXC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520</v>
      </c>
      <c r="AL9" s="1217"/>
      <c r="AM9" s="1217"/>
      <c r="AN9" s="1218"/>
      <c r="AO9" s="314">
        <v>4372864</v>
      </c>
      <c r="AP9" s="314">
        <v>60464</v>
      </c>
      <c r="AQ9" s="315">
        <v>70597</v>
      </c>
      <c r="AR9" s="316">
        <v>-14.4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521</v>
      </c>
      <c r="AL10" s="1217"/>
      <c r="AM10" s="1217"/>
      <c r="AN10" s="1218"/>
      <c r="AO10" s="317">
        <v>576022</v>
      </c>
      <c r="AP10" s="317">
        <v>7965</v>
      </c>
      <c r="AQ10" s="318">
        <v>6273</v>
      </c>
      <c r="AR10" s="319">
        <v>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522</v>
      </c>
      <c r="AL11" s="1217"/>
      <c r="AM11" s="1217"/>
      <c r="AN11" s="1218"/>
      <c r="AO11" s="317" t="s">
        <v>523</v>
      </c>
      <c r="AP11" s="317" t="s">
        <v>523</v>
      </c>
      <c r="AQ11" s="318">
        <v>1314</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524</v>
      </c>
      <c r="AL12" s="1217"/>
      <c r="AM12" s="1217"/>
      <c r="AN12" s="1218"/>
      <c r="AO12" s="317" t="s">
        <v>523</v>
      </c>
      <c r="AP12" s="317" t="s">
        <v>523</v>
      </c>
      <c r="AQ12" s="318">
        <v>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525</v>
      </c>
      <c r="AL13" s="1217"/>
      <c r="AM13" s="1217"/>
      <c r="AN13" s="1218"/>
      <c r="AO13" s="317">
        <v>126879</v>
      </c>
      <c r="AP13" s="317">
        <v>1754</v>
      </c>
      <c r="AQ13" s="318">
        <v>2424</v>
      </c>
      <c r="AR13" s="319">
        <v>-27.6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526</v>
      </c>
      <c r="AL14" s="1217"/>
      <c r="AM14" s="1217"/>
      <c r="AN14" s="1218"/>
      <c r="AO14" s="317">
        <v>142121</v>
      </c>
      <c r="AP14" s="317">
        <v>1965</v>
      </c>
      <c r="AQ14" s="318">
        <v>1774</v>
      </c>
      <c r="AR14" s="319">
        <v>10.8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527</v>
      </c>
      <c r="AL15" s="1223"/>
      <c r="AM15" s="1223"/>
      <c r="AN15" s="1224"/>
      <c r="AO15" s="317">
        <v>-235898</v>
      </c>
      <c r="AP15" s="317">
        <v>-3262</v>
      </c>
      <c r="AQ15" s="318">
        <v>-4858</v>
      </c>
      <c r="AR15" s="319">
        <v>-32.9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191</v>
      </c>
      <c r="AL16" s="1223"/>
      <c r="AM16" s="1223"/>
      <c r="AN16" s="1224"/>
      <c r="AO16" s="317">
        <v>4981988</v>
      </c>
      <c r="AP16" s="317">
        <v>68886</v>
      </c>
      <c r="AQ16" s="318">
        <v>77526</v>
      </c>
      <c r="AR16" s="319">
        <v>-11.1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532</v>
      </c>
      <c r="AL21" s="1226"/>
      <c r="AM21" s="1226"/>
      <c r="AN21" s="1227"/>
      <c r="AO21" s="330">
        <v>6.32</v>
      </c>
      <c r="AP21" s="331">
        <v>7.31</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533</v>
      </c>
      <c r="AL22" s="1226"/>
      <c r="AM22" s="1226"/>
      <c r="AN22" s="1227"/>
      <c r="AO22" s="335">
        <v>100.4</v>
      </c>
      <c r="AP22" s="336">
        <v>98.5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537</v>
      </c>
      <c r="AL32" s="1220"/>
      <c r="AM32" s="1220"/>
      <c r="AN32" s="1221"/>
      <c r="AO32" s="345">
        <v>1651769</v>
      </c>
      <c r="AP32" s="345">
        <v>22839</v>
      </c>
      <c r="AQ32" s="346">
        <v>38968</v>
      </c>
      <c r="AR32" s="347">
        <v>-41.4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538</v>
      </c>
      <c r="AL33" s="1220"/>
      <c r="AM33" s="1220"/>
      <c r="AN33" s="1221"/>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539</v>
      </c>
      <c r="AL34" s="1220"/>
      <c r="AM34" s="1220"/>
      <c r="AN34" s="1221"/>
      <c r="AO34" s="345" t="s">
        <v>523</v>
      </c>
      <c r="AP34" s="345" t="s">
        <v>523</v>
      </c>
      <c r="AQ34" s="346">
        <v>58</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540</v>
      </c>
      <c r="AL35" s="1220"/>
      <c r="AM35" s="1220"/>
      <c r="AN35" s="1221"/>
      <c r="AO35" s="345">
        <v>280616</v>
      </c>
      <c r="AP35" s="345">
        <v>3880</v>
      </c>
      <c r="AQ35" s="346">
        <v>12321</v>
      </c>
      <c r="AR35" s="347">
        <v>-68.5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541</v>
      </c>
      <c r="AL36" s="1220"/>
      <c r="AM36" s="1220"/>
      <c r="AN36" s="1221"/>
      <c r="AO36" s="345">
        <v>225973</v>
      </c>
      <c r="AP36" s="345">
        <v>3125</v>
      </c>
      <c r="AQ36" s="346">
        <v>1771</v>
      </c>
      <c r="AR36" s="347">
        <v>76.5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542</v>
      </c>
      <c r="AL37" s="1220"/>
      <c r="AM37" s="1220"/>
      <c r="AN37" s="1221"/>
      <c r="AO37" s="345" t="s">
        <v>523</v>
      </c>
      <c r="AP37" s="345" t="s">
        <v>523</v>
      </c>
      <c r="AQ37" s="346">
        <v>588</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543</v>
      </c>
      <c r="AL38" s="1229"/>
      <c r="AM38" s="1229"/>
      <c r="AN38" s="1230"/>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544</v>
      </c>
      <c r="AL39" s="1229"/>
      <c r="AM39" s="1229"/>
      <c r="AN39" s="1230"/>
      <c r="AO39" s="345">
        <v>-674428</v>
      </c>
      <c r="AP39" s="345">
        <v>-9325</v>
      </c>
      <c r="AQ39" s="346">
        <v>-5205</v>
      </c>
      <c r="AR39" s="347">
        <v>79.2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545</v>
      </c>
      <c r="AL40" s="1220"/>
      <c r="AM40" s="1220"/>
      <c r="AN40" s="1221"/>
      <c r="AO40" s="345">
        <v>-1347537</v>
      </c>
      <c r="AP40" s="345">
        <v>-18632</v>
      </c>
      <c r="AQ40" s="346">
        <v>-35431</v>
      </c>
      <c r="AR40" s="347">
        <v>-47.4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305</v>
      </c>
      <c r="AL41" s="1232"/>
      <c r="AM41" s="1232"/>
      <c r="AN41" s="1233"/>
      <c r="AO41" s="345">
        <v>136393</v>
      </c>
      <c r="AP41" s="345">
        <v>1886</v>
      </c>
      <c r="AQ41" s="346">
        <v>13072</v>
      </c>
      <c r="AR41" s="347">
        <v>-85.6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515</v>
      </c>
      <c r="AN49" s="1236" t="s">
        <v>549</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3784127</v>
      </c>
      <c r="AN51" s="367">
        <v>53056</v>
      </c>
      <c r="AO51" s="368">
        <v>11.9</v>
      </c>
      <c r="AP51" s="369">
        <v>57295</v>
      </c>
      <c r="AQ51" s="370">
        <v>5.7</v>
      </c>
      <c r="AR51" s="371">
        <v>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1358206</v>
      </c>
      <c r="AN52" s="375">
        <v>19043</v>
      </c>
      <c r="AO52" s="376">
        <v>-5.9</v>
      </c>
      <c r="AP52" s="377">
        <v>32771</v>
      </c>
      <c r="AQ52" s="378">
        <v>10.4</v>
      </c>
      <c r="AR52" s="379">
        <v>-16.3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3410408</v>
      </c>
      <c r="AN53" s="367">
        <v>47484</v>
      </c>
      <c r="AO53" s="368">
        <v>-10.5</v>
      </c>
      <c r="AP53" s="369">
        <v>54110</v>
      </c>
      <c r="AQ53" s="370">
        <v>-5.6</v>
      </c>
      <c r="AR53" s="371">
        <v>-4.9000000000000004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1172843</v>
      </c>
      <c r="AN54" s="375">
        <v>16330</v>
      </c>
      <c r="AO54" s="376">
        <v>-14.2</v>
      </c>
      <c r="AP54" s="377">
        <v>30620</v>
      </c>
      <c r="AQ54" s="378">
        <v>-6.6</v>
      </c>
      <c r="AR54" s="379">
        <v>-7.6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3237945</v>
      </c>
      <c r="AN55" s="367">
        <v>44687</v>
      </c>
      <c r="AO55" s="368">
        <v>-5.9</v>
      </c>
      <c r="AP55" s="369">
        <v>54684</v>
      </c>
      <c r="AQ55" s="370">
        <v>1.1000000000000001</v>
      </c>
      <c r="AR55" s="371">
        <v>-7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942701</v>
      </c>
      <c r="AN56" s="375">
        <v>13010</v>
      </c>
      <c r="AO56" s="376">
        <v>-20.3</v>
      </c>
      <c r="AP56" s="377">
        <v>32829</v>
      </c>
      <c r="AQ56" s="378">
        <v>7.2</v>
      </c>
      <c r="AR56" s="379">
        <v>-27.5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4065015</v>
      </c>
      <c r="AN57" s="367">
        <v>56175</v>
      </c>
      <c r="AO57" s="368">
        <v>25.7</v>
      </c>
      <c r="AP57" s="369">
        <v>62383</v>
      </c>
      <c r="AQ57" s="370">
        <v>14.1</v>
      </c>
      <c r="AR57" s="371">
        <v>11.6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1149009</v>
      </c>
      <c r="AN58" s="375">
        <v>15878</v>
      </c>
      <c r="AO58" s="376">
        <v>22</v>
      </c>
      <c r="AP58" s="377">
        <v>35325</v>
      </c>
      <c r="AQ58" s="378">
        <v>7.6</v>
      </c>
      <c r="AR58" s="379">
        <v>14.4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3173215</v>
      </c>
      <c r="AN59" s="367">
        <v>43876</v>
      </c>
      <c r="AO59" s="368">
        <v>-21.9</v>
      </c>
      <c r="AP59" s="369">
        <v>63812</v>
      </c>
      <c r="AQ59" s="370">
        <v>2.2999999999999998</v>
      </c>
      <c r="AR59" s="371">
        <v>-24.2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939400</v>
      </c>
      <c r="AN60" s="375">
        <v>12989</v>
      </c>
      <c r="AO60" s="376">
        <v>-18.2</v>
      </c>
      <c r="AP60" s="377">
        <v>33848</v>
      </c>
      <c r="AQ60" s="378">
        <v>-4.2</v>
      </c>
      <c r="AR60" s="379">
        <v>-14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3534142</v>
      </c>
      <c r="AN61" s="382">
        <v>49056</v>
      </c>
      <c r="AO61" s="383">
        <v>-0.1</v>
      </c>
      <c r="AP61" s="384">
        <v>58457</v>
      </c>
      <c r="AQ61" s="385">
        <v>3.5</v>
      </c>
      <c r="AR61" s="371">
        <v>-3.6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1112432</v>
      </c>
      <c r="AN62" s="375">
        <v>15450</v>
      </c>
      <c r="AO62" s="376">
        <v>-7.3</v>
      </c>
      <c r="AP62" s="377">
        <v>33079</v>
      </c>
      <c r="AQ62" s="378">
        <v>2.9</v>
      </c>
      <c r="AR62" s="379">
        <v>-10.199999999999999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cLZ4WDXbIj9J4YqGFCFrNYFw2bXIy6B2M+qTrcVNrQNCph6RepDSoU4eKKSEnj4mBXvLsPYIOfue62QiVOkjA==" saltValue="QxDUVnbXLNup1m7eHhk6/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2TlWBIQ7XxIdWF67KqUqdDLk6nwyZE9JYOINpXSY1hiTxCSMvwsGG7Nc5ZRHLFSSbaHytNaS+6YYO4TCN6nacg==" saltValue="obEjtgx3CW188U9Hk0Bq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uc87YIkEOCIvhmwH5ZCXHlbL5BECYnLA/od/cxAapGxB/CbsN32TMld4W4Cyz+t6g+F/GYCatR9L1jMsCpZOYQ==" saltValue="D9rXHVY/Ri68ZawJBXQb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9" t="s">
        <v>3</v>
      </c>
      <c r="D47" s="1239"/>
      <c r="E47" s="1240"/>
      <c r="F47" s="11">
        <v>13.05</v>
      </c>
      <c r="G47" s="12">
        <v>11.05</v>
      </c>
      <c r="H47" s="12">
        <v>11.21</v>
      </c>
      <c r="I47" s="12">
        <v>10.02</v>
      </c>
      <c r="J47" s="13">
        <v>10.61</v>
      </c>
    </row>
    <row r="48" spans="2:10" ht="57.75" customHeight="1" x14ac:dyDescent="0.15">
      <c r="B48" s="14"/>
      <c r="C48" s="1241" t="s">
        <v>4</v>
      </c>
      <c r="D48" s="1241"/>
      <c r="E48" s="1242"/>
      <c r="F48" s="15">
        <v>6.66</v>
      </c>
      <c r="G48" s="16">
        <v>5.44</v>
      </c>
      <c r="H48" s="16">
        <v>6.15</v>
      </c>
      <c r="I48" s="16">
        <v>6.95</v>
      </c>
      <c r="J48" s="17">
        <v>7.57</v>
      </c>
    </row>
    <row r="49" spans="2:10" ht="57.75" customHeight="1" thickBot="1" x14ac:dyDescent="0.2">
      <c r="B49" s="18"/>
      <c r="C49" s="1243" t="s">
        <v>5</v>
      </c>
      <c r="D49" s="1243"/>
      <c r="E49" s="1244"/>
      <c r="F49" s="19" t="s">
        <v>570</v>
      </c>
      <c r="G49" s="20" t="s">
        <v>571</v>
      </c>
      <c r="H49" s="20">
        <v>0.82</v>
      </c>
      <c r="I49" s="20" t="s">
        <v>572</v>
      </c>
      <c r="J49" s="21">
        <v>1.82</v>
      </c>
    </row>
    <row r="50" spans="2:10" ht="13.5" customHeight="1" x14ac:dyDescent="0.15"/>
  </sheetData>
  <sheetProtection algorithmName="SHA-512" hashValue="ZpCQNaDTtK+DHmPA322jFfa+WeWgRK4OiG60vpLFJ4K7Ks95GDarYWYTcQhCedW8nTZqB0/OttBf5RYhhOGGhQ==" saltValue="np1dawkTSGL4HJYF/M+M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2022-03-09T23:55:09Z</cp:lastPrinted>
  <dcterms:created xsi:type="dcterms:W3CDTF">2022-02-02T05:30:59Z</dcterms:created>
  <dcterms:modified xsi:type="dcterms:W3CDTF">2022-09-30T00:19:15Z</dcterms:modified>
  <cp:category/>
</cp:coreProperties>
</file>