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tabRatio="686"/>
  </bookViews>
  <sheets>
    <sheet name="【記入例①】別紙概要" sheetId="33" r:id="rId1"/>
    <sheet name="【記入例②】別紙計算書" sheetId="34" r:id="rId2"/>
    <sheet name="【記入例③】別紙計算書" sheetId="36" r:id="rId3"/>
    <sheet name="【記入例④】別紙計算書" sheetId="39" r:id="rId4"/>
    <sheet name="【記入例⑤】別紙計算書" sheetId="37" r:id="rId5"/>
    <sheet name="【記入例⑥】別紙計算書" sheetId="40" r:id="rId6"/>
  </sheets>
  <definedNames>
    <definedName name="_xlnm.Print_Area" localSheetId="0">【記入例①】別紙概要!$A$1:$H$52</definedName>
    <definedName name="_xlnm.Print_Area" localSheetId="1">【記入例②】別紙計算書!$A$1:$AG$75</definedName>
    <definedName name="_xlnm.Print_Area" localSheetId="2">【記入例③】別紙計算書!$A$1:$AG$75</definedName>
    <definedName name="_xlnm.Print_Area" localSheetId="3">【記入例④】別紙計算書!$A$1:$AG$78</definedName>
    <definedName name="_xlnm.Print_Area" localSheetId="4">【記入例⑤】別紙計算書!$A$1:$AG$78</definedName>
    <definedName name="_xlnm.Print_Area" localSheetId="5">【記入例⑥】別紙計算書!$A$1:$AG$78</definedName>
    <definedName name="シート" localSheetId="3">#REF!</definedName>
    <definedName name="シート" localSheetId="5">#REF!</definedName>
    <definedName name="シート">#REF!</definedName>
    <definedName name="リンク" localSheetId="3">#REF!</definedName>
    <definedName name="リンク" localSheetId="5">#REF!</definedName>
    <definedName name="リンク">#REF!</definedName>
    <definedName name="リンク先" localSheetId="5">#REF!</definedName>
    <definedName name="リンク先">#REF!</definedName>
    <definedName name="看護師養成所運営費補助金" localSheetId="0">#REF!</definedName>
    <definedName name="看護師養成所運営費補助金" localSheetId="1">#REF!</definedName>
    <definedName name="看護師養成所運営費補助金" localSheetId="2">#REF!</definedName>
    <definedName name="看護師養成所運営費補助金" localSheetId="3">#REF!</definedName>
    <definedName name="看護師養成所運営費補助金" localSheetId="4">#REF!</definedName>
    <definedName name="看護師養成所運営費補助金" localSheetId="5">#REF!</definedName>
    <definedName name="看護師養成所運営費補助金">#REF!</definedName>
    <definedName name="記入例" localSheetId="3">#REF!</definedName>
    <definedName name="記入例" localSheetId="5">#REF!</definedName>
    <definedName name="記入例">#REF!</definedName>
    <definedName name="新人" localSheetId="0">#REF!</definedName>
    <definedName name="新人" localSheetId="1">#REF!</definedName>
    <definedName name="新人" localSheetId="2">#REF!</definedName>
    <definedName name="新人" localSheetId="3">#REF!</definedName>
    <definedName name="新人" localSheetId="4">#REF!</definedName>
    <definedName name="新人" localSheetId="5">#REF!</definedName>
    <definedName name="新人">#REF!</definedName>
    <definedName name="新人看護職員研修事業費補助金" localSheetId="0">#REF!</definedName>
    <definedName name="新人看護職員研修事業費補助金" localSheetId="1">#REF!</definedName>
    <definedName name="新人看護職員研修事業費補助金" localSheetId="2">#REF!</definedName>
    <definedName name="新人看護職員研修事業費補助金" localSheetId="3">#REF!</definedName>
    <definedName name="新人看護職員研修事業費補助金" localSheetId="4">#REF!</definedName>
    <definedName name="新人看護職員研修事業費補助金" localSheetId="5">#REF!</definedName>
    <definedName name="新人看護職員研修事業費補助金">#REF!</definedName>
    <definedName name="図" localSheetId="5">#REF!</definedName>
    <definedName name="図">#REF!</definedName>
    <definedName name="表" localSheetId="0">#REF!</definedName>
    <definedName name="表" localSheetId="1">#REF!</definedName>
    <definedName name="表" localSheetId="2">#REF!</definedName>
    <definedName name="表" localSheetId="3">#REF!</definedName>
    <definedName name="表" localSheetId="4">#REF!</definedName>
    <definedName name="表" localSheetId="5">#REF!</definedName>
    <definedName name="表">#REF!</definedName>
    <definedName name="病院内保育所運営費補助金" localSheetId="0">#REF!</definedName>
    <definedName name="病院内保育所運営費補助金" localSheetId="1">#REF!</definedName>
    <definedName name="病院内保育所運営費補助金" localSheetId="2">#REF!</definedName>
    <definedName name="病院内保育所運営費補助金" localSheetId="3">#REF!</definedName>
    <definedName name="病院内保育所運営費補助金" localSheetId="4">#REF!</definedName>
    <definedName name="病院内保育所運営費補助金" localSheetId="5">#REF!</definedName>
    <definedName name="病院内保育所運営費補助金">#REF!</definedName>
    <definedName name="保育所" localSheetId="0">#REF!</definedName>
    <definedName name="保育所" localSheetId="1">#REF!</definedName>
    <definedName name="保育所" localSheetId="2">#REF!</definedName>
    <definedName name="保育所" localSheetId="3">#REF!</definedName>
    <definedName name="保育所" localSheetId="4">#REF!</definedName>
    <definedName name="保育所" localSheetId="5">#REF!</definedName>
    <definedName name="保育所">#REF!</definedName>
    <definedName name="補助" localSheetId="5">#REF!</definedName>
    <definedName name="補助">#REF!</definedName>
    <definedName name="補助金" localSheetId="3">#REF!</definedName>
    <definedName name="補助金" localSheetId="5">#REF!</definedName>
    <definedName name="補助金">#REF!</definedName>
    <definedName name="補助金リスト" localSheetId="0">#REF!</definedName>
    <definedName name="補助金リスト" localSheetId="1">#REF!</definedName>
    <definedName name="補助金リスト" localSheetId="2">#REF!</definedName>
    <definedName name="補助金リスト" localSheetId="3">#REF!</definedName>
    <definedName name="補助金リスト" localSheetId="4">#REF!</definedName>
    <definedName name="補助金リスト" localSheetId="5">#REF!</definedName>
    <definedName name="補助金リスト">#REF!</definedName>
    <definedName name="補助金名" localSheetId="0">#REF!</definedName>
    <definedName name="補助金名" localSheetId="1">#REF!</definedName>
    <definedName name="補助金名" localSheetId="2">#REF!</definedName>
    <definedName name="補助金名" localSheetId="3">#REF!</definedName>
    <definedName name="補助金名" localSheetId="4">#REF!</definedName>
    <definedName name="補助金名" localSheetId="5">#REF!</definedName>
    <definedName name="補助金名">#REF!</definedName>
    <definedName name="補助金名２" localSheetId="0">#REF!</definedName>
    <definedName name="補助金名２" localSheetId="1">#REF!</definedName>
    <definedName name="補助金名２" localSheetId="2">#REF!</definedName>
    <definedName name="補助金名２" localSheetId="3">#REF!</definedName>
    <definedName name="補助金名２" localSheetId="4">#REF!</definedName>
    <definedName name="補助金名２" localSheetId="5">#REF!</definedName>
    <definedName name="補助金名２">#REF!</definedName>
    <definedName name="補助金名３" localSheetId="0">#REF!</definedName>
    <definedName name="補助金名３" localSheetId="1">#REF!</definedName>
    <definedName name="補助金名３" localSheetId="2">#REF!</definedName>
    <definedName name="補助金名３" localSheetId="3">#REF!</definedName>
    <definedName name="補助金名３" localSheetId="4">#REF!</definedName>
    <definedName name="補助金名３" localSheetId="5">#REF!</definedName>
    <definedName name="補助金名３">#REF!</definedName>
    <definedName name="補助金用" localSheetId="5">#REF!</definedName>
    <definedName name="補助金用">#REF!</definedName>
    <definedName name="訪問看護職員就労支援事業費補助金" localSheetId="0">#REF!</definedName>
    <definedName name="訪問看護職員就労支援事業費補助金" localSheetId="1">#REF!</definedName>
    <definedName name="訪問看護職員就労支援事業費補助金" localSheetId="2">#REF!</definedName>
    <definedName name="訪問看護職員就労支援事業費補助金" localSheetId="3">#REF!</definedName>
    <definedName name="訪問看護職員就労支援事業費補助金" localSheetId="4">#REF!</definedName>
    <definedName name="訪問看護職員就労支援事業費補助金" localSheetId="5">#REF!</definedName>
    <definedName name="訪問看護職員就労支援事業費補助金">#REF!</definedName>
    <definedName name="養成所" localSheetId="0">#REF!</definedName>
    <definedName name="養成所" localSheetId="1">#REF!</definedName>
    <definedName name="養成所" localSheetId="2">#REF!</definedName>
    <definedName name="養成所" localSheetId="3">#REF!</definedName>
    <definedName name="養成所" localSheetId="4">#REF!</definedName>
    <definedName name="養成所" localSheetId="5">#REF!</definedName>
    <definedName name="養成所">#REF!</definedName>
    <definedName name="例" localSheetId="5">#REF!</definedName>
    <definedName name="例">#REF!</definedName>
  </definedNames>
  <calcPr calcId="162913"/>
</workbook>
</file>

<file path=xl/calcChain.xml><?xml version="1.0" encoding="utf-8"?>
<calcChain xmlns="http://schemas.openxmlformats.org/spreadsheetml/2006/main">
  <c r="AA32" i="36" l="1"/>
  <c r="AA69" i="40" l="1"/>
  <c r="X69" i="40"/>
  <c r="U69" i="40"/>
  <c r="R69" i="40"/>
  <c r="O69" i="40"/>
  <c r="L69" i="40"/>
  <c r="I69" i="40"/>
  <c r="AD68" i="40"/>
  <c r="AD67" i="40"/>
  <c r="AD66" i="40"/>
  <c r="AD65" i="40"/>
  <c r="AD64" i="40"/>
  <c r="AD63" i="40"/>
  <c r="AD62" i="40"/>
  <c r="AD61" i="40"/>
  <c r="AD60" i="40"/>
  <c r="O48" i="40"/>
  <c r="L48" i="40"/>
  <c r="I48" i="40"/>
  <c r="R47" i="40"/>
  <c r="R46" i="40"/>
  <c r="R45" i="40"/>
  <c r="R44" i="40"/>
  <c r="R43" i="40"/>
  <c r="R42" i="40"/>
  <c r="R41" i="40"/>
  <c r="R40" i="40"/>
  <c r="R39" i="40"/>
  <c r="O28" i="40"/>
  <c r="L28" i="40"/>
  <c r="I28" i="40"/>
  <c r="R27" i="40"/>
  <c r="R26" i="40"/>
  <c r="R25" i="40"/>
  <c r="R24" i="40"/>
  <c r="R23" i="40"/>
  <c r="R22" i="40"/>
  <c r="R21" i="40"/>
  <c r="R20" i="40"/>
  <c r="R19" i="40"/>
  <c r="I11" i="40"/>
  <c r="AA69" i="39"/>
  <c r="X69" i="39"/>
  <c r="U69" i="39"/>
  <c r="R69" i="39"/>
  <c r="O69" i="39"/>
  <c r="L69" i="39"/>
  <c r="I69" i="39"/>
  <c r="AD68" i="39"/>
  <c r="AD67" i="39"/>
  <c r="AD66" i="39"/>
  <c r="AD65" i="39"/>
  <c r="AD64" i="39"/>
  <c r="AD63" i="39"/>
  <c r="AD62" i="39"/>
  <c r="AD61" i="39"/>
  <c r="AD60" i="39"/>
  <c r="O48" i="39"/>
  <c r="L48" i="39"/>
  <c r="I48" i="39"/>
  <c r="R47" i="39"/>
  <c r="R46" i="39"/>
  <c r="R45" i="39"/>
  <c r="R44" i="39"/>
  <c r="R43" i="39"/>
  <c r="R42" i="39"/>
  <c r="R41" i="39"/>
  <c r="R40" i="39"/>
  <c r="R39" i="39"/>
  <c r="O28" i="39"/>
  <c r="L28" i="39"/>
  <c r="I28" i="39"/>
  <c r="R27" i="39"/>
  <c r="R26" i="39"/>
  <c r="R25" i="39"/>
  <c r="R24" i="39"/>
  <c r="R23" i="39"/>
  <c r="R22" i="39"/>
  <c r="R21" i="39"/>
  <c r="R20" i="39"/>
  <c r="R19" i="39"/>
  <c r="I11" i="39"/>
  <c r="R42" i="37"/>
  <c r="R41" i="37"/>
  <c r="R40" i="37"/>
  <c r="AA69" i="37"/>
  <c r="X69" i="37"/>
  <c r="U69" i="37"/>
  <c r="R69" i="37"/>
  <c r="O69" i="37"/>
  <c r="L69" i="37"/>
  <c r="I69" i="37"/>
  <c r="AD68" i="37"/>
  <c r="AD67" i="37"/>
  <c r="AD66" i="37"/>
  <c r="AD65" i="37"/>
  <c r="AD64" i="37"/>
  <c r="AD63" i="37"/>
  <c r="AD62" i="37"/>
  <c r="AD61" i="37"/>
  <c r="AD60" i="37"/>
  <c r="O48" i="37"/>
  <c r="L48" i="37"/>
  <c r="I48" i="37"/>
  <c r="R47" i="37"/>
  <c r="R46" i="37"/>
  <c r="R45" i="37"/>
  <c r="R44" i="37"/>
  <c r="R43" i="37"/>
  <c r="R39" i="37"/>
  <c r="O28" i="37"/>
  <c r="L28" i="37"/>
  <c r="I28" i="37"/>
  <c r="R27" i="37"/>
  <c r="R26" i="37"/>
  <c r="R25" i="37"/>
  <c r="R24" i="37"/>
  <c r="R23" i="37"/>
  <c r="R22" i="37"/>
  <c r="R21" i="37"/>
  <c r="R20" i="37"/>
  <c r="R19" i="37"/>
  <c r="R28" i="37" s="1"/>
  <c r="I11" i="37"/>
  <c r="O48" i="34"/>
  <c r="I48" i="34"/>
  <c r="AA69" i="36"/>
  <c r="X69" i="36"/>
  <c r="U69" i="36"/>
  <c r="R69" i="36"/>
  <c r="O69" i="36"/>
  <c r="L69" i="36"/>
  <c r="I69" i="36"/>
  <c r="AD68" i="36"/>
  <c r="AD67" i="36"/>
  <c r="AD66" i="36"/>
  <c r="AD65" i="36"/>
  <c r="AD64" i="36"/>
  <c r="AD63" i="36"/>
  <c r="AD62" i="36"/>
  <c r="AD61" i="36"/>
  <c r="AD60" i="36"/>
  <c r="O48" i="36"/>
  <c r="L48" i="36"/>
  <c r="I48" i="36"/>
  <c r="R47" i="36"/>
  <c r="R46" i="36"/>
  <c r="R45" i="36"/>
  <c r="R44" i="36"/>
  <c r="R43" i="36"/>
  <c r="R42" i="36"/>
  <c r="R41" i="36"/>
  <c r="R40" i="36"/>
  <c r="R39" i="36"/>
  <c r="O28" i="36"/>
  <c r="L28" i="36"/>
  <c r="I28" i="36"/>
  <c r="R27" i="36"/>
  <c r="R26" i="36"/>
  <c r="R25" i="36"/>
  <c r="R24" i="36"/>
  <c r="R23" i="36"/>
  <c r="R22" i="36"/>
  <c r="R21" i="36"/>
  <c r="R20" i="36"/>
  <c r="R19" i="36"/>
  <c r="I11" i="36"/>
  <c r="AA69" i="34"/>
  <c r="X69" i="34"/>
  <c r="U69" i="34"/>
  <c r="R69" i="34"/>
  <c r="O69" i="34"/>
  <c r="L69" i="34"/>
  <c r="I69" i="34"/>
  <c r="AD68" i="34"/>
  <c r="AD67" i="34"/>
  <c r="AD66" i="34"/>
  <c r="AD65" i="34"/>
  <c r="AD64" i="34"/>
  <c r="AD63" i="34"/>
  <c r="AD62" i="34"/>
  <c r="AD61" i="34"/>
  <c r="AD60" i="34"/>
  <c r="L48" i="34"/>
  <c r="R47" i="34"/>
  <c r="R46" i="34"/>
  <c r="R45" i="34"/>
  <c r="R44" i="34"/>
  <c r="R43" i="34"/>
  <c r="R42" i="34"/>
  <c r="R41" i="34"/>
  <c r="R39" i="34"/>
  <c r="O28" i="34"/>
  <c r="L28" i="34"/>
  <c r="I28" i="34"/>
  <c r="R27" i="34"/>
  <c r="R26" i="34"/>
  <c r="R25" i="34"/>
  <c r="R24" i="34"/>
  <c r="R23" i="34"/>
  <c r="R22" i="34"/>
  <c r="R21" i="34"/>
  <c r="R20" i="34"/>
  <c r="R19" i="34"/>
  <c r="I11" i="34"/>
  <c r="H20" i="33"/>
  <c r="AA32" i="37" l="1"/>
  <c r="R28" i="34"/>
  <c r="AA32" i="34" s="1"/>
  <c r="R28" i="39"/>
  <c r="AA32" i="39" s="1"/>
  <c r="AD69" i="39"/>
  <c r="AA74" i="39" s="1"/>
  <c r="R48" i="36"/>
  <c r="AA52" i="36" s="1"/>
  <c r="AD69" i="34"/>
  <c r="AA74" i="34" s="1"/>
  <c r="R28" i="36"/>
  <c r="AD69" i="36"/>
  <c r="R48" i="39"/>
  <c r="AA52" i="39" s="1"/>
  <c r="R48" i="40"/>
  <c r="AA52" i="40" s="1"/>
  <c r="AD69" i="40"/>
  <c r="AA74" i="40" s="1"/>
  <c r="R28" i="40"/>
  <c r="AA32" i="40" s="1"/>
  <c r="R48" i="37"/>
  <c r="AA52" i="37" s="1"/>
  <c r="AD69" i="37"/>
  <c r="AA74" i="37" s="1"/>
  <c r="R40" i="34"/>
  <c r="R48" i="34" s="1"/>
  <c r="AA52" i="34" s="1"/>
  <c r="AA74" i="36"/>
</calcChain>
</file>

<file path=xl/sharedStrings.xml><?xml version="1.0" encoding="utf-8"?>
<sst xmlns="http://schemas.openxmlformats.org/spreadsheetml/2006/main" count="414" uniqueCount="70">
  <si>
    <t>円</t>
    <rPh sb="0" eb="1">
      <t>エン</t>
    </rPh>
    <phoneticPr fontId="4"/>
  </si>
  <si>
    <t>補助事業年度</t>
    <rPh sb="0" eb="2">
      <t>ホジョ</t>
    </rPh>
    <rPh sb="2" eb="4">
      <t>ジギョウ</t>
    </rPh>
    <rPh sb="4" eb="6">
      <t>ネンド</t>
    </rPh>
    <phoneticPr fontId="8"/>
  </si>
  <si>
    <t>補助事業名</t>
    <rPh sb="0" eb="2">
      <t>ホジョ</t>
    </rPh>
    <rPh sb="2" eb="4">
      <t>ジギョウ</t>
    </rPh>
    <rPh sb="4" eb="5">
      <t>メイ</t>
    </rPh>
    <phoneticPr fontId="8"/>
  </si>
  <si>
    <t xml:space="preserve">  別紙概要</t>
    <rPh sb="2" eb="4">
      <t>ベッシ</t>
    </rPh>
    <rPh sb="4" eb="6">
      <t>ガイヨウ</t>
    </rPh>
    <phoneticPr fontId="4"/>
  </si>
  <si>
    <t>１ 　施設名</t>
    <phoneticPr fontId="4"/>
  </si>
  <si>
    <t>３　 施設の所在地</t>
    <phoneticPr fontId="4"/>
  </si>
  <si>
    <t>４ 　補助事業名</t>
    <phoneticPr fontId="4"/>
  </si>
  <si>
    <t>５ 　補助金確定額</t>
    <phoneticPr fontId="4"/>
  </si>
  <si>
    <t>６ 　仕入控除税額の概要</t>
    <phoneticPr fontId="4"/>
  </si>
  <si>
    <t>　簡易課税方式により申告したため、補助金に係る消費税及び地方消費税の仕入控除税額がない。</t>
    <rPh sb="1" eb="7">
      <t>カンイカゼイホウシキ</t>
    </rPh>
    <rPh sb="10" eb="12">
      <t>シンコク</t>
    </rPh>
    <phoneticPr fontId="4"/>
  </si>
  <si>
    <t>　補助金の使途が非課税仕入に該当するため、補助金に係る消費税及び地方消費税の仕入控除税額がない。</t>
    <rPh sb="1" eb="4">
      <t>ホジョキン</t>
    </rPh>
    <rPh sb="5" eb="7">
      <t>シト</t>
    </rPh>
    <rPh sb="8" eb="11">
      <t>ヒカゼイ</t>
    </rPh>
    <rPh sb="11" eb="13">
      <t>シイ</t>
    </rPh>
    <rPh sb="14" eb="16">
      <t>ガイトウ</t>
    </rPh>
    <rPh sb="21" eb="24">
      <t>ホジョキン</t>
    </rPh>
    <rPh sb="25" eb="26">
      <t>カカ</t>
    </rPh>
    <rPh sb="27" eb="30">
      <t>ショウヒゼイ</t>
    </rPh>
    <rPh sb="30" eb="31">
      <t>オヨ</t>
    </rPh>
    <rPh sb="32" eb="34">
      <t>チホウ</t>
    </rPh>
    <rPh sb="34" eb="37">
      <t>ショウヒゼイ</t>
    </rPh>
    <rPh sb="38" eb="40">
      <t>シイ</t>
    </rPh>
    <rPh sb="40" eb="42">
      <t>コウジョ</t>
    </rPh>
    <rPh sb="42" eb="44">
      <t>ゼイガク</t>
    </rPh>
    <phoneticPr fontId="4"/>
  </si>
  <si>
    <t>２   代表者職・氏名</t>
    <phoneticPr fontId="4"/>
  </si>
  <si>
    <t>別紙計算書</t>
    <rPh sb="0" eb="2">
      <t>ベッシ</t>
    </rPh>
    <rPh sb="2" eb="5">
      <t>ケイサンショ</t>
    </rPh>
    <phoneticPr fontId="15"/>
  </si>
  <si>
    <t>令和３年度</t>
    <rPh sb="0" eb="2">
      <t>レイワ</t>
    </rPh>
    <rPh sb="3" eb="5">
      <t>ネンド</t>
    </rPh>
    <phoneticPr fontId="15"/>
  </si>
  <si>
    <t>愛知県回復患者転院受入医療機関応援金</t>
    <phoneticPr fontId="15"/>
  </si>
  <si>
    <t>補助金確定額</t>
    <rPh sb="0" eb="3">
      <t>ホジョキン</t>
    </rPh>
    <rPh sb="3" eb="5">
      <t>カクテイ</t>
    </rPh>
    <rPh sb="5" eb="6">
      <t>ガク</t>
    </rPh>
    <phoneticPr fontId="8"/>
  </si>
  <si>
    <t>円</t>
    <rPh sb="0" eb="1">
      <t>エン</t>
    </rPh>
    <phoneticPr fontId="8"/>
  </si>
  <si>
    <t>※黄色い網掛け部分を記載してください（①～③は、該当するものにプルダウンで「○」を選択してください）</t>
    <rPh sb="1" eb="3">
      <t>キイロ</t>
    </rPh>
    <rPh sb="4" eb="6">
      <t>アミカ</t>
    </rPh>
    <rPh sb="7" eb="9">
      <t>ブブン</t>
    </rPh>
    <rPh sb="10" eb="12">
      <t>キサイ</t>
    </rPh>
    <rPh sb="24" eb="26">
      <t>ガイトウ</t>
    </rPh>
    <rPh sb="41" eb="43">
      <t>センタク</t>
    </rPh>
    <phoneticPr fontId="8"/>
  </si>
  <si>
    <t>（課税売上割合）</t>
    <rPh sb="1" eb="3">
      <t>カゼイ</t>
    </rPh>
    <rPh sb="3" eb="5">
      <t>ウリア</t>
    </rPh>
    <rPh sb="5" eb="7">
      <t>ワリアイ</t>
    </rPh>
    <phoneticPr fontId="8"/>
  </si>
  <si>
    <t>課税資産の譲渡等の対価の額</t>
  </si>
  <si>
    <t>････　ａ</t>
    <phoneticPr fontId="8"/>
  </si>
  <si>
    <t>資産の譲渡等の対価の額</t>
  </si>
  <si>
    <t>････　ｂ</t>
    <phoneticPr fontId="8"/>
  </si>
  <si>
    <t>課税売上割合　ａ／ｂ＝</t>
    <rPh sb="0" eb="2">
      <t>カゼイ</t>
    </rPh>
    <rPh sb="2" eb="4">
      <t>ウリア</t>
    </rPh>
    <rPh sb="4" eb="6">
      <t>ワリアイ</t>
    </rPh>
    <phoneticPr fontId="8"/>
  </si>
  <si>
    <t>････　c</t>
    <phoneticPr fontId="8"/>
  </si>
  <si>
    <t>　※自動で計算されますが、税額控除の計算で端数処理している場合には、端数処理した金額を直接入力してください</t>
    <rPh sb="2" eb="4">
      <t>ジドウ</t>
    </rPh>
    <rPh sb="5" eb="7">
      <t>ケイサン</t>
    </rPh>
    <rPh sb="13" eb="15">
      <t>ゼイガク</t>
    </rPh>
    <phoneticPr fontId="8"/>
  </si>
  <si>
    <t>　　（注：申告書に記載された％をそのまま入力するわけではありません）</t>
    <phoneticPr fontId="8"/>
  </si>
  <si>
    <t>①課税売上割合が９５％以上かつ課税売上高が５億円以下の法人等の場合（全額控除）</t>
    <rPh sb="34" eb="36">
      <t>ゼンガク</t>
    </rPh>
    <rPh sb="36" eb="38">
      <t>コウジョ</t>
    </rPh>
    <phoneticPr fontId="8"/>
  </si>
  <si>
    <t>（仕入控除税額（返還額））</t>
    <phoneticPr fontId="8"/>
  </si>
  <si>
    <t>②一括比例配分方式により消費税の申告を行っている場合</t>
    <rPh sb="1" eb="3">
      <t>イッカツ</t>
    </rPh>
    <rPh sb="3" eb="5">
      <t>ヒレイ</t>
    </rPh>
    <rPh sb="5" eb="7">
      <t>ハイブン</t>
    </rPh>
    <rPh sb="7" eb="9">
      <t>ホウシキ</t>
    </rPh>
    <phoneticPr fontId="8"/>
  </si>
  <si>
    <t>■補助金対象経費の内訳（補助金確定額ではなく補助金により購入等をした経費の内訳です）</t>
    <rPh sb="1" eb="4">
      <t>ホジョキン</t>
    </rPh>
    <rPh sb="4" eb="6">
      <t>タイショウ</t>
    </rPh>
    <rPh sb="6" eb="8">
      <t>ケイヒ</t>
    </rPh>
    <rPh sb="9" eb="11">
      <t>ウチワケ</t>
    </rPh>
    <rPh sb="12" eb="15">
      <t>ホジョキン</t>
    </rPh>
    <rPh sb="15" eb="17">
      <t>カクテイ</t>
    </rPh>
    <rPh sb="17" eb="18">
      <t>ガク</t>
    </rPh>
    <rPh sb="22" eb="25">
      <t>ホジョキン</t>
    </rPh>
    <rPh sb="28" eb="30">
      <t>コウニュウ</t>
    </rPh>
    <rPh sb="30" eb="31">
      <t>トウ</t>
    </rPh>
    <rPh sb="34" eb="36">
      <t>ケイヒ</t>
    </rPh>
    <rPh sb="37" eb="39">
      <t>ウチワケ</t>
    </rPh>
    <phoneticPr fontId="8"/>
  </si>
  <si>
    <t>対象経費の内訳</t>
    <rPh sb="0" eb="2">
      <t>タイショウ</t>
    </rPh>
    <rPh sb="2" eb="4">
      <t>ケイヒ</t>
    </rPh>
    <rPh sb="5" eb="7">
      <t>ウチワケ</t>
    </rPh>
    <phoneticPr fontId="8"/>
  </si>
  <si>
    <t>課税仕入額
（１０％）</t>
    <rPh sb="0" eb="2">
      <t>カゼイ</t>
    </rPh>
    <rPh sb="2" eb="4">
      <t>シイ</t>
    </rPh>
    <rPh sb="4" eb="5">
      <t>ガク</t>
    </rPh>
    <phoneticPr fontId="8"/>
  </si>
  <si>
    <t>課税仕入額
（８％）</t>
    <rPh sb="0" eb="2">
      <t>カゼイ</t>
    </rPh>
    <rPh sb="2" eb="4">
      <t>シイ</t>
    </rPh>
    <rPh sb="4" eb="5">
      <t>ガク</t>
    </rPh>
    <phoneticPr fontId="8"/>
  </si>
  <si>
    <t>非課税・
不課税仕入額</t>
    <rPh sb="0" eb="3">
      <t>ヒカゼイ</t>
    </rPh>
    <rPh sb="5" eb="8">
      <t>フカゼイ</t>
    </rPh>
    <rPh sb="8" eb="10">
      <t>シイ</t>
    </rPh>
    <rPh sb="10" eb="11">
      <t>ガク</t>
    </rPh>
    <phoneticPr fontId="8"/>
  </si>
  <si>
    <t>合　　計</t>
    <rPh sb="0" eb="1">
      <t>ゴウ</t>
    </rPh>
    <rPh sb="3" eb="4">
      <t>ケイ</t>
    </rPh>
    <phoneticPr fontId="8"/>
  </si>
  <si>
    <t>ｄ</t>
    <phoneticPr fontId="8"/>
  </si>
  <si>
    <t>ｅ</t>
    <phoneticPr fontId="8"/>
  </si>
  <si>
    <t>ｆ</t>
    <phoneticPr fontId="8"/>
  </si>
  <si>
    <t>③個別対応方式により消費税の申告を行っている場合</t>
    <phoneticPr fontId="8"/>
  </si>
  <si>
    <t>課税売上
対 応 分</t>
    <rPh sb="0" eb="2">
      <t>カゼイ</t>
    </rPh>
    <rPh sb="2" eb="4">
      <t>ウリア</t>
    </rPh>
    <rPh sb="5" eb="6">
      <t>タイ</t>
    </rPh>
    <rPh sb="7" eb="8">
      <t>オウ</t>
    </rPh>
    <rPh sb="9" eb="10">
      <t>ブン</t>
    </rPh>
    <phoneticPr fontId="8"/>
  </si>
  <si>
    <t>共通対応分</t>
    <rPh sb="0" eb="1">
      <t>トモ</t>
    </rPh>
    <rPh sb="1" eb="2">
      <t>トオル</t>
    </rPh>
    <rPh sb="2" eb="3">
      <t>タイ</t>
    </rPh>
    <rPh sb="3" eb="4">
      <t>オウ</t>
    </rPh>
    <rPh sb="4" eb="5">
      <t>ブン</t>
    </rPh>
    <phoneticPr fontId="8"/>
  </si>
  <si>
    <t>非課税売上
対　応　分</t>
    <rPh sb="0" eb="1">
      <t>ヒ</t>
    </rPh>
    <rPh sb="1" eb="3">
      <t>カゼイ</t>
    </rPh>
    <rPh sb="3" eb="5">
      <t>ウリア</t>
    </rPh>
    <rPh sb="6" eb="7">
      <t>タイ</t>
    </rPh>
    <rPh sb="8" eb="9">
      <t>オウ</t>
    </rPh>
    <rPh sb="10" eb="11">
      <t>ブン</t>
    </rPh>
    <phoneticPr fontId="8"/>
  </si>
  <si>
    <t>ｇ</t>
    <phoneticPr fontId="8"/>
  </si>
  <si>
    <t>ｈ</t>
    <phoneticPr fontId="8"/>
  </si>
  <si>
    <t>ｉ</t>
    <phoneticPr fontId="8"/>
  </si>
  <si>
    <t>ｊ</t>
    <phoneticPr fontId="8"/>
  </si>
  <si>
    <t>ｋ</t>
    <phoneticPr fontId="8"/>
  </si>
  <si>
    <t>（補助金確定額×　８／１０８×ｃ×(ｈ／ｉ))＝</t>
    <phoneticPr fontId="8"/>
  </si>
  <si>
    <t>ｎ</t>
    <phoneticPr fontId="8"/>
  </si>
  <si>
    <t>ｌ</t>
    <phoneticPr fontId="8"/>
  </si>
  <si>
    <t>ｍ</t>
    <phoneticPr fontId="8"/>
  </si>
  <si>
    <t>課税仕入額（１０％分）</t>
    <rPh sb="0" eb="2">
      <t>カゼイ</t>
    </rPh>
    <rPh sb="2" eb="4">
      <t>シイ</t>
    </rPh>
    <rPh sb="4" eb="5">
      <t>ガク</t>
    </rPh>
    <rPh sb="9" eb="10">
      <t>ブン</t>
    </rPh>
    <phoneticPr fontId="8"/>
  </si>
  <si>
    <t>課税仕入額（８％分）</t>
    <rPh sb="0" eb="2">
      <t>カゼイ</t>
    </rPh>
    <rPh sb="2" eb="4">
      <t>シイ</t>
    </rPh>
    <rPh sb="4" eb="5">
      <t>ガク</t>
    </rPh>
    <rPh sb="8" eb="9">
      <t>ブン</t>
    </rPh>
    <phoneticPr fontId="8"/>
  </si>
  <si>
    <t>（補助金確定額×１０／１１０×ｃ×(ｇ／ｉ))＋</t>
    <phoneticPr fontId="8"/>
  </si>
  <si>
    <t>（補助金確定額×１０／１１０×(ｊ／ｎ))＋（補助金確定額×１０／１１０×ｃ×(ｋ／ｎ))＋</t>
    <rPh sb="23" eb="26">
      <t>ホジョキン</t>
    </rPh>
    <rPh sb="26" eb="29">
      <t>カクテイガク</t>
    </rPh>
    <phoneticPr fontId="8"/>
  </si>
  <si>
    <t>（補助金確定額×　８／１０８×(ｌ／ｎ))＋（補助金確定額×　８／１０８×ｃ×(ｍ／ｎ))＝</t>
    <rPh sb="23" eb="26">
      <t>ホジョキン</t>
    </rPh>
    <rPh sb="26" eb="29">
      <t>カクテイガク</t>
    </rPh>
    <phoneticPr fontId="8"/>
  </si>
  <si>
    <t>円</t>
    <rPh sb="0" eb="1">
      <t>エン</t>
    </rPh>
    <phoneticPr fontId="4"/>
  </si>
  <si>
    <t>（円）</t>
    <rPh sb="1" eb="2">
      <t>エン</t>
    </rPh>
    <phoneticPr fontId="4"/>
  </si>
  <si>
    <t>名古屋市中区三の丸三丁目１－２</t>
    <rPh sb="0" eb="4">
      <t>ナゴヤシ</t>
    </rPh>
    <rPh sb="4" eb="6">
      <t>ナカク</t>
    </rPh>
    <rPh sb="6" eb="7">
      <t>サン</t>
    </rPh>
    <rPh sb="8" eb="9">
      <t>マル</t>
    </rPh>
    <rPh sb="9" eb="12">
      <t>サンチョウメ</t>
    </rPh>
    <phoneticPr fontId="4"/>
  </si>
  <si>
    <t>理事長　○○ ○○</t>
    <rPh sb="0" eb="3">
      <t>リジチョウ</t>
    </rPh>
    <phoneticPr fontId="4"/>
  </si>
  <si>
    <t>人件費</t>
    <rPh sb="0" eb="3">
      <t>ジンケンヒ</t>
    </rPh>
    <phoneticPr fontId="4"/>
  </si>
  <si>
    <t>備品購入費</t>
    <rPh sb="0" eb="2">
      <t>ビヒン</t>
    </rPh>
    <rPh sb="2" eb="5">
      <t>コウニュウヒ</t>
    </rPh>
    <phoneticPr fontId="4"/>
  </si>
  <si>
    <t>○</t>
  </si>
  <si>
    <t>役務費</t>
    <rPh sb="0" eb="2">
      <t>エキム</t>
    </rPh>
    <rPh sb="2" eb="3">
      <t>ヒ</t>
    </rPh>
    <phoneticPr fontId="4"/>
  </si>
  <si>
    <t>需用費</t>
    <rPh sb="0" eb="3">
      <t>ジュヨウヒ</t>
    </rPh>
    <phoneticPr fontId="4"/>
  </si>
  <si>
    <t>（補助金確定額×１０／１１０×(ｄ／ｆ))＋</t>
    <phoneticPr fontId="8"/>
  </si>
  <si>
    <t>（補助金確定額×　８／１０８×(ｅ／ｆ))＝</t>
    <phoneticPr fontId="8"/>
  </si>
  <si>
    <t>医療法人名古屋　○○病院</t>
    <rPh sb="0" eb="2">
      <t>イリョウ</t>
    </rPh>
    <rPh sb="2" eb="4">
      <t>ホウジン</t>
    </rPh>
    <rPh sb="4" eb="7">
      <t>ナゴヤ</t>
    </rPh>
    <rPh sb="10" eb="12">
      <t>ビョウイン</t>
    </rPh>
    <phoneticPr fontId="4"/>
  </si>
  <si>
    <t>令和３年度愛知県回復患者転院受入医療機関応援金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</si>
</sst>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000%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2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FF0000"/>
      <name val="HG創英角ﾎﾟｯﾌﾟ体"/>
      <family val="3"/>
      <charset val="128"/>
    </font>
    <font>
      <sz val="11"/>
      <color rgb="FFFF0000"/>
      <name val="HGS創英角ﾎﾟｯﾌﾟ体"/>
      <family val="3"/>
      <charset val="128"/>
    </font>
    <font>
      <sz val="11"/>
      <color rgb="FFFF0000"/>
      <name val="HGP創英角ﾎﾟｯﾌﾟ体"/>
      <family val="3"/>
      <charset val="128"/>
    </font>
    <font>
      <b/>
      <sz val="11"/>
      <color rgb="FFFF0000"/>
      <name val="HGP創英角ﾎﾟｯﾌﾟ体"/>
      <family val="3"/>
      <charset val="128"/>
    </font>
    <font>
      <sz val="11"/>
      <color rgb="FFFF0000"/>
      <name val="HG創英角ﾎﾟｯﾌﾟ体"/>
      <family val="3"/>
      <charset val="128"/>
    </font>
    <font>
      <sz val="11"/>
      <name val="HGP創英角ﾎﾟｯﾌﾟ体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HGS創英角ﾎﾟｯﾌﾟ体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7">
    <xf numFmtId="0" fontId="0" fillId="0" borderId="0"/>
    <xf numFmtId="0" fontId="7" fillId="0" borderId="0">
      <alignment vertical="center"/>
    </xf>
    <xf numFmtId="0" fontId="3" fillId="0" borderId="0">
      <alignment vertical="center"/>
    </xf>
    <xf numFmtId="0" fontId="9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0" fontId="10" fillId="2" borderId="0" xfId="2" applyFont="1" applyFill="1" applyAlignment="1">
      <alignment horizontal="left" vertical="top"/>
    </xf>
    <xf numFmtId="0" fontId="5" fillId="2" borderId="0" xfId="2" applyFont="1" applyFill="1" applyAlignment="1"/>
    <xf numFmtId="0" fontId="5" fillId="0" borderId="0" xfId="2" applyFont="1" applyAlignment="1"/>
    <xf numFmtId="0" fontId="11" fillId="0" borderId="0" xfId="2" applyFont="1" applyAlignment="1"/>
    <xf numFmtId="0" fontId="10" fillId="2" borderId="0" xfId="2" applyFont="1" applyFill="1" applyAlignment="1"/>
    <xf numFmtId="0" fontId="12" fillId="2" borderId="0" xfId="2" applyFont="1" applyFill="1" applyAlignment="1"/>
    <xf numFmtId="0" fontId="12" fillId="0" borderId="0" xfId="2" applyFont="1" applyAlignment="1"/>
    <xf numFmtId="0" fontId="5" fillId="0" borderId="0" xfId="2" applyFont="1" applyFill="1" applyAlignment="1"/>
    <xf numFmtId="0" fontId="13" fillId="2" borderId="0" xfId="2" applyFont="1" applyFill="1" applyAlignment="1"/>
    <xf numFmtId="38" fontId="5" fillId="0" borderId="0" xfId="4" applyFont="1" applyFill="1" applyAlignment="1"/>
    <xf numFmtId="38" fontId="5" fillId="0" borderId="0" xfId="4" applyFont="1" applyFill="1"/>
    <xf numFmtId="0" fontId="5" fillId="0" borderId="0" xfId="2" applyFont="1" applyAlignment="1">
      <alignment vertical="top" wrapText="1"/>
    </xf>
    <xf numFmtId="0" fontId="5" fillId="0" borderId="0" xfId="2" applyFont="1" applyFill="1" applyBorder="1" applyAlignment="1"/>
    <xf numFmtId="0" fontId="13" fillId="2" borderId="0" xfId="2" applyFont="1" applyFill="1" applyAlignment="1">
      <alignment horizontal="right"/>
    </xf>
    <xf numFmtId="0" fontId="5" fillId="0" borderId="0" xfId="2" applyFont="1" applyBorder="1" applyAlignment="1"/>
    <xf numFmtId="0" fontId="13" fillId="2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/>
    </xf>
    <xf numFmtId="38" fontId="5" fillId="0" borderId="0" xfId="4" applyFont="1" applyFill="1" applyBorder="1"/>
    <xf numFmtId="0" fontId="12" fillId="2" borderId="0" xfId="2" applyFont="1" applyFill="1" applyBorder="1" applyAlignment="1"/>
    <xf numFmtId="0" fontId="5" fillId="2" borderId="0" xfId="2" applyFont="1" applyFill="1" applyBorder="1" applyAlignment="1"/>
    <xf numFmtId="0" fontId="14" fillId="2" borderId="0" xfId="2" applyFont="1" applyFill="1" applyBorder="1" applyAlignment="1"/>
    <xf numFmtId="0" fontId="12" fillId="2" borderId="0" xfId="2" applyFont="1" applyFill="1" applyAlignment="1">
      <alignment vertical="center"/>
    </xf>
    <xf numFmtId="0" fontId="12" fillId="0" borderId="0" xfId="2" applyFont="1" applyFill="1" applyAlignment="1"/>
    <xf numFmtId="0" fontId="13" fillId="0" borderId="0" xfId="2" applyFont="1" applyFill="1" applyAlignment="1"/>
    <xf numFmtId="0" fontId="5" fillId="0" borderId="0" xfId="2" applyFont="1" applyFill="1" applyAlignment="1" applyProtection="1">
      <protection locked="0"/>
    </xf>
    <xf numFmtId="0" fontId="5" fillId="0" borderId="0" xfId="2" applyFont="1" applyAlignment="1" applyProtection="1">
      <protection locked="0"/>
    </xf>
    <xf numFmtId="0" fontId="5" fillId="0" borderId="0" xfId="2" applyFont="1" applyFill="1" applyBorder="1" applyAlignment="1">
      <alignment horizontal="center"/>
    </xf>
    <xf numFmtId="0" fontId="2" fillId="0" borderId="0" xfId="5">
      <alignment vertical="center"/>
    </xf>
    <xf numFmtId="0" fontId="2" fillId="3" borderId="0" xfId="5" applyFill="1" applyAlignment="1">
      <alignment vertical="center"/>
    </xf>
    <xf numFmtId="0" fontId="2" fillId="4" borderId="1" xfId="5" applyFill="1" applyBorder="1" applyAlignment="1" applyProtection="1">
      <alignment horizontal="center" vertical="center"/>
      <protection locked="0"/>
    </xf>
    <xf numFmtId="0" fontId="16" fillId="3" borderId="0" xfId="5" applyFont="1" applyFill="1" applyAlignment="1">
      <alignment vertical="center"/>
    </xf>
    <xf numFmtId="0" fontId="2" fillId="3" borderId="5" xfId="5" applyFill="1" applyBorder="1" applyAlignment="1">
      <alignment horizontal="center" vertical="center"/>
    </xf>
    <xf numFmtId="0" fontId="2" fillId="3" borderId="0" xfId="5" applyFill="1" applyBorder="1" applyAlignment="1">
      <alignment horizontal="center" vertical="center"/>
    </xf>
    <xf numFmtId="0" fontId="1" fillId="3" borderId="0" xfId="5" applyFont="1" applyFill="1" applyAlignment="1">
      <alignment vertical="center"/>
    </xf>
    <xf numFmtId="0" fontId="1" fillId="0" borderId="0" xfId="5" applyFo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38" fontId="5" fillId="0" borderId="0" xfId="4" applyFont="1" applyFill="1" applyBorder="1" applyAlignment="1"/>
    <xf numFmtId="0" fontId="17" fillId="0" borderId="0" xfId="2" applyFont="1" applyFill="1" applyAlignment="1" applyProtection="1">
      <protection locked="0" hidden="1"/>
    </xf>
    <xf numFmtId="3" fontId="17" fillId="0" borderId="0" xfId="2" applyNumberFormat="1" applyFont="1" applyFill="1" applyAlignment="1" applyProtection="1">
      <protection locked="0" hidden="1"/>
    </xf>
    <xf numFmtId="0" fontId="20" fillId="5" borderId="1" xfId="5" applyFont="1" applyFill="1" applyBorder="1" applyAlignment="1" applyProtection="1">
      <alignment horizontal="center" vertical="center"/>
      <protection locked="0"/>
    </xf>
    <xf numFmtId="0" fontId="19" fillId="5" borderId="1" xfId="5" applyFont="1" applyFill="1" applyBorder="1" applyAlignment="1" applyProtection="1">
      <alignment horizontal="center" vertical="center"/>
      <protection locked="0"/>
    </xf>
    <xf numFmtId="0" fontId="25" fillId="0" borderId="0" xfId="5" applyFont="1">
      <alignment vertical="center"/>
    </xf>
    <xf numFmtId="0" fontId="11" fillId="0" borderId="0" xfId="2" applyFont="1" applyAlignment="1">
      <alignment horizontal="left" vertical="center" wrapText="1"/>
    </xf>
    <xf numFmtId="0" fontId="17" fillId="0" borderId="0" xfId="2" applyFont="1" applyAlignment="1">
      <alignment horizontal="left" vertical="top" wrapText="1"/>
    </xf>
    <xf numFmtId="38" fontId="5" fillId="0" borderId="0" xfId="4" applyFont="1" applyAlignment="1">
      <alignment horizontal="left" vertical="top" wrapText="1"/>
    </xf>
    <xf numFmtId="0" fontId="5" fillId="0" borderId="0" xfId="2" applyFont="1" applyAlignment="1">
      <alignment horizontal="left" vertical="top" wrapText="1"/>
    </xf>
    <xf numFmtId="38" fontId="0" fillId="3" borderId="11" xfId="6" applyFont="1" applyFill="1" applyBorder="1" applyAlignment="1">
      <alignment vertical="center"/>
    </xf>
    <xf numFmtId="38" fontId="0" fillId="3" borderId="12" xfId="6" applyFont="1" applyFill="1" applyBorder="1" applyAlignment="1">
      <alignment vertical="center"/>
    </xf>
    <xf numFmtId="38" fontId="0" fillId="3" borderId="13" xfId="6" applyFont="1" applyFill="1" applyBorder="1" applyAlignment="1">
      <alignment vertical="center"/>
    </xf>
    <xf numFmtId="38" fontId="0" fillId="3" borderId="8" xfId="6" applyFont="1" applyFill="1" applyBorder="1" applyAlignment="1">
      <alignment vertical="center"/>
    </xf>
    <xf numFmtId="38" fontId="0" fillId="3" borderId="4" xfId="6" applyFont="1" applyFill="1" applyBorder="1" applyAlignment="1">
      <alignment vertical="center"/>
    </xf>
    <xf numFmtId="38" fontId="0" fillId="3" borderId="5" xfId="6" applyFont="1" applyFill="1" applyBorder="1" applyAlignment="1">
      <alignment vertical="center"/>
    </xf>
    <xf numFmtId="0" fontId="1" fillId="3" borderId="17" xfId="5" applyFont="1" applyFill="1" applyBorder="1" applyAlignment="1">
      <alignment horizontal="center" vertical="center"/>
    </xf>
    <xf numFmtId="0" fontId="2" fillId="3" borderId="17" xfId="5" applyFill="1" applyBorder="1" applyAlignment="1">
      <alignment horizontal="center" vertical="center"/>
    </xf>
    <xf numFmtId="38" fontId="0" fillId="4" borderId="1" xfId="6" applyFont="1" applyFill="1" applyBorder="1" applyAlignment="1" applyProtection="1">
      <alignment vertical="center"/>
      <protection locked="0"/>
    </xf>
    <xf numFmtId="0" fontId="2" fillId="3" borderId="8" xfId="5" applyFill="1" applyBorder="1" applyAlignment="1">
      <alignment horizontal="center" vertical="center"/>
    </xf>
    <xf numFmtId="0" fontId="2" fillId="3" borderId="4" xfId="5" applyFill="1" applyBorder="1" applyAlignment="1">
      <alignment horizontal="center" vertical="center"/>
    </xf>
    <xf numFmtId="0" fontId="2" fillId="3" borderId="5" xfId="5" applyFill="1" applyBorder="1" applyAlignment="1">
      <alignment horizontal="center" vertical="center"/>
    </xf>
    <xf numFmtId="0" fontId="2" fillId="3" borderId="8" xfId="5" applyFill="1" applyBorder="1" applyAlignment="1" applyProtection="1">
      <alignment horizontal="left" vertical="center"/>
      <protection locked="0"/>
    </xf>
    <xf numFmtId="0" fontId="2" fillId="3" borderId="4" xfId="5" applyFill="1" applyBorder="1" applyAlignment="1" applyProtection="1">
      <alignment horizontal="left" vertical="center"/>
      <protection locked="0"/>
    </xf>
    <xf numFmtId="0" fontId="2" fillId="3" borderId="5" xfId="5" applyFill="1" applyBorder="1" applyAlignment="1" applyProtection="1">
      <alignment horizontal="left" vertical="center"/>
      <protection locked="0"/>
    </xf>
    <xf numFmtId="0" fontId="1" fillId="3" borderId="1" xfId="5" applyFont="1" applyFill="1" applyBorder="1" applyAlignment="1">
      <alignment horizontal="center" vertical="center"/>
    </xf>
    <xf numFmtId="0" fontId="2" fillId="3" borderId="1" xfId="5" applyFill="1" applyBorder="1" applyAlignment="1">
      <alignment horizontal="center" vertical="center"/>
    </xf>
    <xf numFmtId="0" fontId="2" fillId="3" borderId="1" xfId="5" applyFill="1" applyBorder="1" applyAlignment="1">
      <alignment horizontal="center" vertical="center" wrapText="1"/>
    </xf>
    <xf numFmtId="38" fontId="0" fillId="4" borderId="8" xfId="6" applyFont="1" applyFill="1" applyBorder="1" applyAlignment="1" applyProtection="1">
      <alignment vertical="center"/>
      <protection locked="0"/>
    </xf>
    <xf numFmtId="38" fontId="0" fillId="4" borderId="4" xfId="6" applyFont="1" applyFill="1" applyBorder="1" applyAlignment="1" applyProtection="1">
      <alignment vertical="center"/>
      <protection locked="0"/>
    </xf>
    <xf numFmtId="38" fontId="0" fillId="4" borderId="5" xfId="6" applyFont="1" applyFill="1" applyBorder="1" applyAlignment="1" applyProtection="1">
      <alignment vertical="center"/>
      <protection locked="0"/>
    </xf>
    <xf numFmtId="38" fontId="19" fillId="3" borderId="1" xfId="6" applyFont="1" applyFill="1" applyBorder="1" applyAlignment="1">
      <alignment vertical="center"/>
    </xf>
    <xf numFmtId="38" fontId="18" fillId="5" borderId="19" xfId="6" applyFont="1" applyFill="1" applyBorder="1" applyAlignment="1">
      <alignment vertical="center"/>
    </xf>
    <xf numFmtId="38" fontId="18" fillId="5" borderId="20" xfId="6" applyFont="1" applyFill="1" applyBorder="1" applyAlignment="1">
      <alignment vertical="center"/>
    </xf>
    <xf numFmtId="38" fontId="18" fillId="5" borderId="21" xfId="6" applyFont="1" applyFill="1" applyBorder="1" applyAlignment="1">
      <alignment vertical="center"/>
    </xf>
    <xf numFmtId="0" fontId="2" fillId="3" borderId="2" xfId="5" applyFill="1" applyBorder="1" applyAlignment="1">
      <alignment horizontal="center" vertical="center"/>
    </xf>
    <xf numFmtId="0" fontId="2" fillId="3" borderId="3" xfId="5" applyFill="1" applyBorder="1" applyAlignment="1">
      <alignment horizontal="center" vertical="center"/>
    </xf>
    <xf numFmtId="0" fontId="2" fillId="3" borderId="6" xfId="5" applyFill="1" applyBorder="1" applyAlignment="1">
      <alignment horizontal="center" vertical="center"/>
    </xf>
    <xf numFmtId="0" fontId="2" fillId="3" borderId="0" xfId="5" applyFill="1" applyBorder="1" applyAlignment="1">
      <alignment horizontal="center" vertical="center"/>
    </xf>
    <xf numFmtId="0" fontId="2" fillId="3" borderId="7" xfId="5" applyFill="1" applyBorder="1" applyAlignment="1">
      <alignment horizontal="center" vertical="center"/>
    </xf>
    <xf numFmtId="0" fontId="2" fillId="3" borderId="9" xfId="5" applyFill="1" applyBorder="1" applyAlignment="1">
      <alignment horizontal="center" vertical="center"/>
    </xf>
    <xf numFmtId="0" fontId="2" fillId="3" borderId="18" xfId="5" applyFill="1" applyBorder="1" applyAlignment="1">
      <alignment horizontal="center" vertical="center"/>
    </xf>
    <xf numFmtId="0" fontId="2" fillId="3" borderId="10" xfId="5" applyFill="1" applyBorder="1" applyAlignment="1">
      <alignment horizontal="center" vertical="center"/>
    </xf>
    <xf numFmtId="38" fontId="0" fillId="3" borderId="1" xfId="6" applyFont="1" applyFill="1" applyBorder="1" applyAlignment="1">
      <alignment vertical="center"/>
    </xf>
    <xf numFmtId="0" fontId="19" fillId="3" borderId="8" xfId="5" applyFont="1" applyFill="1" applyBorder="1" applyAlignment="1" applyProtection="1">
      <alignment horizontal="left" vertical="center"/>
      <protection locked="0"/>
    </xf>
    <xf numFmtId="0" fontId="19" fillId="3" borderId="4" xfId="5" applyFont="1" applyFill="1" applyBorder="1" applyAlignment="1" applyProtection="1">
      <alignment horizontal="left" vertical="center"/>
      <protection locked="0"/>
    </xf>
    <xf numFmtId="0" fontId="19" fillId="3" borderId="5" xfId="5" applyFont="1" applyFill="1" applyBorder="1" applyAlignment="1" applyProtection="1">
      <alignment horizontal="left" vertical="center"/>
      <protection locked="0"/>
    </xf>
    <xf numFmtId="38" fontId="18" fillId="4" borderId="8" xfId="6" applyFont="1" applyFill="1" applyBorder="1" applyAlignment="1" applyProtection="1">
      <alignment vertical="center"/>
      <protection locked="0"/>
    </xf>
    <xf numFmtId="38" fontId="18" fillId="4" borderId="4" xfId="6" applyFont="1" applyFill="1" applyBorder="1" applyAlignment="1" applyProtection="1">
      <alignment vertical="center"/>
      <protection locked="0"/>
    </xf>
    <xf numFmtId="38" fontId="18" fillId="4" borderId="5" xfId="6" applyFont="1" applyFill="1" applyBorder="1" applyAlignment="1" applyProtection="1">
      <alignment vertical="center"/>
      <protection locked="0"/>
    </xf>
    <xf numFmtId="38" fontId="18" fillId="3" borderId="1" xfId="6" applyFont="1" applyFill="1" applyBorder="1" applyAlignment="1">
      <alignment vertical="center"/>
    </xf>
    <xf numFmtId="38" fontId="18" fillId="0" borderId="11" xfId="6" applyFont="1" applyFill="1" applyBorder="1" applyAlignment="1">
      <alignment vertical="center"/>
    </xf>
    <xf numFmtId="38" fontId="18" fillId="0" borderId="12" xfId="6" applyFont="1" applyFill="1" applyBorder="1" applyAlignment="1">
      <alignment vertical="center"/>
    </xf>
    <xf numFmtId="38" fontId="18" fillId="0" borderId="13" xfId="6" applyFont="1" applyFill="1" applyBorder="1" applyAlignment="1">
      <alignment vertical="center"/>
    </xf>
    <xf numFmtId="0" fontId="1" fillId="3" borderId="8" xfId="5" applyFont="1" applyFill="1" applyBorder="1" applyAlignment="1" applyProtection="1">
      <alignment horizontal="left" vertical="center"/>
      <protection locked="0"/>
    </xf>
    <xf numFmtId="0" fontId="2" fillId="3" borderId="1" xfId="5" applyFill="1" applyBorder="1" applyAlignment="1">
      <alignment horizontal="distributed" vertical="center"/>
    </xf>
    <xf numFmtId="0" fontId="2" fillId="3" borderId="8" xfId="5" applyFill="1" applyBorder="1" applyAlignment="1" applyProtection="1">
      <alignment horizontal="left" vertical="center" shrinkToFit="1"/>
      <protection locked="0"/>
    </xf>
    <xf numFmtId="0" fontId="2" fillId="3" borderId="4" xfId="5" applyFill="1" applyBorder="1" applyAlignment="1" applyProtection="1">
      <alignment horizontal="left" vertical="center" shrinkToFit="1"/>
      <protection locked="0"/>
    </xf>
    <xf numFmtId="0" fontId="2" fillId="3" borderId="5" xfId="5" applyFill="1" applyBorder="1" applyAlignment="1" applyProtection="1">
      <alignment horizontal="left" vertical="center" shrinkToFit="1"/>
      <protection locked="0"/>
    </xf>
    <xf numFmtId="0" fontId="2" fillId="3" borderId="1" xfId="5" applyFill="1" applyBorder="1" applyAlignment="1">
      <alignment horizontal="distributed" vertical="center" shrinkToFit="1"/>
    </xf>
    <xf numFmtId="38" fontId="18" fillId="4" borderId="8" xfId="6" applyFont="1" applyFill="1" applyBorder="1" applyAlignment="1" applyProtection="1">
      <alignment horizontal="center" vertical="center"/>
    </xf>
    <xf numFmtId="38" fontId="18" fillId="4" borderId="4" xfId="6" applyFont="1" applyFill="1" applyBorder="1" applyAlignment="1" applyProtection="1">
      <alignment horizontal="center" vertical="center"/>
    </xf>
    <xf numFmtId="0" fontId="19" fillId="4" borderId="14" xfId="5" applyFont="1" applyFill="1" applyBorder="1" applyAlignment="1" applyProtection="1">
      <alignment vertical="center"/>
    </xf>
    <xf numFmtId="0" fontId="19" fillId="4" borderId="15" xfId="5" applyFont="1" applyFill="1" applyBorder="1" applyAlignment="1" applyProtection="1">
      <alignment vertical="center"/>
    </xf>
    <xf numFmtId="0" fontId="19" fillId="4" borderId="16" xfId="5" applyFont="1" applyFill="1" applyBorder="1" applyAlignment="1" applyProtection="1">
      <alignment vertical="center"/>
    </xf>
    <xf numFmtId="38" fontId="18" fillId="3" borderId="8" xfId="6" applyFont="1" applyFill="1" applyBorder="1" applyAlignment="1">
      <alignment vertical="center"/>
    </xf>
    <xf numFmtId="38" fontId="18" fillId="3" borderId="4" xfId="6" applyFont="1" applyFill="1" applyBorder="1" applyAlignment="1">
      <alignment vertical="center"/>
    </xf>
    <xf numFmtId="38" fontId="18" fillId="3" borderId="5" xfId="6" applyFont="1" applyFill="1" applyBorder="1" applyAlignment="1">
      <alignment vertical="center"/>
    </xf>
    <xf numFmtId="38" fontId="21" fillId="3" borderId="8" xfId="6" applyFont="1" applyFill="1" applyBorder="1" applyAlignment="1">
      <alignment vertical="center"/>
    </xf>
    <xf numFmtId="38" fontId="21" fillId="3" borderId="4" xfId="6" applyFont="1" applyFill="1" applyBorder="1" applyAlignment="1">
      <alignment vertical="center"/>
    </xf>
    <xf numFmtId="38" fontId="21" fillId="3" borderId="5" xfId="6" applyFont="1" applyFill="1" applyBorder="1" applyAlignment="1">
      <alignment vertical="center"/>
    </xf>
    <xf numFmtId="0" fontId="23" fillId="3" borderId="8" xfId="5" applyFont="1" applyFill="1" applyBorder="1" applyAlignment="1" applyProtection="1">
      <alignment horizontal="left" vertical="center"/>
      <protection locked="0"/>
    </xf>
    <xf numFmtId="0" fontId="23" fillId="3" borderId="4" xfId="5" applyFont="1" applyFill="1" applyBorder="1" applyAlignment="1" applyProtection="1">
      <alignment horizontal="left" vertical="center"/>
      <protection locked="0"/>
    </xf>
    <xf numFmtId="0" fontId="23" fillId="3" borderId="5" xfId="5" applyFont="1" applyFill="1" applyBorder="1" applyAlignment="1" applyProtection="1">
      <alignment horizontal="left" vertical="center"/>
      <protection locked="0"/>
    </xf>
    <xf numFmtId="38" fontId="24" fillId="4" borderId="8" xfId="6" applyFont="1" applyFill="1" applyBorder="1" applyAlignment="1" applyProtection="1">
      <alignment vertical="center"/>
      <protection locked="0"/>
    </xf>
    <xf numFmtId="38" fontId="24" fillId="4" borderId="4" xfId="6" applyFont="1" applyFill="1" applyBorder="1" applyAlignment="1" applyProtection="1">
      <alignment vertical="center"/>
      <protection locked="0"/>
    </xf>
    <xf numFmtId="38" fontId="24" fillId="4" borderId="5" xfId="6" applyFont="1" applyFill="1" applyBorder="1" applyAlignment="1" applyProtection="1">
      <alignment vertical="center"/>
      <protection locked="0"/>
    </xf>
    <xf numFmtId="38" fontId="24" fillId="3" borderId="8" xfId="6" applyFont="1" applyFill="1" applyBorder="1" applyAlignment="1">
      <alignment vertical="center"/>
    </xf>
    <xf numFmtId="38" fontId="24" fillId="3" borderId="4" xfId="6" applyFont="1" applyFill="1" applyBorder="1" applyAlignment="1">
      <alignment vertical="center"/>
    </xf>
    <xf numFmtId="38" fontId="24" fillId="3" borderId="5" xfId="6" applyFont="1" applyFill="1" applyBorder="1" applyAlignment="1">
      <alignment vertical="center"/>
    </xf>
    <xf numFmtId="0" fontId="23" fillId="3" borderId="8" xfId="5" applyFont="1" applyFill="1" applyBorder="1" applyAlignment="1">
      <alignment horizontal="center" vertical="center"/>
    </xf>
    <xf numFmtId="0" fontId="23" fillId="3" borderId="4" xfId="5" applyFont="1" applyFill="1" applyBorder="1" applyAlignment="1">
      <alignment horizontal="center" vertical="center"/>
    </xf>
    <xf numFmtId="0" fontId="23" fillId="3" borderId="5" xfId="5" applyFont="1" applyFill="1" applyBorder="1" applyAlignment="1">
      <alignment horizontal="center" vertical="center"/>
    </xf>
    <xf numFmtId="38" fontId="24" fillId="3" borderId="1" xfId="6" applyFont="1" applyFill="1" applyBorder="1" applyAlignment="1">
      <alignment vertical="center"/>
    </xf>
    <xf numFmtId="38" fontId="0" fillId="0" borderId="11" xfId="6" applyFont="1" applyFill="1" applyBorder="1" applyAlignment="1">
      <alignment vertical="center"/>
    </xf>
    <xf numFmtId="38" fontId="0" fillId="0" borderId="12" xfId="6" applyFont="1" applyFill="1" applyBorder="1" applyAlignment="1">
      <alignment vertical="center"/>
    </xf>
    <xf numFmtId="38" fontId="0" fillId="0" borderId="13" xfId="6" applyFont="1" applyFill="1" applyBorder="1" applyAlignment="1">
      <alignment vertical="center"/>
    </xf>
    <xf numFmtId="0" fontId="22" fillId="3" borderId="8" xfId="5" applyFont="1" applyFill="1" applyBorder="1" applyAlignment="1" applyProtection="1">
      <alignment horizontal="left" vertical="center"/>
      <protection locked="0"/>
    </xf>
    <xf numFmtId="0" fontId="22" fillId="3" borderId="4" xfId="5" applyFont="1" applyFill="1" applyBorder="1" applyAlignment="1" applyProtection="1">
      <alignment horizontal="left" vertical="center"/>
      <protection locked="0"/>
    </xf>
    <xf numFmtId="0" fontId="22" fillId="3" borderId="5" xfId="5" applyFont="1" applyFill="1" applyBorder="1" applyAlignment="1" applyProtection="1">
      <alignment horizontal="left" vertical="center"/>
      <protection locked="0"/>
    </xf>
    <xf numFmtId="38" fontId="19" fillId="5" borderId="19" xfId="6" applyFont="1" applyFill="1" applyBorder="1" applyAlignment="1">
      <alignment vertical="center"/>
    </xf>
    <xf numFmtId="38" fontId="19" fillId="5" borderId="20" xfId="6" applyFont="1" applyFill="1" applyBorder="1" applyAlignment="1">
      <alignment vertical="center"/>
    </xf>
    <xf numFmtId="38" fontId="19" fillId="5" borderId="21" xfId="6" applyFont="1" applyFill="1" applyBorder="1" applyAlignment="1">
      <alignment vertical="center"/>
    </xf>
    <xf numFmtId="38" fontId="0" fillId="0" borderId="14" xfId="6" applyFont="1" applyFill="1" applyBorder="1" applyAlignment="1">
      <alignment vertical="center"/>
    </xf>
    <xf numFmtId="38" fontId="0" fillId="0" borderId="15" xfId="6" applyFont="1" applyFill="1" applyBorder="1" applyAlignment="1">
      <alignment vertical="center"/>
    </xf>
    <xf numFmtId="38" fontId="0" fillId="0" borderId="16" xfId="6" applyFont="1" applyFill="1" applyBorder="1" applyAlignment="1">
      <alignment vertical="center"/>
    </xf>
    <xf numFmtId="38" fontId="19" fillId="0" borderId="11" xfId="6" applyFont="1" applyFill="1" applyBorder="1" applyAlignment="1">
      <alignment vertical="center"/>
    </xf>
    <xf numFmtId="38" fontId="19" fillId="0" borderId="12" xfId="6" applyFont="1" applyFill="1" applyBorder="1" applyAlignment="1">
      <alignment vertical="center"/>
    </xf>
    <xf numFmtId="38" fontId="19" fillId="0" borderId="13" xfId="6" applyFont="1" applyFill="1" applyBorder="1" applyAlignment="1">
      <alignment vertical="center"/>
    </xf>
    <xf numFmtId="38" fontId="24" fillId="4" borderId="1" xfId="6" applyFont="1" applyFill="1" applyBorder="1" applyAlignment="1" applyProtection="1">
      <alignment vertical="center"/>
      <protection locked="0"/>
    </xf>
    <xf numFmtId="38" fontId="18" fillId="5" borderId="11" xfId="6" applyFont="1" applyFill="1" applyBorder="1" applyAlignment="1">
      <alignment vertical="center"/>
    </xf>
    <xf numFmtId="38" fontId="18" fillId="5" borderId="12" xfId="6" applyFont="1" applyFill="1" applyBorder="1" applyAlignment="1">
      <alignment vertical="center"/>
    </xf>
    <xf numFmtId="38" fontId="18" fillId="5" borderId="13" xfId="6" applyFont="1" applyFill="1" applyBorder="1" applyAlignment="1">
      <alignment vertical="center"/>
    </xf>
    <xf numFmtId="38" fontId="21" fillId="3" borderId="1" xfId="6" applyFont="1" applyFill="1" applyBorder="1" applyAlignment="1">
      <alignment vertical="center"/>
    </xf>
    <xf numFmtId="0" fontId="26" fillId="0" borderId="0" xfId="2" applyFont="1" applyFill="1" applyAlignment="1" applyProtection="1">
      <protection locked="0"/>
    </xf>
  </cellXfs>
  <cellStyles count="7">
    <cellStyle name="桁区切り 2" xfId="4"/>
    <cellStyle name="桁区切り 3" xfId="6"/>
    <cellStyle name="標準" xfId="0" builtinId="0"/>
    <cellStyle name="標準 2" xfId="2"/>
    <cellStyle name="標準 2 2" xfId="3"/>
    <cellStyle name="標準 3" xfId="5"/>
    <cellStyle name="標準 7" xfId="1"/>
  </cellStyles>
  <dxfs count="30"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ill>
        <patternFill>
          <bgColor theme="9" tint="0.39994506668294322"/>
        </patternFill>
      </fill>
    </dxf>
    <dxf>
      <fill>
        <patternFill>
          <bgColor rgb="FFFDF08D"/>
        </patternFill>
      </fill>
    </dxf>
    <dxf>
      <fill>
        <patternFill patternType="solid">
          <bgColor rgb="FFFFFF25"/>
        </patternFill>
      </fill>
    </dxf>
    <dxf>
      <fill>
        <patternFill>
          <bgColor theme="9" tint="0.39994506668294322"/>
        </patternFill>
      </fill>
    </dxf>
    <dxf>
      <fill>
        <patternFill>
          <bgColor rgb="FFFDF08D"/>
        </patternFill>
      </fill>
    </dxf>
    <dxf>
      <fill>
        <patternFill patternType="solid">
          <bgColor rgb="FFFFFF25"/>
        </patternFill>
      </fill>
    </dxf>
    <dxf>
      <fill>
        <patternFill>
          <bgColor theme="9" tint="0.39994506668294322"/>
        </patternFill>
      </fill>
    </dxf>
    <dxf>
      <fill>
        <patternFill>
          <bgColor rgb="FFFDF08D"/>
        </patternFill>
      </fill>
    </dxf>
    <dxf>
      <fill>
        <patternFill patternType="solid">
          <bgColor rgb="FFFFFF2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DF08D"/>
        </patternFill>
      </fill>
    </dxf>
    <dxf>
      <fill>
        <patternFill patternType="solid">
          <bgColor rgb="FFFFFF25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57149</xdr:rowOff>
    </xdr:from>
    <xdr:to>
      <xdr:col>7</xdr:col>
      <xdr:colOff>981075</xdr:colOff>
      <xdr:row>6</xdr:row>
      <xdr:rowOff>123824</xdr:rowOff>
    </xdr:to>
    <xdr:sp macro="" textlink="">
      <xdr:nvSpPr>
        <xdr:cNvPr id="2" name="テキスト ボックス 3">
          <a:extLst>
            <a:ext uri="{FF2B5EF4-FFF2-40B4-BE49-F238E27FC236}">
              <a16:creationId xmlns:a16="http://schemas.microsoft.com/office/drawing/2014/main" id="{8A8E613D-120A-431C-849F-4087D7C5FBAA}"/>
            </a:ext>
          </a:extLst>
        </xdr:cNvPr>
        <xdr:cNvSpPr txBox="1"/>
      </xdr:nvSpPr>
      <xdr:spPr>
        <a:xfrm>
          <a:off x="4591050" y="57149"/>
          <a:ext cx="1790700" cy="1209675"/>
        </a:xfrm>
        <a:prstGeom prst="rect">
          <a:avLst/>
        </a:prstGeom>
        <a:solidFill>
          <a:schemeClr val="lt1"/>
        </a:solidFill>
        <a:ln w="19050">
          <a:solidFill>
            <a:srgbClr val="FF0000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記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入</a:t>
          </a: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例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①</a:t>
          </a:r>
          <a:endParaRPr lang="en-US" altLang="ja-JP" sz="2800" b="0" kern="100">
            <a:solidFill>
              <a:srgbClr val="FF0000"/>
            </a:solidFill>
            <a:effectLst/>
            <a:latin typeface="游明朝" panose="02020400000000000000" pitchFamily="18" charset="-128"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（返還なし）</a:t>
          </a:r>
          <a:endParaRPr lang="ja-JP" sz="1800" b="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733425</xdr:colOff>
      <xdr:row>6</xdr:row>
      <xdr:rowOff>161926</xdr:rowOff>
    </xdr:from>
    <xdr:to>
      <xdr:col>6</xdr:col>
      <xdr:colOff>57149</xdr:colOff>
      <xdr:row>8</xdr:row>
      <xdr:rowOff>66675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678B3F43-3C25-4E13-9FCB-A249293C6BB7}"/>
            </a:ext>
          </a:extLst>
        </xdr:cNvPr>
        <xdr:cNvSpPr/>
      </xdr:nvSpPr>
      <xdr:spPr>
        <a:xfrm>
          <a:off x="2133600" y="1304926"/>
          <a:ext cx="2324099" cy="266699"/>
        </a:xfrm>
        <a:prstGeom prst="wedgeRoundRectCallout">
          <a:avLst>
            <a:gd name="adj1" fmla="val -61428"/>
            <a:gd name="adj2" fmla="val -642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入力シートから自動転記されます。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638175</xdr:colOff>
      <xdr:row>0</xdr:row>
      <xdr:rowOff>47625</xdr:rowOff>
    </xdr:from>
    <xdr:to>
      <xdr:col>6</xdr:col>
      <xdr:colOff>85725</xdr:colOff>
      <xdr:row>2</xdr:row>
      <xdr:rowOff>19050</xdr:rowOff>
    </xdr:to>
    <xdr:sp macro="" textlink="">
      <xdr:nvSpPr>
        <xdr:cNvPr id="11" name="角丸四角形吹き出し 2">
          <a:extLst>
            <a:ext uri="{FF2B5EF4-FFF2-40B4-BE49-F238E27FC236}">
              <a16:creationId xmlns:a16="http://schemas.microsoft.com/office/drawing/2014/main" id="{784E9E96-A0EE-430B-ACD0-4A215144093A}"/>
            </a:ext>
          </a:extLst>
        </xdr:cNvPr>
        <xdr:cNvSpPr/>
      </xdr:nvSpPr>
      <xdr:spPr>
        <a:xfrm>
          <a:off x="1038225" y="47625"/>
          <a:ext cx="3448050" cy="390525"/>
        </a:xfrm>
        <a:prstGeom prst="wedgeRoundRectCallout">
          <a:avLst>
            <a:gd name="adj1" fmla="val -48453"/>
            <a:gd name="adj2" fmla="val -1713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返納額が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ない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場合、作成してください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40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733425</xdr:colOff>
      <xdr:row>9</xdr:row>
      <xdr:rowOff>47626</xdr:rowOff>
    </xdr:from>
    <xdr:to>
      <xdr:col>6</xdr:col>
      <xdr:colOff>47625</xdr:colOff>
      <xdr:row>10</xdr:row>
      <xdr:rowOff>133350</xdr:rowOff>
    </xdr:to>
    <xdr:sp macro="" textlink="">
      <xdr:nvSpPr>
        <xdr:cNvPr id="12" name="角丸四角形吹き出し 2">
          <a:extLst>
            <a:ext uri="{FF2B5EF4-FFF2-40B4-BE49-F238E27FC236}">
              <a16:creationId xmlns:a16="http://schemas.microsoft.com/office/drawing/2014/main" id="{2CA2484E-B302-4654-9A4A-93F52DD5210A}"/>
            </a:ext>
          </a:extLst>
        </xdr:cNvPr>
        <xdr:cNvSpPr/>
      </xdr:nvSpPr>
      <xdr:spPr>
        <a:xfrm>
          <a:off x="2133600" y="1733551"/>
          <a:ext cx="2314575" cy="266699"/>
        </a:xfrm>
        <a:prstGeom prst="wedgeRoundRectCallout">
          <a:avLst>
            <a:gd name="adj1" fmla="val -61337"/>
            <a:gd name="adj2" fmla="val 4715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入力シートから自動転記されます。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742950</xdr:colOff>
      <xdr:row>18</xdr:row>
      <xdr:rowOff>19051</xdr:rowOff>
    </xdr:from>
    <xdr:to>
      <xdr:col>6</xdr:col>
      <xdr:colOff>47625</xdr:colOff>
      <xdr:row>19</xdr:row>
      <xdr:rowOff>104775</xdr:rowOff>
    </xdr:to>
    <xdr:sp macro="" textlink="">
      <xdr:nvSpPr>
        <xdr:cNvPr id="14" name="角丸四角形吹き出し 2">
          <a:extLst>
            <a:ext uri="{FF2B5EF4-FFF2-40B4-BE49-F238E27FC236}">
              <a16:creationId xmlns:a16="http://schemas.microsoft.com/office/drawing/2014/main" id="{7B37C1F2-F04B-4304-BBA5-27BFD7971ECC}"/>
            </a:ext>
          </a:extLst>
        </xdr:cNvPr>
        <xdr:cNvSpPr/>
      </xdr:nvSpPr>
      <xdr:spPr>
        <a:xfrm>
          <a:off x="2143125" y="3314701"/>
          <a:ext cx="2305050" cy="266699"/>
        </a:xfrm>
        <a:prstGeom prst="wedgeRoundRectCallout">
          <a:avLst>
            <a:gd name="adj1" fmla="val -73586"/>
            <a:gd name="adj2" fmla="val 43580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入力シートから自動転記されます。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733425</xdr:colOff>
      <xdr:row>20</xdr:row>
      <xdr:rowOff>133350</xdr:rowOff>
    </xdr:from>
    <xdr:to>
      <xdr:col>7</xdr:col>
      <xdr:colOff>142875</xdr:colOff>
      <xdr:row>22</xdr:row>
      <xdr:rowOff>57150</xdr:rowOff>
    </xdr:to>
    <xdr:sp macro="" textlink="">
      <xdr:nvSpPr>
        <xdr:cNvPr id="15" name="角丸四角形吹き出し 2">
          <a:extLst>
            <a:ext uri="{FF2B5EF4-FFF2-40B4-BE49-F238E27FC236}">
              <a16:creationId xmlns:a16="http://schemas.microsoft.com/office/drawing/2014/main" id="{231AFAEE-08D4-4CC2-B05C-82E34074BBC0}"/>
            </a:ext>
          </a:extLst>
        </xdr:cNvPr>
        <xdr:cNvSpPr/>
      </xdr:nvSpPr>
      <xdr:spPr>
        <a:xfrm>
          <a:off x="2133600" y="3790950"/>
          <a:ext cx="3409950" cy="285750"/>
        </a:xfrm>
        <a:prstGeom prst="wedgeRoundRectCallout">
          <a:avLst>
            <a:gd name="adj1" fmla="val -41484"/>
            <a:gd name="adj2" fmla="val 90837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プルダウンから該当する理由を選択してください。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733425</xdr:colOff>
      <xdr:row>4</xdr:row>
      <xdr:rowOff>38100</xdr:rowOff>
    </xdr:from>
    <xdr:to>
      <xdr:col>6</xdr:col>
      <xdr:colOff>57149</xdr:colOff>
      <xdr:row>5</xdr:row>
      <xdr:rowOff>123824</xdr:rowOff>
    </xdr:to>
    <xdr:sp macro="" textlink="">
      <xdr:nvSpPr>
        <xdr:cNvPr id="16" name="角丸四角形吹き出し 2">
          <a:extLst>
            <a:ext uri="{FF2B5EF4-FFF2-40B4-BE49-F238E27FC236}">
              <a16:creationId xmlns:a16="http://schemas.microsoft.com/office/drawing/2014/main" id="{F23939C1-A748-4792-A638-AD5D4BC6FBEC}"/>
            </a:ext>
          </a:extLst>
        </xdr:cNvPr>
        <xdr:cNvSpPr/>
      </xdr:nvSpPr>
      <xdr:spPr>
        <a:xfrm>
          <a:off x="2133600" y="819150"/>
          <a:ext cx="2324099" cy="266699"/>
        </a:xfrm>
        <a:prstGeom prst="wedgeRoundRectCallout">
          <a:avLst>
            <a:gd name="adj1" fmla="val -61018"/>
            <a:gd name="adj2" fmla="val -52850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入力シートから自動転記されます。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66675</xdr:rowOff>
    </xdr:from>
    <xdr:to>
      <xdr:col>32</xdr:col>
      <xdr:colOff>9526</xdr:colOff>
      <xdr:row>4</xdr:row>
      <xdr:rowOff>161925</xdr:rowOff>
    </xdr:to>
    <xdr:sp macro="" textlink="">
      <xdr:nvSpPr>
        <xdr:cNvPr id="2" name="テキスト ボックス 3">
          <a:extLst>
            <a:ext uri="{FF2B5EF4-FFF2-40B4-BE49-F238E27FC236}">
              <a16:creationId xmlns:a16="http://schemas.microsoft.com/office/drawing/2014/main" id="{0BAED124-5355-41AC-B93C-9F1113221978}"/>
            </a:ext>
          </a:extLst>
        </xdr:cNvPr>
        <xdr:cNvSpPr txBox="1"/>
      </xdr:nvSpPr>
      <xdr:spPr>
        <a:xfrm>
          <a:off x="6772275" y="66675"/>
          <a:ext cx="3571876" cy="1066800"/>
        </a:xfrm>
        <a:prstGeom prst="rect">
          <a:avLst/>
        </a:prstGeom>
        <a:solidFill>
          <a:schemeClr val="lt1"/>
        </a:solidFill>
        <a:ln w="19050">
          <a:solidFill>
            <a:srgbClr val="FF0000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記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入</a:t>
          </a: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例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②</a:t>
          </a:r>
          <a:endParaRPr lang="en-US" altLang="ja-JP" sz="2800" b="0" kern="100">
            <a:solidFill>
              <a:srgbClr val="FF0000"/>
            </a:solidFill>
            <a:effectLst/>
            <a:latin typeface="游明朝" panose="02020400000000000000" pitchFamily="18" charset="-128"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（明確・一括・９５％未満）</a:t>
          </a:r>
          <a:endParaRPr lang="en-US" altLang="ja-JP" sz="1800" b="0" kern="100">
            <a:solidFill>
              <a:srgbClr val="FF0000"/>
            </a:solidFill>
            <a:effectLst/>
            <a:latin typeface="游明朝" panose="02020400000000000000" pitchFamily="18" charset="-128"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US" altLang="ja-JP" sz="2000" b="0" kern="100">
            <a:solidFill>
              <a:srgbClr val="FF0000"/>
            </a:solidFill>
            <a:effectLst/>
            <a:latin typeface="游明朝" panose="02020400000000000000" pitchFamily="18" charset="-128"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ja-JP" sz="1050" b="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123825</xdr:colOff>
      <xdr:row>0</xdr:row>
      <xdr:rowOff>47625</xdr:rowOff>
    </xdr:from>
    <xdr:to>
      <xdr:col>14</xdr:col>
      <xdr:colOff>114300</xdr:colOff>
      <xdr:row>0</xdr:row>
      <xdr:rowOff>438150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972C0F12-BE0E-4117-9106-4AFAEF81AF69}"/>
            </a:ext>
          </a:extLst>
        </xdr:cNvPr>
        <xdr:cNvSpPr/>
      </xdr:nvSpPr>
      <xdr:spPr>
        <a:xfrm>
          <a:off x="1066800" y="47625"/>
          <a:ext cx="3448050" cy="390525"/>
        </a:xfrm>
        <a:prstGeom prst="wedgeRoundRectCallout">
          <a:avLst>
            <a:gd name="adj1" fmla="val -48453"/>
            <a:gd name="adj2" fmla="val -1713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返納額が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ある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場合、作成してください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40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57150</xdr:colOff>
      <xdr:row>5</xdr:row>
      <xdr:rowOff>28575</xdr:rowOff>
    </xdr:from>
    <xdr:to>
      <xdr:col>32</xdr:col>
      <xdr:colOff>38100</xdr:colOff>
      <xdr:row>10</xdr:row>
      <xdr:rowOff>152399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166E7306-CA0A-45B7-8FCC-17F7B7CA172F}"/>
            </a:ext>
          </a:extLst>
        </xdr:cNvPr>
        <xdr:cNvSpPr/>
      </xdr:nvSpPr>
      <xdr:spPr>
        <a:xfrm>
          <a:off x="6343650" y="1171575"/>
          <a:ext cx="3857625" cy="990599"/>
        </a:xfrm>
        <a:prstGeom prst="wedgeRoundRectCallout">
          <a:avLst>
            <a:gd name="adj1" fmla="val -48453"/>
            <a:gd name="adj2" fmla="val -1713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一括比例配分方式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で消費税を申告しており、補助金の使途が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明確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である場合の作成例</a:t>
          </a:r>
          <a:endParaRPr lang="ja-JP" sz="140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114300</xdr:colOff>
      <xdr:row>0</xdr:row>
      <xdr:rowOff>57150</xdr:rowOff>
    </xdr:from>
    <xdr:to>
      <xdr:col>19</xdr:col>
      <xdr:colOff>228600</xdr:colOff>
      <xdr:row>2</xdr:row>
      <xdr:rowOff>9525</xdr:rowOff>
    </xdr:to>
    <xdr:sp macro="" textlink="">
      <xdr:nvSpPr>
        <xdr:cNvPr id="5" name="角丸四角形吹き出し 2">
          <a:extLst>
            <a:ext uri="{FF2B5EF4-FFF2-40B4-BE49-F238E27FC236}">
              <a16:creationId xmlns:a16="http://schemas.microsoft.com/office/drawing/2014/main" id="{5B1B8810-F3FB-42CC-ADD4-5FABFD32CCCD}"/>
            </a:ext>
          </a:extLst>
        </xdr:cNvPr>
        <xdr:cNvSpPr/>
      </xdr:nvSpPr>
      <xdr:spPr>
        <a:xfrm>
          <a:off x="5200650" y="57150"/>
          <a:ext cx="1143000" cy="581025"/>
        </a:xfrm>
        <a:prstGeom prst="wedgeRoundRectCallout">
          <a:avLst>
            <a:gd name="adj1" fmla="val -61910"/>
            <a:gd name="adj2" fmla="val 93404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入力シートから自動転記されます。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219076</xdr:colOff>
      <xdr:row>9</xdr:row>
      <xdr:rowOff>0</xdr:rowOff>
    </xdr:from>
    <xdr:to>
      <xdr:col>19</xdr:col>
      <xdr:colOff>238126</xdr:colOff>
      <xdr:row>10</xdr:row>
      <xdr:rowOff>85724</xdr:rowOff>
    </xdr:to>
    <xdr:sp macro="" textlink="">
      <xdr:nvSpPr>
        <xdr:cNvPr id="6" name="角丸四角形吹き出し 2">
          <a:extLst>
            <a:ext uri="{FF2B5EF4-FFF2-40B4-BE49-F238E27FC236}">
              <a16:creationId xmlns:a16="http://schemas.microsoft.com/office/drawing/2014/main" id="{43E13A5F-CC60-48E3-8FD4-669DCE04F702}"/>
            </a:ext>
          </a:extLst>
        </xdr:cNvPr>
        <xdr:cNvSpPr/>
      </xdr:nvSpPr>
      <xdr:spPr>
        <a:xfrm>
          <a:off x="4933951" y="1828800"/>
          <a:ext cx="1276350" cy="266699"/>
        </a:xfrm>
        <a:prstGeom prst="wedgeRoundRectCallout">
          <a:avLst>
            <a:gd name="adj1" fmla="val -82806"/>
            <a:gd name="adj2" fmla="val 2215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180974</xdr:colOff>
      <xdr:row>46</xdr:row>
      <xdr:rowOff>66675</xdr:rowOff>
    </xdr:from>
    <xdr:to>
      <xdr:col>27</xdr:col>
      <xdr:colOff>180975</xdr:colOff>
      <xdr:row>47</xdr:row>
      <xdr:rowOff>161924</xdr:rowOff>
    </xdr:to>
    <xdr:sp macro="" textlink="">
      <xdr:nvSpPr>
        <xdr:cNvPr id="7" name="角丸四角形吹き出し 2">
          <a:extLst>
            <a:ext uri="{FF2B5EF4-FFF2-40B4-BE49-F238E27FC236}">
              <a16:creationId xmlns:a16="http://schemas.microsoft.com/office/drawing/2014/main" id="{16655B7A-0346-4891-804A-15FE0165695D}"/>
            </a:ext>
          </a:extLst>
        </xdr:cNvPr>
        <xdr:cNvSpPr/>
      </xdr:nvSpPr>
      <xdr:spPr>
        <a:xfrm>
          <a:off x="6896099" y="8277225"/>
          <a:ext cx="1885951" cy="266699"/>
        </a:xfrm>
        <a:prstGeom prst="wedgeRoundRectCallout">
          <a:avLst>
            <a:gd name="adj1" fmla="val -82806"/>
            <a:gd name="adj2" fmla="val 2215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合計欄は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38098</xdr:colOff>
      <xdr:row>49</xdr:row>
      <xdr:rowOff>114300</xdr:rowOff>
    </xdr:from>
    <xdr:to>
      <xdr:col>25</xdr:col>
      <xdr:colOff>200025</xdr:colOff>
      <xdr:row>53</xdr:row>
      <xdr:rowOff>66675</xdr:rowOff>
    </xdr:to>
    <xdr:sp macro="" textlink="">
      <xdr:nvSpPr>
        <xdr:cNvPr id="8" name="角丸四角形吹き出し 2">
          <a:extLst>
            <a:ext uri="{FF2B5EF4-FFF2-40B4-BE49-F238E27FC236}">
              <a16:creationId xmlns:a16="http://schemas.microsoft.com/office/drawing/2014/main" id="{840AD98B-4E5B-442D-A71A-FA1411027FD7}"/>
            </a:ext>
          </a:extLst>
        </xdr:cNvPr>
        <xdr:cNvSpPr/>
      </xdr:nvSpPr>
      <xdr:spPr>
        <a:xfrm>
          <a:off x="5438773" y="8839200"/>
          <a:ext cx="2733677" cy="657225"/>
        </a:xfrm>
        <a:prstGeom prst="wedgeRoundRectCallout">
          <a:avLst>
            <a:gd name="adj1" fmla="val 52957"/>
            <a:gd name="adj2" fmla="val 3926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altLang="ja-JP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仕入れ控除額</a:t>
          </a:r>
          <a:r>
            <a:rPr lang="en-US" altLang="ja-JP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100" kern="100" baseline="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が</a:t>
          </a:r>
          <a:r>
            <a:rPr lang="ja-JP" altLang="en-US" sz="11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en-US" altLang="ja-JP" sz="1100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altLang="ja-JP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 ※</a:t>
          </a:r>
          <a:r>
            <a:rPr lang="ja-JP" altLang="en-US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こちらの金額を「別紙様式第８号」の ２</a:t>
          </a:r>
          <a:endParaRPr lang="en-US" altLang="ja-JP" sz="105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000" kern="100" baseline="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 </a:t>
          </a:r>
          <a:r>
            <a:rPr lang="ja-JP" altLang="en-US" sz="100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（要補助金返還相当額）</a:t>
          </a:r>
          <a:r>
            <a:rPr lang="ja-JP" altLang="en-US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に転記してください。</a:t>
          </a:r>
          <a:endParaRPr lang="ja-JP" sz="105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161923</xdr:colOff>
      <xdr:row>38</xdr:row>
      <xdr:rowOff>0</xdr:rowOff>
    </xdr:from>
    <xdr:to>
      <xdr:col>30</xdr:col>
      <xdr:colOff>266700</xdr:colOff>
      <xdr:row>41</xdr:row>
      <xdr:rowOff>152400</xdr:rowOff>
    </xdr:to>
    <xdr:sp macro="" textlink="">
      <xdr:nvSpPr>
        <xdr:cNvPr id="9" name="角丸四角形吹き出し 2">
          <a:extLst>
            <a:ext uri="{FF2B5EF4-FFF2-40B4-BE49-F238E27FC236}">
              <a16:creationId xmlns:a16="http://schemas.microsoft.com/office/drawing/2014/main" id="{A3EEEAB9-DC8E-431A-9478-8842023DDE5E}"/>
            </a:ext>
          </a:extLst>
        </xdr:cNvPr>
        <xdr:cNvSpPr/>
      </xdr:nvSpPr>
      <xdr:spPr>
        <a:xfrm>
          <a:off x="6877048" y="6838950"/>
          <a:ext cx="2933702" cy="666750"/>
        </a:xfrm>
        <a:prstGeom prst="wedgeRoundRectCallout">
          <a:avLst>
            <a:gd name="adj1" fmla="val -68224"/>
            <a:gd name="adj2" fmla="val 722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対象経費の内訳を記入してください。</a:t>
          </a:r>
          <a:endParaRPr lang="en-US" altLang="ja-JP" sz="1200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10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（内訳の項目名は任意で設定してください。）</a:t>
          </a:r>
          <a:endParaRPr lang="ja-JP" sz="110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19049</xdr:colOff>
      <xdr:row>31</xdr:row>
      <xdr:rowOff>171450</xdr:rowOff>
    </xdr:from>
    <xdr:to>
      <xdr:col>8</xdr:col>
      <xdr:colOff>47625</xdr:colOff>
      <xdr:row>33</xdr:row>
      <xdr:rowOff>85724</xdr:rowOff>
    </xdr:to>
    <xdr:sp macro="" textlink="">
      <xdr:nvSpPr>
        <xdr:cNvPr id="10" name="角丸四角形吹き出し 2">
          <a:extLst>
            <a:ext uri="{FF2B5EF4-FFF2-40B4-BE49-F238E27FC236}">
              <a16:creationId xmlns:a16="http://schemas.microsoft.com/office/drawing/2014/main" id="{0E8E4C92-A0AA-47D0-86FE-300B843E633D}"/>
            </a:ext>
          </a:extLst>
        </xdr:cNvPr>
        <xdr:cNvSpPr/>
      </xdr:nvSpPr>
      <xdr:spPr>
        <a:xfrm>
          <a:off x="647699" y="5800725"/>
          <a:ext cx="1914526" cy="266699"/>
        </a:xfrm>
        <a:prstGeom prst="wedgeRoundRectCallout">
          <a:avLst>
            <a:gd name="adj1" fmla="val -74937"/>
            <a:gd name="adj2" fmla="val 72152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こちらをご</a:t>
          </a:r>
          <a:r>
            <a:rPr lang="ja-JP" altLang="en-US" sz="12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選択ください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57150</xdr:colOff>
      <xdr:row>5</xdr:row>
      <xdr:rowOff>19050</xdr:rowOff>
    </xdr:from>
    <xdr:to>
      <xdr:col>19</xdr:col>
      <xdr:colOff>285750</xdr:colOff>
      <xdr:row>6</xdr:row>
      <xdr:rowOff>152400</xdr:rowOff>
    </xdr:to>
    <xdr:sp macro="" textlink="">
      <xdr:nvSpPr>
        <xdr:cNvPr id="11" name="角丸四角形吹き出し 2">
          <a:extLst>
            <a:ext uri="{FF2B5EF4-FFF2-40B4-BE49-F238E27FC236}">
              <a16:creationId xmlns:a16="http://schemas.microsoft.com/office/drawing/2014/main" id="{395CD1FA-3D58-4747-98CC-A46420A41470}"/>
            </a:ext>
          </a:extLst>
        </xdr:cNvPr>
        <xdr:cNvSpPr/>
      </xdr:nvSpPr>
      <xdr:spPr>
        <a:xfrm>
          <a:off x="3514725" y="1162050"/>
          <a:ext cx="2838450" cy="304800"/>
        </a:xfrm>
        <a:prstGeom prst="wedgeRoundRectCallout">
          <a:avLst>
            <a:gd name="adj1" fmla="val -55778"/>
            <a:gd name="adj2" fmla="val 54295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確定申告書類から転記してください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2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104775</xdr:colOff>
      <xdr:row>0</xdr:row>
      <xdr:rowOff>66675</xdr:rowOff>
    </xdr:from>
    <xdr:to>
      <xdr:col>32</xdr:col>
      <xdr:colOff>9525</xdr:colOff>
      <xdr:row>4</xdr:row>
      <xdr:rowOff>104775</xdr:rowOff>
    </xdr:to>
    <xdr:sp macro="" textlink="">
      <xdr:nvSpPr>
        <xdr:cNvPr id="2" name="テキスト ボックス 3">
          <a:extLst>
            <a:ext uri="{FF2B5EF4-FFF2-40B4-BE49-F238E27FC236}">
              <a16:creationId xmlns:a16="http://schemas.microsoft.com/office/drawing/2014/main" id="{B52D2C52-636A-40C8-BBD9-973682B39C0C}"/>
            </a:ext>
          </a:extLst>
        </xdr:cNvPr>
        <xdr:cNvSpPr txBox="1"/>
      </xdr:nvSpPr>
      <xdr:spPr>
        <a:xfrm>
          <a:off x="6619875" y="66675"/>
          <a:ext cx="3781425" cy="1009650"/>
        </a:xfrm>
        <a:prstGeom prst="rect">
          <a:avLst/>
        </a:prstGeom>
        <a:solidFill>
          <a:schemeClr val="lt1"/>
        </a:solidFill>
        <a:ln w="19050">
          <a:solidFill>
            <a:srgbClr val="FF0000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記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入</a:t>
          </a: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例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③</a:t>
          </a:r>
          <a:r>
            <a:rPr lang="en-US" alt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/>
          </a:r>
          <a:br>
            <a:rPr lang="en-US" alt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</a:br>
          <a:r>
            <a:rPr lang="ja-JP" altLang="en-US" sz="1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（不明確・一括・９５％未満）</a:t>
          </a:r>
          <a:endParaRPr lang="en-US" altLang="ja-JP" sz="1800" b="0" kern="100">
            <a:solidFill>
              <a:srgbClr val="FF0000"/>
            </a:solidFill>
            <a:effectLst/>
            <a:latin typeface="游明朝" panose="02020400000000000000" pitchFamily="18" charset="-128"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ja-JP" sz="1050" b="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123825</xdr:colOff>
      <xdr:row>0</xdr:row>
      <xdr:rowOff>47625</xdr:rowOff>
    </xdr:from>
    <xdr:to>
      <xdr:col>14</xdr:col>
      <xdr:colOff>114300</xdr:colOff>
      <xdr:row>0</xdr:row>
      <xdr:rowOff>438150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6343511F-277E-4DBA-B8FC-4119D9A4993E}"/>
            </a:ext>
          </a:extLst>
        </xdr:cNvPr>
        <xdr:cNvSpPr/>
      </xdr:nvSpPr>
      <xdr:spPr>
        <a:xfrm>
          <a:off x="1066800" y="47625"/>
          <a:ext cx="3448050" cy="390525"/>
        </a:xfrm>
        <a:prstGeom prst="wedgeRoundRectCallout">
          <a:avLst>
            <a:gd name="adj1" fmla="val -48453"/>
            <a:gd name="adj2" fmla="val -1713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返納額が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ある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場合、作成してください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40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57150</xdr:colOff>
      <xdr:row>5</xdr:row>
      <xdr:rowOff>28575</xdr:rowOff>
    </xdr:from>
    <xdr:to>
      <xdr:col>32</xdr:col>
      <xdr:colOff>38100</xdr:colOff>
      <xdr:row>10</xdr:row>
      <xdr:rowOff>152399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73ED51B4-51DB-45D3-AA13-9F4D41F914DF}"/>
            </a:ext>
          </a:extLst>
        </xdr:cNvPr>
        <xdr:cNvSpPr/>
      </xdr:nvSpPr>
      <xdr:spPr>
        <a:xfrm>
          <a:off x="6457950" y="1171575"/>
          <a:ext cx="3857625" cy="990599"/>
        </a:xfrm>
        <a:prstGeom prst="wedgeRoundRectCallout">
          <a:avLst>
            <a:gd name="adj1" fmla="val -48453"/>
            <a:gd name="adj2" fmla="val -1713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一括比例配分方式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で消費税を申告しており、補助金の使途が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不明確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である場合の作成例</a:t>
          </a:r>
          <a:endParaRPr lang="ja-JP" sz="140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180975</xdr:colOff>
      <xdr:row>0</xdr:row>
      <xdr:rowOff>133350</xdr:rowOff>
    </xdr:from>
    <xdr:to>
      <xdr:col>19</xdr:col>
      <xdr:colOff>276225</xdr:colOff>
      <xdr:row>2</xdr:row>
      <xdr:rowOff>95249</xdr:rowOff>
    </xdr:to>
    <xdr:sp macro="" textlink="">
      <xdr:nvSpPr>
        <xdr:cNvPr id="5" name="角丸四角形吹き出し 2">
          <a:extLst>
            <a:ext uri="{FF2B5EF4-FFF2-40B4-BE49-F238E27FC236}">
              <a16:creationId xmlns:a16="http://schemas.microsoft.com/office/drawing/2014/main" id="{376B5185-7005-496A-883D-C6F75DEEB83C}"/>
            </a:ext>
          </a:extLst>
        </xdr:cNvPr>
        <xdr:cNvSpPr/>
      </xdr:nvSpPr>
      <xdr:spPr>
        <a:xfrm>
          <a:off x="5286375" y="133350"/>
          <a:ext cx="1152525" cy="590549"/>
        </a:xfrm>
        <a:prstGeom prst="wedgeRoundRectCallout">
          <a:avLst>
            <a:gd name="adj1" fmla="val -65461"/>
            <a:gd name="adj2" fmla="val 77566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入力シートから自動転記されます。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219076</xdr:colOff>
      <xdr:row>9</xdr:row>
      <xdr:rowOff>0</xdr:rowOff>
    </xdr:from>
    <xdr:to>
      <xdr:col>19</xdr:col>
      <xdr:colOff>238126</xdr:colOff>
      <xdr:row>10</xdr:row>
      <xdr:rowOff>85724</xdr:rowOff>
    </xdr:to>
    <xdr:sp macro="" textlink="">
      <xdr:nvSpPr>
        <xdr:cNvPr id="6" name="角丸四角形吹き出し 2">
          <a:extLst>
            <a:ext uri="{FF2B5EF4-FFF2-40B4-BE49-F238E27FC236}">
              <a16:creationId xmlns:a16="http://schemas.microsoft.com/office/drawing/2014/main" id="{AE74332A-4A1D-4B91-9D61-B6A7905A142E}"/>
            </a:ext>
          </a:extLst>
        </xdr:cNvPr>
        <xdr:cNvSpPr/>
      </xdr:nvSpPr>
      <xdr:spPr>
        <a:xfrm>
          <a:off x="4953001" y="1828800"/>
          <a:ext cx="1352550" cy="266699"/>
        </a:xfrm>
        <a:prstGeom prst="wedgeRoundRectCallout">
          <a:avLst>
            <a:gd name="adj1" fmla="val -82806"/>
            <a:gd name="adj2" fmla="val 2215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180974</xdr:colOff>
      <xdr:row>46</xdr:row>
      <xdr:rowOff>66675</xdr:rowOff>
    </xdr:from>
    <xdr:to>
      <xdr:col>27</xdr:col>
      <xdr:colOff>190500</xdr:colOff>
      <xdr:row>47</xdr:row>
      <xdr:rowOff>161924</xdr:rowOff>
    </xdr:to>
    <xdr:sp macro="" textlink="">
      <xdr:nvSpPr>
        <xdr:cNvPr id="7" name="角丸四角形吹き出し 2">
          <a:extLst>
            <a:ext uri="{FF2B5EF4-FFF2-40B4-BE49-F238E27FC236}">
              <a16:creationId xmlns:a16="http://schemas.microsoft.com/office/drawing/2014/main" id="{8E82B74F-999F-4BD2-B3B7-D920F5C0F484}"/>
            </a:ext>
          </a:extLst>
        </xdr:cNvPr>
        <xdr:cNvSpPr/>
      </xdr:nvSpPr>
      <xdr:spPr>
        <a:xfrm>
          <a:off x="6896099" y="8277225"/>
          <a:ext cx="1895476" cy="266699"/>
        </a:xfrm>
        <a:prstGeom prst="wedgeRoundRectCallout">
          <a:avLst>
            <a:gd name="adj1" fmla="val -75771"/>
            <a:gd name="adj2" fmla="val 2215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合計欄は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38098</xdr:colOff>
      <xdr:row>49</xdr:row>
      <xdr:rowOff>114300</xdr:rowOff>
    </xdr:from>
    <xdr:to>
      <xdr:col>25</xdr:col>
      <xdr:colOff>200025</xdr:colOff>
      <xdr:row>53</xdr:row>
      <xdr:rowOff>66675</xdr:rowOff>
    </xdr:to>
    <xdr:sp macro="" textlink="">
      <xdr:nvSpPr>
        <xdr:cNvPr id="8" name="角丸四角形吹き出し 2">
          <a:extLst>
            <a:ext uri="{FF2B5EF4-FFF2-40B4-BE49-F238E27FC236}">
              <a16:creationId xmlns:a16="http://schemas.microsoft.com/office/drawing/2014/main" id="{7BD65865-954A-4D6D-B92B-AE06F9547B6E}"/>
            </a:ext>
          </a:extLst>
        </xdr:cNvPr>
        <xdr:cNvSpPr/>
      </xdr:nvSpPr>
      <xdr:spPr>
        <a:xfrm>
          <a:off x="5438773" y="8839200"/>
          <a:ext cx="2733677" cy="657225"/>
        </a:xfrm>
        <a:prstGeom prst="wedgeRoundRectCallout">
          <a:avLst>
            <a:gd name="adj1" fmla="val 52957"/>
            <a:gd name="adj2" fmla="val 3926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altLang="ja-JP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仕入れ控除額</a:t>
          </a:r>
          <a:r>
            <a:rPr lang="en-US" altLang="ja-JP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100" kern="100" baseline="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が</a:t>
          </a:r>
          <a:r>
            <a:rPr lang="ja-JP" altLang="en-US" sz="11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en-US" altLang="ja-JP" sz="1100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altLang="ja-JP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 ※</a:t>
          </a:r>
          <a:r>
            <a:rPr lang="ja-JP" altLang="en-US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こちらの金額を「別紙様式第８号」の ２</a:t>
          </a:r>
          <a:endParaRPr lang="en-US" altLang="ja-JP" sz="105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000" kern="100" baseline="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 </a:t>
          </a:r>
          <a:r>
            <a:rPr lang="ja-JP" altLang="en-US" sz="100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（要補助金返還相当額）</a:t>
          </a:r>
          <a:r>
            <a:rPr lang="ja-JP" altLang="en-US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に転記してください。</a:t>
          </a:r>
          <a:endParaRPr lang="ja-JP" sz="105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161923</xdr:colOff>
      <xdr:row>38</xdr:row>
      <xdr:rowOff>0</xdr:rowOff>
    </xdr:from>
    <xdr:to>
      <xdr:col>30</xdr:col>
      <xdr:colOff>266700</xdr:colOff>
      <xdr:row>41</xdr:row>
      <xdr:rowOff>152400</xdr:rowOff>
    </xdr:to>
    <xdr:sp macro="" textlink="">
      <xdr:nvSpPr>
        <xdr:cNvPr id="9" name="角丸四角形吹き出し 2">
          <a:extLst>
            <a:ext uri="{FF2B5EF4-FFF2-40B4-BE49-F238E27FC236}">
              <a16:creationId xmlns:a16="http://schemas.microsoft.com/office/drawing/2014/main" id="{3699C4C9-5B47-4B92-A897-146523B3EC14}"/>
            </a:ext>
          </a:extLst>
        </xdr:cNvPr>
        <xdr:cNvSpPr/>
      </xdr:nvSpPr>
      <xdr:spPr>
        <a:xfrm>
          <a:off x="6877048" y="6838950"/>
          <a:ext cx="2933702" cy="666750"/>
        </a:xfrm>
        <a:prstGeom prst="wedgeRoundRectCallout">
          <a:avLst>
            <a:gd name="adj1" fmla="val -68224"/>
            <a:gd name="adj2" fmla="val 722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対象経費の内訳を記入してください。</a:t>
          </a:r>
          <a:endParaRPr lang="en-US" altLang="ja-JP" sz="1200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10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（内訳の項目名は任意で設定してください。）</a:t>
          </a:r>
          <a:endParaRPr lang="ja-JP" sz="110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0</xdr:colOff>
      <xdr:row>31</xdr:row>
      <xdr:rowOff>171450</xdr:rowOff>
    </xdr:from>
    <xdr:to>
      <xdr:col>8</xdr:col>
      <xdr:colOff>28576</xdr:colOff>
      <xdr:row>33</xdr:row>
      <xdr:rowOff>85724</xdr:rowOff>
    </xdr:to>
    <xdr:sp macro="" textlink="">
      <xdr:nvSpPr>
        <xdr:cNvPr id="10" name="角丸四角形吹き出し 2">
          <a:extLst>
            <a:ext uri="{FF2B5EF4-FFF2-40B4-BE49-F238E27FC236}">
              <a16:creationId xmlns:a16="http://schemas.microsoft.com/office/drawing/2014/main" id="{3CE60286-5A2F-44D0-9A2A-4ECC3FF96460}"/>
            </a:ext>
          </a:extLst>
        </xdr:cNvPr>
        <xdr:cNvSpPr/>
      </xdr:nvSpPr>
      <xdr:spPr>
        <a:xfrm>
          <a:off x="628650" y="5800725"/>
          <a:ext cx="1914526" cy="266699"/>
        </a:xfrm>
        <a:prstGeom prst="wedgeRoundRectCallout">
          <a:avLst>
            <a:gd name="adj1" fmla="val -74937"/>
            <a:gd name="adj2" fmla="val 72152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こちらをご</a:t>
          </a:r>
          <a:r>
            <a:rPr lang="ja-JP" altLang="en-US" sz="12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選択ください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76200</xdr:colOff>
      <xdr:row>5</xdr:row>
      <xdr:rowOff>0</xdr:rowOff>
    </xdr:from>
    <xdr:to>
      <xdr:col>19</xdr:col>
      <xdr:colOff>304800</xdr:colOff>
      <xdr:row>6</xdr:row>
      <xdr:rowOff>133350</xdr:rowOff>
    </xdr:to>
    <xdr:sp macro="" textlink="">
      <xdr:nvSpPr>
        <xdr:cNvPr id="11" name="角丸四角形吹き出し 2">
          <a:extLst>
            <a:ext uri="{FF2B5EF4-FFF2-40B4-BE49-F238E27FC236}">
              <a16:creationId xmlns:a16="http://schemas.microsoft.com/office/drawing/2014/main" id="{5225E594-6337-47F0-B9DA-C4BEC5169387}"/>
            </a:ext>
          </a:extLst>
        </xdr:cNvPr>
        <xdr:cNvSpPr/>
      </xdr:nvSpPr>
      <xdr:spPr>
        <a:xfrm>
          <a:off x="3533775" y="1143000"/>
          <a:ext cx="2838450" cy="304800"/>
        </a:xfrm>
        <a:prstGeom prst="wedgeRoundRectCallout">
          <a:avLst>
            <a:gd name="adj1" fmla="val -55778"/>
            <a:gd name="adj2" fmla="val 54295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確定申告書類から転記してください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2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161925</xdr:colOff>
      <xdr:row>0</xdr:row>
      <xdr:rowOff>66675</xdr:rowOff>
    </xdr:from>
    <xdr:to>
      <xdr:col>32</xdr:col>
      <xdr:colOff>9526</xdr:colOff>
      <xdr:row>4</xdr:row>
      <xdr:rowOff>123825</xdr:rowOff>
    </xdr:to>
    <xdr:sp macro="" textlink="">
      <xdr:nvSpPr>
        <xdr:cNvPr id="2" name="テキスト ボックス 3">
          <a:extLst>
            <a:ext uri="{FF2B5EF4-FFF2-40B4-BE49-F238E27FC236}">
              <a16:creationId xmlns:a16="http://schemas.microsoft.com/office/drawing/2014/main" id="{CC2E71FA-4477-41A5-9574-F8CDD02AD14E}"/>
            </a:ext>
          </a:extLst>
        </xdr:cNvPr>
        <xdr:cNvSpPr txBox="1"/>
      </xdr:nvSpPr>
      <xdr:spPr>
        <a:xfrm>
          <a:off x="6877050" y="66675"/>
          <a:ext cx="3495676" cy="1028700"/>
        </a:xfrm>
        <a:prstGeom prst="rect">
          <a:avLst/>
        </a:prstGeom>
        <a:solidFill>
          <a:schemeClr val="lt1"/>
        </a:solidFill>
        <a:ln w="19050">
          <a:solidFill>
            <a:srgbClr val="FF0000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記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入</a:t>
          </a: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例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④</a:t>
          </a:r>
          <a:endParaRPr lang="en-US" altLang="ja-JP" sz="2800" b="0" kern="100">
            <a:solidFill>
              <a:srgbClr val="FF0000"/>
            </a:solidFill>
            <a:effectLst/>
            <a:latin typeface="游明朝" panose="02020400000000000000" pitchFamily="18" charset="-128"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（明確・個別・９５％未満）</a:t>
          </a:r>
          <a:endParaRPr lang="ja-JP" sz="1800" b="0" kern="100">
            <a:solidFill>
              <a:srgbClr val="FF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123825</xdr:colOff>
      <xdr:row>0</xdr:row>
      <xdr:rowOff>47625</xdr:rowOff>
    </xdr:from>
    <xdr:to>
      <xdr:col>14</xdr:col>
      <xdr:colOff>114300</xdr:colOff>
      <xdr:row>0</xdr:row>
      <xdr:rowOff>438150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859153DC-20C3-4E65-B282-854707DA589B}"/>
            </a:ext>
          </a:extLst>
        </xdr:cNvPr>
        <xdr:cNvSpPr/>
      </xdr:nvSpPr>
      <xdr:spPr>
        <a:xfrm>
          <a:off x="1066800" y="47625"/>
          <a:ext cx="3448050" cy="390525"/>
        </a:xfrm>
        <a:prstGeom prst="wedgeRoundRectCallout">
          <a:avLst>
            <a:gd name="adj1" fmla="val -48453"/>
            <a:gd name="adj2" fmla="val -1713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返納額が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ある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場合、作成してください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40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57149</xdr:colOff>
      <xdr:row>5</xdr:row>
      <xdr:rowOff>28575</xdr:rowOff>
    </xdr:from>
    <xdr:to>
      <xdr:col>32</xdr:col>
      <xdr:colOff>66674</xdr:colOff>
      <xdr:row>10</xdr:row>
      <xdr:rowOff>152399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14918F89-4DF9-4ED4-B6E5-439DE54E72A2}"/>
            </a:ext>
          </a:extLst>
        </xdr:cNvPr>
        <xdr:cNvSpPr/>
      </xdr:nvSpPr>
      <xdr:spPr>
        <a:xfrm>
          <a:off x="6457949" y="1171575"/>
          <a:ext cx="3971925" cy="990599"/>
        </a:xfrm>
        <a:prstGeom prst="wedgeRoundRectCallout">
          <a:avLst>
            <a:gd name="adj1" fmla="val -48453"/>
            <a:gd name="adj2" fmla="val -1713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個別対応方式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で消費税を申告しており、</a:t>
          </a:r>
          <a:endParaRPr lang="en-US" altLang="ja-JP" sz="1400" u="none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補助金の使途が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明確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である場合の作成例</a:t>
          </a:r>
          <a:endParaRPr lang="ja-JP" sz="140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200025</xdr:colOff>
      <xdr:row>0</xdr:row>
      <xdr:rowOff>152400</xdr:rowOff>
    </xdr:from>
    <xdr:to>
      <xdr:col>20</xdr:col>
      <xdr:colOff>57150</xdr:colOff>
      <xdr:row>2</xdr:row>
      <xdr:rowOff>95249</xdr:rowOff>
    </xdr:to>
    <xdr:sp macro="" textlink="">
      <xdr:nvSpPr>
        <xdr:cNvPr id="5" name="角丸四角形吹き出し 2">
          <a:extLst>
            <a:ext uri="{FF2B5EF4-FFF2-40B4-BE49-F238E27FC236}">
              <a16:creationId xmlns:a16="http://schemas.microsoft.com/office/drawing/2014/main" id="{BA54C59C-3765-46F6-8343-8865B43C46DC}"/>
            </a:ext>
          </a:extLst>
        </xdr:cNvPr>
        <xdr:cNvSpPr/>
      </xdr:nvSpPr>
      <xdr:spPr>
        <a:xfrm>
          <a:off x="5267325" y="152400"/>
          <a:ext cx="1190625" cy="571499"/>
        </a:xfrm>
        <a:prstGeom prst="wedgeRoundRectCallout">
          <a:avLst>
            <a:gd name="adj1" fmla="val -63857"/>
            <a:gd name="adj2" fmla="val 79770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入力シートから自動転記されます。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219076</xdr:colOff>
      <xdr:row>9</xdr:row>
      <xdr:rowOff>0</xdr:rowOff>
    </xdr:from>
    <xdr:to>
      <xdr:col>19</xdr:col>
      <xdr:colOff>238126</xdr:colOff>
      <xdr:row>10</xdr:row>
      <xdr:rowOff>85724</xdr:rowOff>
    </xdr:to>
    <xdr:sp macro="" textlink="">
      <xdr:nvSpPr>
        <xdr:cNvPr id="6" name="角丸四角形吹き出し 2">
          <a:extLst>
            <a:ext uri="{FF2B5EF4-FFF2-40B4-BE49-F238E27FC236}">
              <a16:creationId xmlns:a16="http://schemas.microsoft.com/office/drawing/2014/main" id="{84CD45C2-C4AC-4811-A4F0-BCC9E390EE14}"/>
            </a:ext>
          </a:extLst>
        </xdr:cNvPr>
        <xdr:cNvSpPr/>
      </xdr:nvSpPr>
      <xdr:spPr>
        <a:xfrm>
          <a:off x="4953001" y="1828800"/>
          <a:ext cx="1352550" cy="266699"/>
        </a:xfrm>
        <a:prstGeom prst="wedgeRoundRectCallout">
          <a:avLst>
            <a:gd name="adj1" fmla="val -82806"/>
            <a:gd name="adj2" fmla="val 2215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26</xdr:col>
      <xdr:colOff>95250</xdr:colOff>
      <xdr:row>70</xdr:row>
      <xdr:rowOff>76200</xdr:rowOff>
    </xdr:from>
    <xdr:to>
      <xdr:col>31</xdr:col>
      <xdr:colOff>381000</xdr:colOff>
      <xdr:row>71</xdr:row>
      <xdr:rowOff>171449</xdr:rowOff>
    </xdr:to>
    <xdr:sp macro="" textlink="">
      <xdr:nvSpPr>
        <xdr:cNvPr id="7" name="角丸四角形吹き出し 2">
          <a:extLst>
            <a:ext uri="{FF2B5EF4-FFF2-40B4-BE49-F238E27FC236}">
              <a16:creationId xmlns:a16="http://schemas.microsoft.com/office/drawing/2014/main" id="{4145B5D3-39A6-46B3-9F24-86FCF198438E}"/>
            </a:ext>
          </a:extLst>
        </xdr:cNvPr>
        <xdr:cNvSpPr/>
      </xdr:nvSpPr>
      <xdr:spPr>
        <a:xfrm>
          <a:off x="8382000" y="12420600"/>
          <a:ext cx="1943100" cy="266699"/>
        </a:xfrm>
        <a:prstGeom prst="wedgeRoundRectCallout">
          <a:avLst>
            <a:gd name="adj1" fmla="val -2942"/>
            <a:gd name="adj2" fmla="val -127850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合計欄は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276223</xdr:colOff>
      <xdr:row>73</xdr:row>
      <xdr:rowOff>28575</xdr:rowOff>
    </xdr:from>
    <xdr:to>
      <xdr:col>24</xdr:col>
      <xdr:colOff>85725</xdr:colOff>
      <xdr:row>76</xdr:row>
      <xdr:rowOff>161925</xdr:rowOff>
    </xdr:to>
    <xdr:sp macro="" textlink="">
      <xdr:nvSpPr>
        <xdr:cNvPr id="8" name="角丸四角形吹き出し 2">
          <a:extLst>
            <a:ext uri="{FF2B5EF4-FFF2-40B4-BE49-F238E27FC236}">
              <a16:creationId xmlns:a16="http://schemas.microsoft.com/office/drawing/2014/main" id="{166692D8-DE15-4D46-AD38-86CF5F6B4CFF}"/>
            </a:ext>
          </a:extLst>
        </xdr:cNvPr>
        <xdr:cNvSpPr/>
      </xdr:nvSpPr>
      <xdr:spPr>
        <a:xfrm>
          <a:off x="5010148" y="12896850"/>
          <a:ext cx="2733677" cy="657225"/>
        </a:xfrm>
        <a:prstGeom prst="wedgeRoundRectCallout">
          <a:avLst>
            <a:gd name="adj1" fmla="val 67591"/>
            <a:gd name="adj2" fmla="val -4245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altLang="ja-JP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仕入れ控除額</a:t>
          </a:r>
          <a:r>
            <a:rPr lang="en-US" altLang="ja-JP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100" kern="100" baseline="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が</a:t>
          </a:r>
          <a:r>
            <a:rPr lang="ja-JP" altLang="en-US" sz="11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en-US" altLang="ja-JP" sz="1100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altLang="ja-JP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 ※</a:t>
          </a:r>
          <a:r>
            <a:rPr lang="ja-JP" altLang="en-US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こちらの金額を「別紙様式第８号」の ２</a:t>
          </a:r>
          <a:endParaRPr lang="en-US" altLang="ja-JP" sz="105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000" kern="100" baseline="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 </a:t>
          </a:r>
          <a:r>
            <a:rPr lang="ja-JP" altLang="en-US" sz="100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（要補助金返還相当額）</a:t>
          </a:r>
          <a:r>
            <a:rPr lang="ja-JP" altLang="en-US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に転記してください。</a:t>
          </a:r>
          <a:endParaRPr lang="ja-JP" sz="105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266698</xdr:colOff>
      <xdr:row>52</xdr:row>
      <xdr:rowOff>38099</xdr:rowOff>
    </xdr:from>
    <xdr:to>
      <xdr:col>29</xdr:col>
      <xdr:colOff>38100</xdr:colOff>
      <xdr:row>55</xdr:row>
      <xdr:rowOff>133350</xdr:rowOff>
    </xdr:to>
    <xdr:sp macro="" textlink="">
      <xdr:nvSpPr>
        <xdr:cNvPr id="9" name="角丸四角形吹き出し 2">
          <a:extLst>
            <a:ext uri="{FF2B5EF4-FFF2-40B4-BE49-F238E27FC236}">
              <a16:creationId xmlns:a16="http://schemas.microsoft.com/office/drawing/2014/main" id="{4981F6AD-C65C-4D54-AAFA-6FD67C0954B8}"/>
            </a:ext>
          </a:extLst>
        </xdr:cNvPr>
        <xdr:cNvSpPr/>
      </xdr:nvSpPr>
      <xdr:spPr>
        <a:xfrm>
          <a:off x="6334123" y="9296399"/>
          <a:ext cx="3019427" cy="609601"/>
        </a:xfrm>
        <a:prstGeom prst="wedgeRoundRectCallout">
          <a:avLst>
            <a:gd name="adj1" fmla="val -80963"/>
            <a:gd name="adj2" fmla="val 66436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対象経費の内訳を記入してください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en-US" altLang="ja-JP" sz="1200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10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（内訳の項目名は任意で設定してください。）</a:t>
          </a:r>
          <a:endParaRPr lang="ja-JP" sz="110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8</xdr:col>
      <xdr:colOff>38101</xdr:colOff>
      <xdr:row>53</xdr:row>
      <xdr:rowOff>95249</xdr:rowOff>
    </xdr:to>
    <xdr:sp macro="" textlink="">
      <xdr:nvSpPr>
        <xdr:cNvPr id="10" name="角丸四角形吹き出し 2">
          <a:extLst>
            <a:ext uri="{FF2B5EF4-FFF2-40B4-BE49-F238E27FC236}">
              <a16:creationId xmlns:a16="http://schemas.microsoft.com/office/drawing/2014/main" id="{D4F6965C-4639-43BB-8BEF-B73410AA8F89}"/>
            </a:ext>
          </a:extLst>
        </xdr:cNvPr>
        <xdr:cNvSpPr/>
      </xdr:nvSpPr>
      <xdr:spPr>
        <a:xfrm>
          <a:off x="638175" y="9258300"/>
          <a:ext cx="1914526" cy="266699"/>
        </a:xfrm>
        <a:prstGeom prst="wedgeRoundRectCallout">
          <a:avLst>
            <a:gd name="adj1" fmla="val -74937"/>
            <a:gd name="adj2" fmla="val 72152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こちらをご</a:t>
          </a:r>
          <a:r>
            <a:rPr lang="ja-JP" altLang="en-US" sz="12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選択ください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76200</xdr:colOff>
      <xdr:row>5</xdr:row>
      <xdr:rowOff>9525</xdr:rowOff>
    </xdr:from>
    <xdr:to>
      <xdr:col>19</xdr:col>
      <xdr:colOff>304800</xdr:colOff>
      <xdr:row>6</xdr:row>
      <xdr:rowOff>142875</xdr:rowOff>
    </xdr:to>
    <xdr:sp macro="" textlink="">
      <xdr:nvSpPr>
        <xdr:cNvPr id="12" name="角丸四角形吹き出し 2">
          <a:extLst>
            <a:ext uri="{FF2B5EF4-FFF2-40B4-BE49-F238E27FC236}">
              <a16:creationId xmlns:a16="http://schemas.microsoft.com/office/drawing/2014/main" id="{55D0F719-5CEA-419C-A580-12640ADFBF70}"/>
            </a:ext>
          </a:extLst>
        </xdr:cNvPr>
        <xdr:cNvSpPr/>
      </xdr:nvSpPr>
      <xdr:spPr>
        <a:xfrm>
          <a:off x="3533775" y="1152525"/>
          <a:ext cx="2838450" cy="304800"/>
        </a:xfrm>
        <a:prstGeom prst="wedgeRoundRectCallout">
          <a:avLst>
            <a:gd name="adj1" fmla="val -55778"/>
            <a:gd name="adj2" fmla="val 54295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確定申告書類から転記してください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2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142875</xdr:colOff>
      <xdr:row>0</xdr:row>
      <xdr:rowOff>66675</xdr:rowOff>
    </xdr:from>
    <xdr:to>
      <xdr:col>32</xdr:col>
      <xdr:colOff>9526</xdr:colOff>
      <xdr:row>4</xdr:row>
      <xdr:rowOff>142875</xdr:rowOff>
    </xdr:to>
    <xdr:sp macro="" textlink="">
      <xdr:nvSpPr>
        <xdr:cNvPr id="2" name="テキスト ボックス 3">
          <a:extLst>
            <a:ext uri="{FF2B5EF4-FFF2-40B4-BE49-F238E27FC236}">
              <a16:creationId xmlns:a16="http://schemas.microsoft.com/office/drawing/2014/main" id="{910A1F18-3AAC-44EF-BA7D-BD4E02C4D47B}"/>
            </a:ext>
          </a:extLst>
        </xdr:cNvPr>
        <xdr:cNvSpPr txBox="1"/>
      </xdr:nvSpPr>
      <xdr:spPr>
        <a:xfrm>
          <a:off x="6543675" y="66675"/>
          <a:ext cx="3829051" cy="1047750"/>
        </a:xfrm>
        <a:prstGeom prst="rect">
          <a:avLst/>
        </a:prstGeom>
        <a:solidFill>
          <a:schemeClr val="lt1"/>
        </a:solidFill>
        <a:ln w="19050">
          <a:solidFill>
            <a:srgbClr val="FF0000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記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入</a:t>
          </a: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例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⑤</a:t>
          </a:r>
          <a:endParaRPr lang="en-US" altLang="ja-JP" sz="2800" b="0" kern="100">
            <a:solidFill>
              <a:srgbClr val="FF0000"/>
            </a:solidFill>
            <a:effectLst/>
            <a:latin typeface="游明朝" panose="02020400000000000000" pitchFamily="18" charset="-128"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（不明確・個別・９５％未満）</a:t>
          </a:r>
          <a:endParaRPr lang="ja-JP" sz="1800" b="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123825</xdr:colOff>
      <xdr:row>0</xdr:row>
      <xdr:rowOff>47625</xdr:rowOff>
    </xdr:from>
    <xdr:to>
      <xdr:col>14</xdr:col>
      <xdr:colOff>114300</xdr:colOff>
      <xdr:row>0</xdr:row>
      <xdr:rowOff>438150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C71D119D-DD2D-4736-84B3-A551C0EADB8A}"/>
            </a:ext>
          </a:extLst>
        </xdr:cNvPr>
        <xdr:cNvSpPr/>
      </xdr:nvSpPr>
      <xdr:spPr>
        <a:xfrm>
          <a:off x="1066800" y="47625"/>
          <a:ext cx="3448050" cy="390525"/>
        </a:xfrm>
        <a:prstGeom prst="wedgeRoundRectCallout">
          <a:avLst>
            <a:gd name="adj1" fmla="val -48453"/>
            <a:gd name="adj2" fmla="val -1713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返納額が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ある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場合、作成してください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40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57150</xdr:colOff>
      <xdr:row>5</xdr:row>
      <xdr:rowOff>28575</xdr:rowOff>
    </xdr:from>
    <xdr:to>
      <xdr:col>32</xdr:col>
      <xdr:colOff>85725</xdr:colOff>
      <xdr:row>10</xdr:row>
      <xdr:rowOff>152399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E7F9D205-C777-41E3-B831-A7687B1D4EE2}"/>
            </a:ext>
          </a:extLst>
        </xdr:cNvPr>
        <xdr:cNvSpPr/>
      </xdr:nvSpPr>
      <xdr:spPr>
        <a:xfrm>
          <a:off x="6457950" y="1171575"/>
          <a:ext cx="3990975" cy="990599"/>
        </a:xfrm>
        <a:prstGeom prst="wedgeRoundRectCallout">
          <a:avLst>
            <a:gd name="adj1" fmla="val -48453"/>
            <a:gd name="adj2" fmla="val -1713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個別対応方式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で消費税を申告しており、</a:t>
          </a:r>
          <a:endParaRPr lang="en-US" altLang="ja-JP" sz="1400" u="none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補助金の使途が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不明確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である場合の作成例</a:t>
          </a:r>
          <a:endParaRPr lang="ja-JP" sz="140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209551</xdr:colOff>
      <xdr:row>0</xdr:row>
      <xdr:rowOff>133350</xdr:rowOff>
    </xdr:from>
    <xdr:to>
      <xdr:col>19</xdr:col>
      <xdr:colOff>85725</xdr:colOff>
      <xdr:row>2</xdr:row>
      <xdr:rowOff>104775</xdr:rowOff>
    </xdr:to>
    <xdr:sp macro="" textlink="">
      <xdr:nvSpPr>
        <xdr:cNvPr id="5" name="角丸四角形吹き出し 2">
          <a:extLst>
            <a:ext uri="{FF2B5EF4-FFF2-40B4-BE49-F238E27FC236}">
              <a16:creationId xmlns:a16="http://schemas.microsoft.com/office/drawing/2014/main" id="{9478A0BC-2F2A-44F3-9625-B8BBF966A86C}"/>
            </a:ext>
          </a:extLst>
        </xdr:cNvPr>
        <xdr:cNvSpPr/>
      </xdr:nvSpPr>
      <xdr:spPr>
        <a:xfrm>
          <a:off x="5276851" y="133350"/>
          <a:ext cx="876299" cy="600075"/>
        </a:xfrm>
        <a:prstGeom prst="wedgeRoundRectCallout">
          <a:avLst>
            <a:gd name="adj1" fmla="val -63857"/>
            <a:gd name="adj2" fmla="val 75230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入力シートから自動転記されます。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219076</xdr:colOff>
      <xdr:row>9</xdr:row>
      <xdr:rowOff>0</xdr:rowOff>
    </xdr:from>
    <xdr:to>
      <xdr:col>19</xdr:col>
      <xdr:colOff>238126</xdr:colOff>
      <xdr:row>10</xdr:row>
      <xdr:rowOff>85724</xdr:rowOff>
    </xdr:to>
    <xdr:sp macro="" textlink="">
      <xdr:nvSpPr>
        <xdr:cNvPr id="6" name="角丸四角形吹き出し 2">
          <a:extLst>
            <a:ext uri="{FF2B5EF4-FFF2-40B4-BE49-F238E27FC236}">
              <a16:creationId xmlns:a16="http://schemas.microsoft.com/office/drawing/2014/main" id="{398BD631-2594-413D-A592-9596DFE25F01}"/>
            </a:ext>
          </a:extLst>
        </xdr:cNvPr>
        <xdr:cNvSpPr/>
      </xdr:nvSpPr>
      <xdr:spPr>
        <a:xfrm>
          <a:off x="4953001" y="1828800"/>
          <a:ext cx="1352550" cy="266699"/>
        </a:xfrm>
        <a:prstGeom prst="wedgeRoundRectCallout">
          <a:avLst>
            <a:gd name="adj1" fmla="val -82806"/>
            <a:gd name="adj2" fmla="val 2215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26</xdr:col>
      <xdr:colOff>95250</xdr:colOff>
      <xdr:row>70</xdr:row>
      <xdr:rowOff>76200</xdr:rowOff>
    </xdr:from>
    <xdr:to>
      <xdr:col>31</xdr:col>
      <xdr:colOff>381000</xdr:colOff>
      <xdr:row>71</xdr:row>
      <xdr:rowOff>171449</xdr:rowOff>
    </xdr:to>
    <xdr:sp macro="" textlink="">
      <xdr:nvSpPr>
        <xdr:cNvPr id="7" name="角丸四角形吹き出し 2">
          <a:extLst>
            <a:ext uri="{FF2B5EF4-FFF2-40B4-BE49-F238E27FC236}">
              <a16:creationId xmlns:a16="http://schemas.microsoft.com/office/drawing/2014/main" id="{F7A28478-D078-4362-B0C2-7EF1A227BA75}"/>
            </a:ext>
          </a:extLst>
        </xdr:cNvPr>
        <xdr:cNvSpPr/>
      </xdr:nvSpPr>
      <xdr:spPr>
        <a:xfrm>
          <a:off x="8382000" y="12420600"/>
          <a:ext cx="1914525" cy="266699"/>
        </a:xfrm>
        <a:prstGeom prst="wedgeRoundRectCallout">
          <a:avLst>
            <a:gd name="adj1" fmla="val -2942"/>
            <a:gd name="adj2" fmla="val -127850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合計欄は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276223</xdr:colOff>
      <xdr:row>73</xdr:row>
      <xdr:rowOff>28575</xdr:rowOff>
    </xdr:from>
    <xdr:to>
      <xdr:col>24</xdr:col>
      <xdr:colOff>85725</xdr:colOff>
      <xdr:row>76</xdr:row>
      <xdr:rowOff>161925</xdr:rowOff>
    </xdr:to>
    <xdr:sp macro="" textlink="">
      <xdr:nvSpPr>
        <xdr:cNvPr id="8" name="角丸四角形吹き出し 2">
          <a:extLst>
            <a:ext uri="{FF2B5EF4-FFF2-40B4-BE49-F238E27FC236}">
              <a16:creationId xmlns:a16="http://schemas.microsoft.com/office/drawing/2014/main" id="{5A768585-7048-40D8-883A-2D23D9723526}"/>
            </a:ext>
          </a:extLst>
        </xdr:cNvPr>
        <xdr:cNvSpPr/>
      </xdr:nvSpPr>
      <xdr:spPr>
        <a:xfrm>
          <a:off x="5010148" y="12896850"/>
          <a:ext cx="2733677" cy="657225"/>
        </a:xfrm>
        <a:prstGeom prst="wedgeRoundRectCallout">
          <a:avLst>
            <a:gd name="adj1" fmla="val 67591"/>
            <a:gd name="adj2" fmla="val -4245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altLang="ja-JP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仕入れ控除額</a:t>
          </a:r>
          <a:r>
            <a:rPr lang="en-US" altLang="ja-JP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100" kern="100" baseline="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が</a:t>
          </a:r>
          <a:r>
            <a:rPr lang="ja-JP" altLang="en-US" sz="11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en-US" altLang="ja-JP" sz="1100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altLang="ja-JP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 ※</a:t>
          </a:r>
          <a:r>
            <a:rPr lang="ja-JP" altLang="en-US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こちらの金額を「別紙様式第８号」の ２</a:t>
          </a:r>
          <a:endParaRPr lang="en-US" altLang="ja-JP" sz="105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000" kern="100" baseline="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 </a:t>
          </a:r>
          <a:r>
            <a:rPr lang="ja-JP" altLang="en-US" sz="100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（要補助金返還相当額）</a:t>
          </a:r>
          <a:r>
            <a:rPr lang="ja-JP" altLang="en-US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に転記してください。</a:t>
          </a:r>
          <a:endParaRPr lang="ja-JP" sz="105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266698</xdr:colOff>
      <xdr:row>52</xdr:row>
      <xdr:rowOff>38099</xdr:rowOff>
    </xdr:from>
    <xdr:to>
      <xdr:col>29</xdr:col>
      <xdr:colOff>38100</xdr:colOff>
      <xdr:row>55</xdr:row>
      <xdr:rowOff>133350</xdr:rowOff>
    </xdr:to>
    <xdr:sp macro="" textlink="">
      <xdr:nvSpPr>
        <xdr:cNvPr id="9" name="角丸四角形吹き出し 2">
          <a:extLst>
            <a:ext uri="{FF2B5EF4-FFF2-40B4-BE49-F238E27FC236}">
              <a16:creationId xmlns:a16="http://schemas.microsoft.com/office/drawing/2014/main" id="{B7A6B1CF-E09F-4B20-91CD-6ECD486C7C47}"/>
            </a:ext>
          </a:extLst>
        </xdr:cNvPr>
        <xdr:cNvSpPr/>
      </xdr:nvSpPr>
      <xdr:spPr>
        <a:xfrm>
          <a:off x="6334123" y="9296399"/>
          <a:ext cx="3019427" cy="609601"/>
        </a:xfrm>
        <a:prstGeom prst="wedgeRoundRectCallout">
          <a:avLst>
            <a:gd name="adj1" fmla="val -80963"/>
            <a:gd name="adj2" fmla="val 66436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対象経費の内訳を記入してください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en-US" altLang="ja-JP" sz="1200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10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（内訳の項目名は任意で設定してください。）</a:t>
          </a:r>
          <a:endParaRPr lang="ja-JP" sz="110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8</xdr:col>
      <xdr:colOff>38101</xdr:colOff>
      <xdr:row>53</xdr:row>
      <xdr:rowOff>95249</xdr:rowOff>
    </xdr:to>
    <xdr:sp macro="" textlink="">
      <xdr:nvSpPr>
        <xdr:cNvPr id="10" name="角丸四角形吹き出し 2">
          <a:extLst>
            <a:ext uri="{FF2B5EF4-FFF2-40B4-BE49-F238E27FC236}">
              <a16:creationId xmlns:a16="http://schemas.microsoft.com/office/drawing/2014/main" id="{4CB3D0D0-2B7C-4952-8DE2-3C2C20E5FAA6}"/>
            </a:ext>
          </a:extLst>
        </xdr:cNvPr>
        <xdr:cNvSpPr/>
      </xdr:nvSpPr>
      <xdr:spPr>
        <a:xfrm>
          <a:off x="638175" y="9258300"/>
          <a:ext cx="1914526" cy="266699"/>
        </a:xfrm>
        <a:prstGeom prst="wedgeRoundRectCallout">
          <a:avLst>
            <a:gd name="adj1" fmla="val -74937"/>
            <a:gd name="adj2" fmla="val 72152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こちらをご</a:t>
          </a:r>
          <a:r>
            <a:rPr lang="ja-JP" altLang="en-US" sz="12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選択ください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76200</xdr:colOff>
      <xdr:row>5</xdr:row>
      <xdr:rowOff>9525</xdr:rowOff>
    </xdr:from>
    <xdr:to>
      <xdr:col>19</xdr:col>
      <xdr:colOff>304800</xdr:colOff>
      <xdr:row>6</xdr:row>
      <xdr:rowOff>142875</xdr:rowOff>
    </xdr:to>
    <xdr:sp macro="" textlink="">
      <xdr:nvSpPr>
        <xdr:cNvPr id="11" name="角丸四角形吹き出し 2">
          <a:extLst>
            <a:ext uri="{FF2B5EF4-FFF2-40B4-BE49-F238E27FC236}">
              <a16:creationId xmlns:a16="http://schemas.microsoft.com/office/drawing/2014/main" id="{D6AF7E09-312A-4133-B651-B83F44EE1B29}"/>
            </a:ext>
          </a:extLst>
        </xdr:cNvPr>
        <xdr:cNvSpPr/>
      </xdr:nvSpPr>
      <xdr:spPr>
        <a:xfrm>
          <a:off x="3533775" y="1152525"/>
          <a:ext cx="2838450" cy="304800"/>
        </a:xfrm>
        <a:prstGeom prst="wedgeRoundRectCallout">
          <a:avLst>
            <a:gd name="adj1" fmla="val -55778"/>
            <a:gd name="adj2" fmla="val 54295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確定申告書類から転記してください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2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0</xdr:row>
      <xdr:rowOff>66675</xdr:rowOff>
    </xdr:from>
    <xdr:to>
      <xdr:col>32</xdr:col>
      <xdr:colOff>133350</xdr:colOff>
      <xdr:row>4</xdr:row>
      <xdr:rowOff>114300</xdr:rowOff>
    </xdr:to>
    <xdr:sp macro="" textlink="">
      <xdr:nvSpPr>
        <xdr:cNvPr id="2" name="テキスト ボックス 3">
          <a:extLst>
            <a:ext uri="{FF2B5EF4-FFF2-40B4-BE49-F238E27FC236}">
              <a16:creationId xmlns:a16="http://schemas.microsoft.com/office/drawing/2014/main" id="{C4CB06BE-23C5-432B-A0C8-C12C7E3C6549}"/>
            </a:ext>
          </a:extLst>
        </xdr:cNvPr>
        <xdr:cNvSpPr txBox="1"/>
      </xdr:nvSpPr>
      <xdr:spPr>
        <a:xfrm>
          <a:off x="6400800" y="66675"/>
          <a:ext cx="4095750" cy="1019175"/>
        </a:xfrm>
        <a:prstGeom prst="rect">
          <a:avLst/>
        </a:prstGeom>
        <a:solidFill>
          <a:schemeClr val="lt1"/>
        </a:solidFill>
        <a:ln w="19050">
          <a:solidFill>
            <a:srgbClr val="FF0000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記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入</a:t>
          </a: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例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⑥</a:t>
          </a:r>
          <a:endParaRPr lang="en-US" altLang="ja-JP" sz="2800" b="0" kern="100">
            <a:solidFill>
              <a:srgbClr val="FF0000"/>
            </a:solidFill>
            <a:effectLst/>
            <a:latin typeface="游明朝" panose="02020400000000000000" pitchFamily="18" charset="-128"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6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（９５％以上、５億円以下の法人等）</a:t>
          </a:r>
          <a:endParaRPr lang="ja-JP" sz="1600" b="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123825</xdr:colOff>
      <xdr:row>0</xdr:row>
      <xdr:rowOff>47625</xdr:rowOff>
    </xdr:from>
    <xdr:to>
      <xdr:col>14</xdr:col>
      <xdr:colOff>114300</xdr:colOff>
      <xdr:row>0</xdr:row>
      <xdr:rowOff>438150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D2B06CFE-3C85-4124-A2DB-B6469F2D67DC}"/>
            </a:ext>
          </a:extLst>
        </xdr:cNvPr>
        <xdr:cNvSpPr/>
      </xdr:nvSpPr>
      <xdr:spPr>
        <a:xfrm>
          <a:off x="1066800" y="47625"/>
          <a:ext cx="3448050" cy="390525"/>
        </a:xfrm>
        <a:prstGeom prst="wedgeRoundRectCallout">
          <a:avLst>
            <a:gd name="adj1" fmla="val -48453"/>
            <a:gd name="adj2" fmla="val -1713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返納額が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ある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場合、作成してください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40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57150</xdr:colOff>
      <xdr:row>5</xdr:row>
      <xdr:rowOff>28575</xdr:rowOff>
    </xdr:from>
    <xdr:to>
      <xdr:col>32</xdr:col>
      <xdr:colOff>95250</xdr:colOff>
      <xdr:row>10</xdr:row>
      <xdr:rowOff>152399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13050909-D7E8-4495-9937-BC60820E6FDA}"/>
            </a:ext>
          </a:extLst>
        </xdr:cNvPr>
        <xdr:cNvSpPr/>
      </xdr:nvSpPr>
      <xdr:spPr>
        <a:xfrm>
          <a:off x="6457950" y="1171575"/>
          <a:ext cx="4000500" cy="990599"/>
        </a:xfrm>
        <a:prstGeom prst="wedgeRoundRectCallout">
          <a:avLst>
            <a:gd name="adj1" fmla="val -103896"/>
            <a:gd name="adj2" fmla="val 28058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altLang="ja-JP" sz="15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5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全額控除</a:t>
          </a:r>
          <a:r>
            <a:rPr lang="en-US" altLang="ja-JP" sz="15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</a:p>
        <a:p>
          <a:pPr algn="l">
            <a:spcAft>
              <a:spcPts val="0"/>
            </a:spcAft>
          </a:pPr>
          <a:r>
            <a:rPr lang="ja-JP" altLang="en-US" sz="1400" u="none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課税売上割合が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９５％以上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かつ課税売上高が</a:t>
          </a:r>
          <a:endParaRPr lang="en-US" altLang="ja-JP" sz="1400" u="none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400" u="none" kern="100" baseline="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５億円以下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の法人等の場合の作成例</a:t>
          </a:r>
          <a:endParaRPr lang="ja-JP" sz="140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171451</xdr:colOff>
      <xdr:row>0</xdr:row>
      <xdr:rowOff>133350</xdr:rowOff>
    </xdr:from>
    <xdr:to>
      <xdr:col>19</xdr:col>
      <xdr:colOff>85725</xdr:colOff>
      <xdr:row>3</xdr:row>
      <xdr:rowOff>38100</xdr:rowOff>
    </xdr:to>
    <xdr:sp macro="" textlink="">
      <xdr:nvSpPr>
        <xdr:cNvPr id="5" name="角丸四角形吹き出し 2">
          <a:extLst>
            <a:ext uri="{FF2B5EF4-FFF2-40B4-BE49-F238E27FC236}">
              <a16:creationId xmlns:a16="http://schemas.microsoft.com/office/drawing/2014/main" id="{16068EBC-5881-4808-AA64-0F361ECBBBC7}"/>
            </a:ext>
          </a:extLst>
        </xdr:cNvPr>
        <xdr:cNvSpPr/>
      </xdr:nvSpPr>
      <xdr:spPr>
        <a:xfrm>
          <a:off x="5238751" y="133350"/>
          <a:ext cx="914399" cy="704850"/>
        </a:xfrm>
        <a:prstGeom prst="wedgeRoundRectCallout">
          <a:avLst>
            <a:gd name="adj1" fmla="val -64257"/>
            <a:gd name="adj2" fmla="val 59845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入力シートから自動転記されます。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266701</xdr:colOff>
      <xdr:row>9</xdr:row>
      <xdr:rowOff>9525</xdr:rowOff>
    </xdr:from>
    <xdr:to>
      <xdr:col>7</xdr:col>
      <xdr:colOff>47626</xdr:colOff>
      <xdr:row>10</xdr:row>
      <xdr:rowOff>19049</xdr:rowOff>
    </xdr:to>
    <xdr:sp macro="" textlink="">
      <xdr:nvSpPr>
        <xdr:cNvPr id="6" name="角丸四角形吹き出し 2">
          <a:extLst>
            <a:ext uri="{FF2B5EF4-FFF2-40B4-BE49-F238E27FC236}">
              <a16:creationId xmlns:a16="http://schemas.microsoft.com/office/drawing/2014/main" id="{F4354800-8CA9-4823-B41D-C24D7D18117C}"/>
            </a:ext>
          </a:extLst>
        </xdr:cNvPr>
        <xdr:cNvSpPr/>
      </xdr:nvSpPr>
      <xdr:spPr>
        <a:xfrm>
          <a:off x="895351" y="1838325"/>
          <a:ext cx="1352550" cy="190499"/>
        </a:xfrm>
        <a:prstGeom prst="wedgeRoundRectCallout">
          <a:avLst>
            <a:gd name="adj1" fmla="val 68603"/>
            <a:gd name="adj2" fmla="val 86700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304798</xdr:colOff>
      <xdr:row>31</xdr:row>
      <xdr:rowOff>28575</xdr:rowOff>
    </xdr:from>
    <xdr:to>
      <xdr:col>24</xdr:col>
      <xdr:colOff>114300</xdr:colOff>
      <xdr:row>34</xdr:row>
      <xdr:rowOff>161925</xdr:rowOff>
    </xdr:to>
    <xdr:sp macro="" textlink="">
      <xdr:nvSpPr>
        <xdr:cNvPr id="8" name="角丸四角形吹き出し 2">
          <a:extLst>
            <a:ext uri="{FF2B5EF4-FFF2-40B4-BE49-F238E27FC236}">
              <a16:creationId xmlns:a16="http://schemas.microsoft.com/office/drawing/2014/main" id="{1ABD50A2-762B-4BB0-AAB0-3088FB5E9197}"/>
            </a:ext>
          </a:extLst>
        </xdr:cNvPr>
        <xdr:cNvSpPr/>
      </xdr:nvSpPr>
      <xdr:spPr>
        <a:xfrm>
          <a:off x="5038723" y="5657850"/>
          <a:ext cx="2733677" cy="657225"/>
        </a:xfrm>
        <a:prstGeom prst="wedgeRoundRectCallout">
          <a:avLst>
            <a:gd name="adj1" fmla="val 67591"/>
            <a:gd name="adj2" fmla="val -4245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altLang="ja-JP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仕入れ控除額</a:t>
          </a:r>
          <a:r>
            <a:rPr lang="en-US" altLang="ja-JP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100" kern="100" baseline="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が</a:t>
          </a:r>
          <a:r>
            <a:rPr lang="ja-JP" altLang="en-US" sz="11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en-US" altLang="ja-JP" sz="1100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altLang="ja-JP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 ※</a:t>
          </a:r>
          <a:r>
            <a:rPr lang="ja-JP" altLang="en-US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こちらの金額を「別紙様式第８号」の ２</a:t>
          </a:r>
          <a:endParaRPr lang="en-US" altLang="ja-JP" sz="105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000" kern="100" baseline="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 </a:t>
          </a:r>
          <a:r>
            <a:rPr lang="ja-JP" altLang="en-US" sz="100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（要補助金返還相当額）</a:t>
          </a:r>
          <a:r>
            <a:rPr lang="ja-JP" altLang="en-US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に転記してください。</a:t>
          </a:r>
          <a:endParaRPr lang="ja-JP" sz="105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123823</xdr:colOff>
      <xdr:row>13</xdr:row>
      <xdr:rowOff>171449</xdr:rowOff>
    </xdr:from>
    <xdr:to>
      <xdr:col>30</xdr:col>
      <xdr:colOff>228600</xdr:colOff>
      <xdr:row>17</xdr:row>
      <xdr:rowOff>95250</xdr:rowOff>
    </xdr:to>
    <xdr:sp macro="" textlink="">
      <xdr:nvSpPr>
        <xdr:cNvPr id="9" name="角丸四角形吹き出し 2">
          <a:extLst>
            <a:ext uri="{FF2B5EF4-FFF2-40B4-BE49-F238E27FC236}">
              <a16:creationId xmlns:a16="http://schemas.microsoft.com/office/drawing/2014/main" id="{8C20C733-C706-4556-B8C9-5B8FC07B54C7}"/>
            </a:ext>
          </a:extLst>
        </xdr:cNvPr>
        <xdr:cNvSpPr/>
      </xdr:nvSpPr>
      <xdr:spPr>
        <a:xfrm>
          <a:off x="6838948" y="2705099"/>
          <a:ext cx="3019427" cy="609601"/>
        </a:xfrm>
        <a:prstGeom prst="wedgeRoundRectCallout">
          <a:avLst>
            <a:gd name="adj1" fmla="val -138376"/>
            <a:gd name="adj2" fmla="val 103936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対象経費の内訳を記入してください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en-US" altLang="ja-JP" sz="1200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10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（内訳の項目名は任意で設定してください。）</a:t>
          </a:r>
          <a:endParaRPr lang="ja-JP" sz="110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0</xdr:colOff>
      <xdr:row>12</xdr:row>
      <xdr:rowOff>9525</xdr:rowOff>
    </xdr:from>
    <xdr:to>
      <xdr:col>8</xdr:col>
      <xdr:colOff>28576</xdr:colOff>
      <xdr:row>13</xdr:row>
      <xdr:rowOff>104774</xdr:rowOff>
    </xdr:to>
    <xdr:sp macro="" textlink="">
      <xdr:nvSpPr>
        <xdr:cNvPr id="10" name="角丸四角形吹き出し 2">
          <a:extLst>
            <a:ext uri="{FF2B5EF4-FFF2-40B4-BE49-F238E27FC236}">
              <a16:creationId xmlns:a16="http://schemas.microsoft.com/office/drawing/2014/main" id="{72861F99-1CF5-4FE6-BA13-4B38405CE41A}"/>
            </a:ext>
          </a:extLst>
        </xdr:cNvPr>
        <xdr:cNvSpPr/>
      </xdr:nvSpPr>
      <xdr:spPr>
        <a:xfrm>
          <a:off x="628650" y="2371725"/>
          <a:ext cx="1914526" cy="266699"/>
        </a:xfrm>
        <a:prstGeom prst="wedgeRoundRectCallout">
          <a:avLst>
            <a:gd name="adj1" fmla="val -74937"/>
            <a:gd name="adj2" fmla="val 72152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こちらをご</a:t>
          </a:r>
          <a:r>
            <a:rPr lang="ja-JP" altLang="en-US" sz="12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選択ください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95250</xdr:colOff>
      <xdr:row>5</xdr:row>
      <xdr:rowOff>9525</xdr:rowOff>
    </xdr:from>
    <xdr:to>
      <xdr:col>19</xdr:col>
      <xdr:colOff>323850</xdr:colOff>
      <xdr:row>6</xdr:row>
      <xdr:rowOff>142875</xdr:rowOff>
    </xdr:to>
    <xdr:sp macro="" textlink="">
      <xdr:nvSpPr>
        <xdr:cNvPr id="11" name="角丸四角形吹き出し 2">
          <a:extLst>
            <a:ext uri="{FF2B5EF4-FFF2-40B4-BE49-F238E27FC236}">
              <a16:creationId xmlns:a16="http://schemas.microsoft.com/office/drawing/2014/main" id="{0C932916-5F88-4CA0-A124-E73B043D93D6}"/>
            </a:ext>
          </a:extLst>
        </xdr:cNvPr>
        <xdr:cNvSpPr/>
      </xdr:nvSpPr>
      <xdr:spPr>
        <a:xfrm>
          <a:off x="3552825" y="1152525"/>
          <a:ext cx="2838450" cy="304800"/>
        </a:xfrm>
        <a:prstGeom prst="wedgeRoundRectCallout">
          <a:avLst>
            <a:gd name="adj1" fmla="val -55778"/>
            <a:gd name="adj2" fmla="val 54295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確定申告書類から転記してください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2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200025</xdr:colOff>
      <xdr:row>26</xdr:row>
      <xdr:rowOff>66675</xdr:rowOff>
    </xdr:from>
    <xdr:to>
      <xdr:col>27</xdr:col>
      <xdr:colOff>180976</xdr:colOff>
      <xdr:row>27</xdr:row>
      <xdr:rowOff>161924</xdr:rowOff>
    </xdr:to>
    <xdr:sp macro="" textlink="">
      <xdr:nvSpPr>
        <xdr:cNvPr id="12" name="角丸四角形吹き出し 2">
          <a:extLst>
            <a:ext uri="{FF2B5EF4-FFF2-40B4-BE49-F238E27FC236}">
              <a16:creationId xmlns:a16="http://schemas.microsoft.com/office/drawing/2014/main" id="{B13F4905-0E2F-4291-9C92-09622FC24A34}"/>
            </a:ext>
          </a:extLst>
        </xdr:cNvPr>
        <xdr:cNvSpPr/>
      </xdr:nvSpPr>
      <xdr:spPr>
        <a:xfrm>
          <a:off x="6915150" y="4829175"/>
          <a:ext cx="1895476" cy="266699"/>
        </a:xfrm>
        <a:prstGeom prst="wedgeRoundRectCallout">
          <a:avLst>
            <a:gd name="adj1" fmla="val -75771"/>
            <a:gd name="adj2" fmla="val 2215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合計欄は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showGridLines="0" tabSelected="1" view="pageBreakPreview" topLeftCell="A7" zoomScaleNormal="100" zoomScaleSheetLayoutView="100" workbookViewId="0">
      <selection activeCell="J12" sqref="J12"/>
    </sheetView>
  </sheetViews>
  <sheetFormatPr defaultRowHeight="14.25" x14ac:dyDescent="0.15"/>
  <cols>
    <col min="1" max="1" width="3.125" style="3" customWidth="1"/>
    <col min="2" max="2" width="2.125" style="3" customWidth="1"/>
    <col min="3" max="8" width="13.125" style="3" customWidth="1"/>
    <col min="9" max="9" width="13.125" style="2" customWidth="1"/>
    <col min="10" max="10" width="15.375" style="2" bestFit="1" customWidth="1"/>
    <col min="11" max="16" width="9" style="2"/>
    <col min="17" max="256" width="9" style="3"/>
    <col min="257" max="257" width="3.125" style="3" customWidth="1"/>
    <col min="258" max="258" width="2.125" style="3" customWidth="1"/>
    <col min="259" max="265" width="13.125" style="3" customWidth="1"/>
    <col min="266" max="266" width="15.375" style="3" bestFit="1" customWidth="1"/>
    <col min="267" max="512" width="9" style="3"/>
    <col min="513" max="513" width="3.125" style="3" customWidth="1"/>
    <col min="514" max="514" width="2.125" style="3" customWidth="1"/>
    <col min="515" max="521" width="13.125" style="3" customWidth="1"/>
    <col min="522" max="522" width="15.375" style="3" bestFit="1" customWidth="1"/>
    <col min="523" max="768" width="9" style="3"/>
    <col min="769" max="769" width="3.125" style="3" customWidth="1"/>
    <col min="770" max="770" width="2.125" style="3" customWidth="1"/>
    <col min="771" max="777" width="13.125" style="3" customWidth="1"/>
    <col min="778" max="778" width="15.375" style="3" bestFit="1" customWidth="1"/>
    <col min="779" max="1024" width="9" style="3"/>
    <col min="1025" max="1025" width="3.125" style="3" customWidth="1"/>
    <col min="1026" max="1026" width="2.125" style="3" customWidth="1"/>
    <col min="1027" max="1033" width="13.125" style="3" customWidth="1"/>
    <col min="1034" max="1034" width="15.375" style="3" bestFit="1" customWidth="1"/>
    <col min="1035" max="1280" width="9" style="3"/>
    <col min="1281" max="1281" width="3.125" style="3" customWidth="1"/>
    <col min="1282" max="1282" width="2.125" style="3" customWidth="1"/>
    <col min="1283" max="1289" width="13.125" style="3" customWidth="1"/>
    <col min="1290" max="1290" width="15.375" style="3" bestFit="1" customWidth="1"/>
    <col min="1291" max="1536" width="9" style="3"/>
    <col min="1537" max="1537" width="3.125" style="3" customWidth="1"/>
    <col min="1538" max="1538" width="2.125" style="3" customWidth="1"/>
    <col min="1539" max="1545" width="13.125" style="3" customWidth="1"/>
    <col min="1546" max="1546" width="15.375" style="3" bestFit="1" customWidth="1"/>
    <col min="1547" max="1792" width="9" style="3"/>
    <col min="1793" max="1793" width="3.125" style="3" customWidth="1"/>
    <col min="1794" max="1794" width="2.125" style="3" customWidth="1"/>
    <col min="1795" max="1801" width="13.125" style="3" customWidth="1"/>
    <col min="1802" max="1802" width="15.375" style="3" bestFit="1" customWidth="1"/>
    <col min="1803" max="2048" width="9" style="3"/>
    <col min="2049" max="2049" width="3.125" style="3" customWidth="1"/>
    <col min="2050" max="2050" width="2.125" style="3" customWidth="1"/>
    <col min="2051" max="2057" width="13.125" style="3" customWidth="1"/>
    <col min="2058" max="2058" width="15.375" style="3" bestFit="1" customWidth="1"/>
    <col min="2059" max="2304" width="9" style="3"/>
    <col min="2305" max="2305" width="3.125" style="3" customWidth="1"/>
    <col min="2306" max="2306" width="2.125" style="3" customWidth="1"/>
    <col min="2307" max="2313" width="13.125" style="3" customWidth="1"/>
    <col min="2314" max="2314" width="15.375" style="3" bestFit="1" customWidth="1"/>
    <col min="2315" max="2560" width="9" style="3"/>
    <col min="2561" max="2561" width="3.125" style="3" customWidth="1"/>
    <col min="2562" max="2562" width="2.125" style="3" customWidth="1"/>
    <col min="2563" max="2569" width="13.125" style="3" customWidth="1"/>
    <col min="2570" max="2570" width="15.375" style="3" bestFit="1" customWidth="1"/>
    <col min="2571" max="2816" width="9" style="3"/>
    <col min="2817" max="2817" width="3.125" style="3" customWidth="1"/>
    <col min="2818" max="2818" width="2.125" style="3" customWidth="1"/>
    <col min="2819" max="2825" width="13.125" style="3" customWidth="1"/>
    <col min="2826" max="2826" width="15.375" style="3" bestFit="1" customWidth="1"/>
    <col min="2827" max="3072" width="9" style="3"/>
    <col min="3073" max="3073" width="3.125" style="3" customWidth="1"/>
    <col min="3074" max="3074" width="2.125" style="3" customWidth="1"/>
    <col min="3075" max="3081" width="13.125" style="3" customWidth="1"/>
    <col min="3082" max="3082" width="15.375" style="3" bestFit="1" customWidth="1"/>
    <col min="3083" max="3328" width="9" style="3"/>
    <col min="3329" max="3329" width="3.125" style="3" customWidth="1"/>
    <col min="3330" max="3330" width="2.125" style="3" customWidth="1"/>
    <col min="3331" max="3337" width="13.125" style="3" customWidth="1"/>
    <col min="3338" max="3338" width="15.375" style="3" bestFit="1" customWidth="1"/>
    <col min="3339" max="3584" width="9" style="3"/>
    <col min="3585" max="3585" width="3.125" style="3" customWidth="1"/>
    <col min="3586" max="3586" width="2.125" style="3" customWidth="1"/>
    <col min="3587" max="3593" width="13.125" style="3" customWidth="1"/>
    <col min="3594" max="3594" width="15.375" style="3" bestFit="1" customWidth="1"/>
    <col min="3595" max="3840" width="9" style="3"/>
    <col min="3841" max="3841" width="3.125" style="3" customWidth="1"/>
    <col min="3842" max="3842" width="2.125" style="3" customWidth="1"/>
    <col min="3843" max="3849" width="13.125" style="3" customWidth="1"/>
    <col min="3850" max="3850" width="15.375" style="3" bestFit="1" customWidth="1"/>
    <col min="3851" max="4096" width="9" style="3"/>
    <col min="4097" max="4097" width="3.125" style="3" customWidth="1"/>
    <col min="4098" max="4098" width="2.125" style="3" customWidth="1"/>
    <col min="4099" max="4105" width="13.125" style="3" customWidth="1"/>
    <col min="4106" max="4106" width="15.375" style="3" bestFit="1" customWidth="1"/>
    <col min="4107" max="4352" width="9" style="3"/>
    <col min="4353" max="4353" width="3.125" style="3" customWidth="1"/>
    <col min="4354" max="4354" width="2.125" style="3" customWidth="1"/>
    <col min="4355" max="4361" width="13.125" style="3" customWidth="1"/>
    <col min="4362" max="4362" width="15.375" style="3" bestFit="1" customWidth="1"/>
    <col min="4363" max="4608" width="9" style="3"/>
    <col min="4609" max="4609" width="3.125" style="3" customWidth="1"/>
    <col min="4610" max="4610" width="2.125" style="3" customWidth="1"/>
    <col min="4611" max="4617" width="13.125" style="3" customWidth="1"/>
    <col min="4618" max="4618" width="15.375" style="3" bestFit="1" customWidth="1"/>
    <col min="4619" max="4864" width="9" style="3"/>
    <col min="4865" max="4865" width="3.125" style="3" customWidth="1"/>
    <col min="4866" max="4866" width="2.125" style="3" customWidth="1"/>
    <col min="4867" max="4873" width="13.125" style="3" customWidth="1"/>
    <col min="4874" max="4874" width="15.375" style="3" bestFit="1" customWidth="1"/>
    <col min="4875" max="5120" width="9" style="3"/>
    <col min="5121" max="5121" width="3.125" style="3" customWidth="1"/>
    <col min="5122" max="5122" width="2.125" style="3" customWidth="1"/>
    <col min="5123" max="5129" width="13.125" style="3" customWidth="1"/>
    <col min="5130" max="5130" width="15.375" style="3" bestFit="1" customWidth="1"/>
    <col min="5131" max="5376" width="9" style="3"/>
    <col min="5377" max="5377" width="3.125" style="3" customWidth="1"/>
    <col min="5378" max="5378" width="2.125" style="3" customWidth="1"/>
    <col min="5379" max="5385" width="13.125" style="3" customWidth="1"/>
    <col min="5386" max="5386" width="15.375" style="3" bestFit="1" customWidth="1"/>
    <col min="5387" max="5632" width="9" style="3"/>
    <col min="5633" max="5633" width="3.125" style="3" customWidth="1"/>
    <col min="5634" max="5634" width="2.125" style="3" customWidth="1"/>
    <col min="5635" max="5641" width="13.125" style="3" customWidth="1"/>
    <col min="5642" max="5642" width="15.375" style="3" bestFit="1" customWidth="1"/>
    <col min="5643" max="5888" width="9" style="3"/>
    <col min="5889" max="5889" width="3.125" style="3" customWidth="1"/>
    <col min="5890" max="5890" width="2.125" style="3" customWidth="1"/>
    <col min="5891" max="5897" width="13.125" style="3" customWidth="1"/>
    <col min="5898" max="5898" width="15.375" style="3" bestFit="1" customWidth="1"/>
    <col min="5899" max="6144" width="9" style="3"/>
    <col min="6145" max="6145" width="3.125" style="3" customWidth="1"/>
    <col min="6146" max="6146" width="2.125" style="3" customWidth="1"/>
    <col min="6147" max="6153" width="13.125" style="3" customWidth="1"/>
    <col min="6154" max="6154" width="15.375" style="3" bestFit="1" customWidth="1"/>
    <col min="6155" max="6400" width="9" style="3"/>
    <col min="6401" max="6401" width="3.125" style="3" customWidth="1"/>
    <col min="6402" max="6402" width="2.125" style="3" customWidth="1"/>
    <col min="6403" max="6409" width="13.125" style="3" customWidth="1"/>
    <col min="6410" max="6410" width="15.375" style="3" bestFit="1" customWidth="1"/>
    <col min="6411" max="6656" width="9" style="3"/>
    <col min="6657" max="6657" width="3.125" style="3" customWidth="1"/>
    <col min="6658" max="6658" width="2.125" style="3" customWidth="1"/>
    <col min="6659" max="6665" width="13.125" style="3" customWidth="1"/>
    <col min="6666" max="6666" width="15.375" style="3" bestFit="1" customWidth="1"/>
    <col min="6667" max="6912" width="9" style="3"/>
    <col min="6913" max="6913" width="3.125" style="3" customWidth="1"/>
    <col min="6914" max="6914" width="2.125" style="3" customWidth="1"/>
    <col min="6915" max="6921" width="13.125" style="3" customWidth="1"/>
    <col min="6922" max="6922" width="15.375" style="3" bestFit="1" customWidth="1"/>
    <col min="6923" max="7168" width="9" style="3"/>
    <col min="7169" max="7169" width="3.125" style="3" customWidth="1"/>
    <col min="7170" max="7170" width="2.125" style="3" customWidth="1"/>
    <col min="7171" max="7177" width="13.125" style="3" customWidth="1"/>
    <col min="7178" max="7178" width="15.375" style="3" bestFit="1" customWidth="1"/>
    <col min="7179" max="7424" width="9" style="3"/>
    <col min="7425" max="7425" width="3.125" style="3" customWidth="1"/>
    <col min="7426" max="7426" width="2.125" style="3" customWidth="1"/>
    <col min="7427" max="7433" width="13.125" style="3" customWidth="1"/>
    <col min="7434" max="7434" width="15.375" style="3" bestFit="1" customWidth="1"/>
    <col min="7435" max="7680" width="9" style="3"/>
    <col min="7681" max="7681" width="3.125" style="3" customWidth="1"/>
    <col min="7682" max="7682" width="2.125" style="3" customWidth="1"/>
    <col min="7683" max="7689" width="13.125" style="3" customWidth="1"/>
    <col min="7690" max="7690" width="15.375" style="3" bestFit="1" customWidth="1"/>
    <col min="7691" max="7936" width="9" style="3"/>
    <col min="7937" max="7937" width="3.125" style="3" customWidth="1"/>
    <col min="7938" max="7938" width="2.125" style="3" customWidth="1"/>
    <col min="7939" max="7945" width="13.125" style="3" customWidth="1"/>
    <col min="7946" max="7946" width="15.375" style="3" bestFit="1" customWidth="1"/>
    <col min="7947" max="8192" width="9" style="3"/>
    <col min="8193" max="8193" width="3.125" style="3" customWidth="1"/>
    <col min="8194" max="8194" width="2.125" style="3" customWidth="1"/>
    <col min="8195" max="8201" width="13.125" style="3" customWidth="1"/>
    <col min="8202" max="8202" width="15.375" style="3" bestFit="1" customWidth="1"/>
    <col min="8203" max="8448" width="9" style="3"/>
    <col min="8449" max="8449" width="3.125" style="3" customWidth="1"/>
    <col min="8450" max="8450" width="2.125" style="3" customWidth="1"/>
    <col min="8451" max="8457" width="13.125" style="3" customWidth="1"/>
    <col min="8458" max="8458" width="15.375" style="3" bestFit="1" customWidth="1"/>
    <col min="8459" max="8704" width="9" style="3"/>
    <col min="8705" max="8705" width="3.125" style="3" customWidth="1"/>
    <col min="8706" max="8706" width="2.125" style="3" customWidth="1"/>
    <col min="8707" max="8713" width="13.125" style="3" customWidth="1"/>
    <col min="8714" max="8714" width="15.375" style="3" bestFit="1" customWidth="1"/>
    <col min="8715" max="8960" width="9" style="3"/>
    <col min="8961" max="8961" width="3.125" style="3" customWidth="1"/>
    <col min="8962" max="8962" width="2.125" style="3" customWidth="1"/>
    <col min="8963" max="8969" width="13.125" style="3" customWidth="1"/>
    <col min="8970" max="8970" width="15.375" style="3" bestFit="1" customWidth="1"/>
    <col min="8971" max="9216" width="9" style="3"/>
    <col min="9217" max="9217" width="3.125" style="3" customWidth="1"/>
    <col min="9218" max="9218" width="2.125" style="3" customWidth="1"/>
    <col min="9219" max="9225" width="13.125" style="3" customWidth="1"/>
    <col min="9226" max="9226" width="15.375" style="3" bestFit="1" customWidth="1"/>
    <col min="9227" max="9472" width="9" style="3"/>
    <col min="9473" max="9473" width="3.125" style="3" customWidth="1"/>
    <col min="9474" max="9474" width="2.125" style="3" customWidth="1"/>
    <col min="9475" max="9481" width="13.125" style="3" customWidth="1"/>
    <col min="9482" max="9482" width="15.375" style="3" bestFit="1" customWidth="1"/>
    <col min="9483" max="9728" width="9" style="3"/>
    <col min="9729" max="9729" width="3.125" style="3" customWidth="1"/>
    <col min="9730" max="9730" width="2.125" style="3" customWidth="1"/>
    <col min="9731" max="9737" width="13.125" style="3" customWidth="1"/>
    <col min="9738" max="9738" width="15.375" style="3" bestFit="1" customWidth="1"/>
    <col min="9739" max="9984" width="9" style="3"/>
    <col min="9985" max="9985" width="3.125" style="3" customWidth="1"/>
    <col min="9986" max="9986" width="2.125" style="3" customWidth="1"/>
    <col min="9987" max="9993" width="13.125" style="3" customWidth="1"/>
    <col min="9994" max="9994" width="15.375" style="3" bestFit="1" customWidth="1"/>
    <col min="9995" max="10240" width="9" style="3"/>
    <col min="10241" max="10241" width="3.125" style="3" customWidth="1"/>
    <col min="10242" max="10242" width="2.125" style="3" customWidth="1"/>
    <col min="10243" max="10249" width="13.125" style="3" customWidth="1"/>
    <col min="10250" max="10250" width="15.375" style="3" bestFit="1" customWidth="1"/>
    <col min="10251" max="10496" width="9" style="3"/>
    <col min="10497" max="10497" width="3.125" style="3" customWidth="1"/>
    <col min="10498" max="10498" width="2.125" style="3" customWidth="1"/>
    <col min="10499" max="10505" width="13.125" style="3" customWidth="1"/>
    <col min="10506" max="10506" width="15.375" style="3" bestFit="1" customWidth="1"/>
    <col min="10507" max="10752" width="9" style="3"/>
    <col min="10753" max="10753" width="3.125" style="3" customWidth="1"/>
    <col min="10754" max="10754" width="2.125" style="3" customWidth="1"/>
    <col min="10755" max="10761" width="13.125" style="3" customWidth="1"/>
    <col min="10762" max="10762" width="15.375" style="3" bestFit="1" customWidth="1"/>
    <col min="10763" max="11008" width="9" style="3"/>
    <col min="11009" max="11009" width="3.125" style="3" customWidth="1"/>
    <col min="11010" max="11010" width="2.125" style="3" customWidth="1"/>
    <col min="11011" max="11017" width="13.125" style="3" customWidth="1"/>
    <col min="11018" max="11018" width="15.375" style="3" bestFit="1" customWidth="1"/>
    <col min="11019" max="11264" width="9" style="3"/>
    <col min="11265" max="11265" width="3.125" style="3" customWidth="1"/>
    <col min="11266" max="11266" width="2.125" style="3" customWidth="1"/>
    <col min="11267" max="11273" width="13.125" style="3" customWidth="1"/>
    <col min="11274" max="11274" width="15.375" style="3" bestFit="1" customWidth="1"/>
    <col min="11275" max="11520" width="9" style="3"/>
    <col min="11521" max="11521" width="3.125" style="3" customWidth="1"/>
    <col min="11522" max="11522" width="2.125" style="3" customWidth="1"/>
    <col min="11523" max="11529" width="13.125" style="3" customWidth="1"/>
    <col min="11530" max="11530" width="15.375" style="3" bestFit="1" customWidth="1"/>
    <col min="11531" max="11776" width="9" style="3"/>
    <col min="11777" max="11777" width="3.125" style="3" customWidth="1"/>
    <col min="11778" max="11778" width="2.125" style="3" customWidth="1"/>
    <col min="11779" max="11785" width="13.125" style="3" customWidth="1"/>
    <col min="11786" max="11786" width="15.375" style="3" bestFit="1" customWidth="1"/>
    <col min="11787" max="12032" width="9" style="3"/>
    <col min="12033" max="12033" width="3.125" style="3" customWidth="1"/>
    <col min="12034" max="12034" width="2.125" style="3" customWidth="1"/>
    <col min="12035" max="12041" width="13.125" style="3" customWidth="1"/>
    <col min="12042" max="12042" width="15.375" style="3" bestFit="1" customWidth="1"/>
    <col min="12043" max="12288" width="9" style="3"/>
    <col min="12289" max="12289" width="3.125" style="3" customWidth="1"/>
    <col min="12290" max="12290" width="2.125" style="3" customWidth="1"/>
    <col min="12291" max="12297" width="13.125" style="3" customWidth="1"/>
    <col min="12298" max="12298" width="15.375" style="3" bestFit="1" customWidth="1"/>
    <col min="12299" max="12544" width="9" style="3"/>
    <col min="12545" max="12545" width="3.125" style="3" customWidth="1"/>
    <col min="12546" max="12546" width="2.125" style="3" customWidth="1"/>
    <col min="12547" max="12553" width="13.125" style="3" customWidth="1"/>
    <col min="12554" max="12554" width="15.375" style="3" bestFit="1" customWidth="1"/>
    <col min="12555" max="12800" width="9" style="3"/>
    <col min="12801" max="12801" width="3.125" style="3" customWidth="1"/>
    <col min="12802" max="12802" width="2.125" style="3" customWidth="1"/>
    <col min="12803" max="12809" width="13.125" style="3" customWidth="1"/>
    <col min="12810" max="12810" width="15.375" style="3" bestFit="1" customWidth="1"/>
    <col min="12811" max="13056" width="9" style="3"/>
    <col min="13057" max="13057" width="3.125" style="3" customWidth="1"/>
    <col min="13058" max="13058" width="2.125" style="3" customWidth="1"/>
    <col min="13059" max="13065" width="13.125" style="3" customWidth="1"/>
    <col min="13066" max="13066" width="15.375" style="3" bestFit="1" customWidth="1"/>
    <col min="13067" max="13312" width="9" style="3"/>
    <col min="13313" max="13313" width="3.125" style="3" customWidth="1"/>
    <col min="13314" max="13314" width="2.125" style="3" customWidth="1"/>
    <col min="13315" max="13321" width="13.125" style="3" customWidth="1"/>
    <col min="13322" max="13322" width="15.375" style="3" bestFit="1" customWidth="1"/>
    <col min="13323" max="13568" width="9" style="3"/>
    <col min="13569" max="13569" width="3.125" style="3" customWidth="1"/>
    <col min="13570" max="13570" width="2.125" style="3" customWidth="1"/>
    <col min="13571" max="13577" width="13.125" style="3" customWidth="1"/>
    <col min="13578" max="13578" width="15.375" style="3" bestFit="1" customWidth="1"/>
    <col min="13579" max="13824" width="9" style="3"/>
    <col min="13825" max="13825" width="3.125" style="3" customWidth="1"/>
    <col min="13826" max="13826" width="2.125" style="3" customWidth="1"/>
    <col min="13827" max="13833" width="13.125" style="3" customWidth="1"/>
    <col min="13834" max="13834" width="15.375" style="3" bestFit="1" customWidth="1"/>
    <col min="13835" max="14080" width="9" style="3"/>
    <col min="14081" max="14081" width="3.125" style="3" customWidth="1"/>
    <col min="14082" max="14082" width="2.125" style="3" customWidth="1"/>
    <col min="14083" max="14089" width="13.125" style="3" customWidth="1"/>
    <col min="14090" max="14090" width="15.375" style="3" bestFit="1" customWidth="1"/>
    <col min="14091" max="14336" width="9" style="3"/>
    <col min="14337" max="14337" width="3.125" style="3" customWidth="1"/>
    <col min="14338" max="14338" width="2.125" style="3" customWidth="1"/>
    <col min="14339" max="14345" width="13.125" style="3" customWidth="1"/>
    <col min="14346" max="14346" width="15.375" style="3" bestFit="1" customWidth="1"/>
    <col min="14347" max="14592" width="9" style="3"/>
    <col min="14593" max="14593" width="3.125" style="3" customWidth="1"/>
    <col min="14594" max="14594" width="2.125" style="3" customWidth="1"/>
    <col min="14595" max="14601" width="13.125" style="3" customWidth="1"/>
    <col min="14602" max="14602" width="15.375" style="3" bestFit="1" customWidth="1"/>
    <col min="14603" max="14848" width="9" style="3"/>
    <col min="14849" max="14849" width="3.125" style="3" customWidth="1"/>
    <col min="14850" max="14850" width="2.125" style="3" customWidth="1"/>
    <col min="14851" max="14857" width="13.125" style="3" customWidth="1"/>
    <col min="14858" max="14858" width="15.375" style="3" bestFit="1" customWidth="1"/>
    <col min="14859" max="15104" width="9" style="3"/>
    <col min="15105" max="15105" width="3.125" style="3" customWidth="1"/>
    <col min="15106" max="15106" width="2.125" style="3" customWidth="1"/>
    <col min="15107" max="15113" width="13.125" style="3" customWidth="1"/>
    <col min="15114" max="15114" width="15.375" style="3" bestFit="1" customWidth="1"/>
    <col min="15115" max="15360" width="9" style="3"/>
    <col min="15361" max="15361" width="3.125" style="3" customWidth="1"/>
    <col min="15362" max="15362" width="2.125" style="3" customWidth="1"/>
    <col min="15363" max="15369" width="13.125" style="3" customWidth="1"/>
    <col min="15370" max="15370" width="15.375" style="3" bestFit="1" customWidth="1"/>
    <col min="15371" max="15616" width="9" style="3"/>
    <col min="15617" max="15617" width="3.125" style="3" customWidth="1"/>
    <col min="15618" max="15618" width="2.125" style="3" customWidth="1"/>
    <col min="15619" max="15625" width="13.125" style="3" customWidth="1"/>
    <col min="15626" max="15626" width="15.375" style="3" bestFit="1" customWidth="1"/>
    <col min="15627" max="15872" width="9" style="3"/>
    <col min="15873" max="15873" width="3.125" style="3" customWidth="1"/>
    <col min="15874" max="15874" width="2.125" style="3" customWidth="1"/>
    <col min="15875" max="15881" width="13.125" style="3" customWidth="1"/>
    <col min="15882" max="15882" width="15.375" style="3" bestFit="1" customWidth="1"/>
    <col min="15883" max="16128" width="9" style="3"/>
    <col min="16129" max="16129" width="3.125" style="3" customWidth="1"/>
    <col min="16130" max="16130" width="2.125" style="3" customWidth="1"/>
    <col min="16131" max="16137" width="13.125" style="3" customWidth="1"/>
    <col min="16138" max="16138" width="15.375" style="3" bestFit="1" customWidth="1"/>
    <col min="16139" max="16384" width="9" style="3"/>
  </cols>
  <sheetData>
    <row r="1" spans="1:18" ht="18.75" customHeight="1" x14ac:dyDescent="0.15">
      <c r="A1" s="46" t="s">
        <v>3</v>
      </c>
      <c r="B1" s="46"/>
      <c r="C1" s="46"/>
      <c r="D1" s="46"/>
      <c r="E1" s="46"/>
      <c r="F1" s="46"/>
      <c r="G1" s="46"/>
      <c r="H1" s="46"/>
      <c r="I1" s="1"/>
    </row>
    <row r="2" spans="1:18" x14ac:dyDescent="0.15">
      <c r="A2" s="4"/>
      <c r="B2" s="4"/>
      <c r="I2" s="5"/>
    </row>
    <row r="3" spans="1:18" x14ac:dyDescent="0.15">
      <c r="A3" s="4" t="s">
        <v>4</v>
      </c>
      <c r="B3" s="4"/>
      <c r="H3" s="8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x14ac:dyDescent="0.15">
      <c r="A4" s="4"/>
      <c r="B4" s="8"/>
      <c r="C4" s="41" t="s">
        <v>68</v>
      </c>
      <c r="H4" s="24"/>
      <c r="I4" s="6"/>
      <c r="J4" s="6"/>
      <c r="K4" s="6"/>
      <c r="L4" s="6"/>
      <c r="M4" s="6"/>
      <c r="N4" s="6"/>
      <c r="O4" s="6"/>
      <c r="P4" s="7"/>
      <c r="Q4" s="7"/>
    </row>
    <row r="5" spans="1:18" x14ac:dyDescent="0.15">
      <c r="A5" s="4"/>
      <c r="B5" s="4"/>
      <c r="C5" s="26"/>
      <c r="H5" s="8"/>
      <c r="I5" s="6"/>
      <c r="J5" s="6"/>
      <c r="K5" s="6"/>
      <c r="L5" s="6"/>
      <c r="M5" s="6"/>
      <c r="N5" s="6"/>
      <c r="O5" s="6"/>
      <c r="P5" s="6"/>
      <c r="Q5" s="7"/>
      <c r="R5" s="7"/>
    </row>
    <row r="6" spans="1:18" x14ac:dyDescent="0.15">
      <c r="A6" s="4"/>
      <c r="B6" s="4"/>
      <c r="C6" s="26"/>
      <c r="H6" s="8"/>
      <c r="I6" s="6"/>
      <c r="J6" s="6"/>
      <c r="K6" s="6"/>
      <c r="L6" s="6"/>
      <c r="M6" s="6"/>
      <c r="N6" s="6"/>
      <c r="O6" s="6"/>
      <c r="P6" s="6"/>
      <c r="Q6" s="7"/>
      <c r="R6" s="7"/>
    </row>
    <row r="7" spans="1:18" x14ac:dyDescent="0.15">
      <c r="A7" s="4" t="s">
        <v>11</v>
      </c>
      <c r="B7" s="4"/>
      <c r="C7" s="27"/>
      <c r="H7" s="8"/>
      <c r="I7" s="6"/>
      <c r="J7" s="6"/>
      <c r="K7" s="6"/>
      <c r="L7" s="6"/>
      <c r="M7" s="6"/>
      <c r="N7" s="6"/>
      <c r="O7" s="6"/>
      <c r="P7" s="6"/>
      <c r="Q7" s="7"/>
      <c r="R7" s="7"/>
    </row>
    <row r="8" spans="1:18" x14ac:dyDescent="0.15">
      <c r="A8" s="4"/>
      <c r="C8" s="41" t="s">
        <v>60</v>
      </c>
      <c r="H8" s="24"/>
      <c r="I8" s="6"/>
      <c r="J8" s="6"/>
      <c r="K8" s="6"/>
      <c r="L8" s="6"/>
      <c r="M8" s="6"/>
      <c r="N8" s="6"/>
      <c r="O8" s="6"/>
      <c r="P8" s="7"/>
      <c r="Q8" s="7"/>
    </row>
    <row r="9" spans="1:18" x14ac:dyDescent="0.15">
      <c r="A9" s="4"/>
      <c r="B9" s="4"/>
      <c r="C9" s="26"/>
      <c r="H9" s="8"/>
      <c r="I9" s="6"/>
      <c r="J9" s="6"/>
      <c r="K9" s="6"/>
      <c r="L9" s="6"/>
      <c r="M9" s="6"/>
      <c r="N9" s="6"/>
      <c r="O9" s="6"/>
      <c r="P9" s="6"/>
      <c r="Q9" s="7"/>
      <c r="R9" s="7"/>
    </row>
    <row r="10" spans="1:18" x14ac:dyDescent="0.15">
      <c r="A10" s="4"/>
      <c r="B10" s="4"/>
      <c r="C10" s="26"/>
      <c r="H10" s="8"/>
      <c r="I10" s="6"/>
      <c r="J10" s="6"/>
      <c r="K10" s="6"/>
      <c r="L10" s="6"/>
      <c r="M10" s="6"/>
      <c r="N10" s="6"/>
      <c r="O10" s="6"/>
      <c r="P10" s="6"/>
      <c r="Q10" s="7"/>
      <c r="R10" s="7"/>
    </row>
    <row r="11" spans="1:18" ht="12.75" customHeight="1" x14ac:dyDescent="0.15">
      <c r="A11" s="4" t="s">
        <v>5</v>
      </c>
      <c r="B11" s="4"/>
      <c r="C11" s="27"/>
      <c r="H11" s="8"/>
      <c r="I11" s="6"/>
      <c r="J11" s="6"/>
      <c r="K11" s="6"/>
      <c r="L11" s="6"/>
      <c r="M11" s="6"/>
      <c r="N11" s="6"/>
      <c r="O11" s="6"/>
      <c r="P11" s="6"/>
      <c r="Q11" s="7"/>
      <c r="R11" s="7"/>
    </row>
    <row r="12" spans="1:18" x14ac:dyDescent="0.15">
      <c r="A12" s="4"/>
      <c r="B12" s="8"/>
      <c r="C12" s="41" t="s">
        <v>59</v>
      </c>
      <c r="H12" s="24"/>
      <c r="I12" s="6"/>
      <c r="J12" s="6"/>
      <c r="K12" s="6"/>
      <c r="L12" s="6"/>
      <c r="M12" s="6"/>
      <c r="N12" s="6"/>
      <c r="O12" s="6"/>
      <c r="P12" s="7"/>
      <c r="Q12" s="7"/>
    </row>
    <row r="13" spans="1:18" x14ac:dyDescent="0.15">
      <c r="A13" s="4"/>
      <c r="B13" s="4"/>
      <c r="C13" s="26"/>
      <c r="H13" s="8"/>
      <c r="I13" s="6"/>
      <c r="J13" s="6"/>
      <c r="K13" s="6"/>
      <c r="L13" s="6"/>
      <c r="M13" s="6"/>
      <c r="N13" s="6"/>
      <c r="O13" s="6"/>
      <c r="P13" s="6"/>
      <c r="Q13" s="7"/>
      <c r="R13" s="7"/>
    </row>
    <row r="14" spans="1:18" x14ac:dyDescent="0.15">
      <c r="A14" s="4"/>
      <c r="B14" s="4"/>
      <c r="C14" s="26"/>
      <c r="H14" s="8"/>
      <c r="I14" s="6"/>
      <c r="J14" s="6"/>
      <c r="K14" s="6"/>
      <c r="L14" s="6"/>
      <c r="M14" s="6"/>
      <c r="N14" s="6"/>
      <c r="O14" s="6"/>
      <c r="P14" s="6"/>
      <c r="Q14" s="7"/>
      <c r="R14" s="7"/>
    </row>
    <row r="15" spans="1:18" x14ac:dyDescent="0.15">
      <c r="A15" s="4" t="s">
        <v>6</v>
      </c>
      <c r="B15" s="4"/>
      <c r="C15" s="27"/>
      <c r="H15" s="8"/>
      <c r="I15" s="9"/>
      <c r="J15" s="9"/>
      <c r="K15" s="9"/>
      <c r="L15" s="9"/>
      <c r="M15" s="9"/>
      <c r="N15" s="9"/>
      <c r="O15" s="6"/>
      <c r="P15" s="6"/>
      <c r="Q15" s="7"/>
      <c r="R15" s="7"/>
    </row>
    <row r="16" spans="1:18" x14ac:dyDescent="0.15">
      <c r="A16" s="4"/>
      <c r="B16" s="8"/>
      <c r="C16" s="26"/>
      <c r="H16" s="25"/>
      <c r="I16" s="9"/>
      <c r="J16" s="9"/>
      <c r="K16" s="9"/>
      <c r="L16" s="9"/>
      <c r="M16" s="9"/>
      <c r="N16" s="6"/>
      <c r="O16" s="6"/>
      <c r="P16" s="7"/>
      <c r="Q16" s="7"/>
    </row>
    <row r="17" spans="1:18" x14ac:dyDescent="0.15">
      <c r="A17" s="4"/>
      <c r="B17" s="4"/>
      <c r="C17" s="144" t="s">
        <v>69</v>
      </c>
      <c r="H17" s="8"/>
      <c r="I17" s="9"/>
      <c r="J17" s="9"/>
      <c r="K17" s="9"/>
      <c r="L17" s="9"/>
      <c r="M17" s="9"/>
      <c r="N17" s="9"/>
      <c r="O17" s="6"/>
      <c r="P17" s="6"/>
      <c r="Q17" s="7"/>
      <c r="R17" s="7"/>
    </row>
    <row r="18" spans="1:18" x14ac:dyDescent="0.15">
      <c r="A18" s="4"/>
      <c r="B18" s="4"/>
      <c r="C18" s="26"/>
      <c r="H18" s="8"/>
      <c r="I18" s="9"/>
      <c r="J18" s="9"/>
      <c r="K18" s="9"/>
      <c r="L18" s="9"/>
      <c r="M18" s="9"/>
      <c r="N18" s="9"/>
      <c r="O18" s="6"/>
      <c r="P18" s="6"/>
      <c r="Q18" s="7"/>
      <c r="R18" s="7"/>
    </row>
    <row r="19" spans="1:18" x14ac:dyDescent="0.15">
      <c r="A19" s="4" t="s">
        <v>7</v>
      </c>
      <c r="B19" s="4"/>
      <c r="C19" s="27"/>
      <c r="H19" s="8"/>
      <c r="I19" s="9"/>
      <c r="J19" s="9"/>
      <c r="K19" s="9"/>
      <c r="L19" s="9"/>
      <c r="M19" s="9"/>
      <c r="N19" s="9"/>
      <c r="O19" s="6"/>
      <c r="P19" s="6"/>
      <c r="Q19" s="7"/>
      <c r="R19" s="7"/>
    </row>
    <row r="20" spans="1:18" x14ac:dyDescent="0.15">
      <c r="A20" s="4"/>
      <c r="B20" s="10"/>
      <c r="C20" s="42">
        <v>1000000</v>
      </c>
      <c r="D20" s="3" t="s">
        <v>0</v>
      </c>
      <c r="H20" s="25" t="str">
        <f>TEXT(B20,"#,###")</f>
        <v/>
      </c>
      <c r="I20" s="9"/>
      <c r="J20" s="9"/>
      <c r="K20" s="9"/>
      <c r="L20" s="9"/>
      <c r="M20" s="9"/>
      <c r="N20" s="6"/>
      <c r="O20" s="6"/>
      <c r="P20" s="7"/>
      <c r="Q20" s="7"/>
    </row>
    <row r="21" spans="1:18" x14ac:dyDescent="0.15">
      <c r="A21" s="4"/>
      <c r="B21" s="4"/>
      <c r="C21" s="11"/>
      <c r="H21" s="8"/>
      <c r="I21" s="9"/>
      <c r="J21" s="9"/>
      <c r="K21" s="9"/>
      <c r="L21" s="9"/>
      <c r="M21" s="9"/>
      <c r="N21" s="9"/>
      <c r="O21" s="6"/>
      <c r="P21" s="6"/>
      <c r="Q21" s="7"/>
      <c r="R21" s="7"/>
    </row>
    <row r="22" spans="1:18" x14ac:dyDescent="0.15">
      <c r="A22" s="4"/>
      <c r="B22" s="4"/>
      <c r="C22" s="11"/>
      <c r="H22" s="8"/>
      <c r="I22" s="9"/>
      <c r="J22" s="9"/>
      <c r="K22" s="9"/>
      <c r="L22" s="9"/>
      <c r="M22" s="9"/>
      <c r="N22" s="9"/>
      <c r="O22" s="6"/>
      <c r="P22" s="6"/>
      <c r="Q22" s="7"/>
      <c r="R22" s="7"/>
    </row>
    <row r="23" spans="1:18" x14ac:dyDescent="0.15">
      <c r="A23" s="4" t="s">
        <v>8</v>
      </c>
      <c r="B23" s="4"/>
      <c r="I23" s="9"/>
      <c r="J23" s="9"/>
      <c r="K23" s="9"/>
      <c r="L23" s="9"/>
      <c r="M23" s="9"/>
      <c r="N23" s="9"/>
      <c r="O23" s="6"/>
      <c r="P23" s="6"/>
      <c r="Q23" s="7"/>
      <c r="R23" s="7"/>
    </row>
    <row r="24" spans="1:18" ht="14.25" customHeight="1" x14ac:dyDescent="0.15">
      <c r="A24" s="12" t="s">
        <v>9</v>
      </c>
      <c r="B24" s="47" t="s">
        <v>10</v>
      </c>
      <c r="C24" s="47"/>
      <c r="D24" s="47"/>
      <c r="E24" s="47"/>
      <c r="F24" s="47"/>
      <c r="G24" s="47"/>
      <c r="H24" s="47"/>
      <c r="I24" s="9"/>
      <c r="J24" s="9"/>
      <c r="K24" s="9"/>
      <c r="L24" s="9"/>
      <c r="M24" s="9"/>
      <c r="N24" s="9"/>
      <c r="O24" s="6"/>
      <c r="P24" s="6"/>
      <c r="Q24" s="7"/>
      <c r="R24" s="7"/>
    </row>
    <row r="25" spans="1:18" x14ac:dyDescent="0.15">
      <c r="A25" s="12"/>
      <c r="B25" s="47"/>
      <c r="C25" s="47"/>
      <c r="D25" s="47"/>
      <c r="E25" s="47"/>
      <c r="F25" s="47"/>
      <c r="G25" s="47"/>
      <c r="H25" s="47"/>
      <c r="I25" s="9"/>
      <c r="J25" s="9"/>
      <c r="K25" s="9"/>
      <c r="L25" s="9"/>
      <c r="M25" s="9"/>
      <c r="N25" s="9"/>
      <c r="O25" s="6"/>
      <c r="P25" s="6"/>
      <c r="Q25" s="7"/>
      <c r="R25" s="7"/>
    </row>
    <row r="26" spans="1:18" x14ac:dyDescent="0.15">
      <c r="A26" s="12"/>
      <c r="B26" s="47"/>
      <c r="C26" s="47"/>
      <c r="D26" s="47"/>
      <c r="E26" s="47"/>
      <c r="F26" s="47"/>
      <c r="G26" s="47"/>
      <c r="H26" s="47"/>
      <c r="I26" s="9"/>
      <c r="J26" s="9"/>
      <c r="K26" s="9"/>
      <c r="L26" s="9"/>
      <c r="M26" s="9"/>
      <c r="N26" s="9"/>
      <c r="O26" s="6"/>
      <c r="P26" s="6"/>
      <c r="Q26" s="7"/>
      <c r="R26" s="7"/>
    </row>
    <row r="27" spans="1:18" x14ac:dyDescent="0.15">
      <c r="C27" s="13"/>
      <c r="D27" s="13"/>
      <c r="E27" s="13"/>
      <c r="F27" s="13"/>
      <c r="G27" s="13"/>
      <c r="H27" s="13"/>
      <c r="I27" s="9"/>
      <c r="J27" s="9"/>
      <c r="K27" s="9"/>
      <c r="L27" s="9"/>
      <c r="M27" s="9"/>
      <c r="N27" s="9"/>
      <c r="O27" s="6"/>
      <c r="P27" s="6"/>
      <c r="Q27" s="7"/>
      <c r="R27" s="7"/>
    </row>
    <row r="28" spans="1:18" x14ac:dyDescent="0.15">
      <c r="C28" s="13"/>
      <c r="D28" s="13"/>
      <c r="E28" s="13"/>
      <c r="F28" s="13"/>
      <c r="G28" s="13"/>
      <c r="H28" s="13"/>
      <c r="I28" s="9"/>
      <c r="J28" s="9"/>
      <c r="K28" s="9"/>
      <c r="L28" s="9"/>
      <c r="M28" s="9"/>
      <c r="N28" s="9"/>
      <c r="O28" s="6"/>
      <c r="P28" s="6"/>
      <c r="Q28" s="7"/>
      <c r="R28" s="7"/>
    </row>
    <row r="29" spans="1:18" x14ac:dyDescent="0.15">
      <c r="C29" s="13"/>
      <c r="D29" s="13"/>
      <c r="E29" s="13"/>
      <c r="F29" s="13"/>
      <c r="G29" s="13"/>
      <c r="H29" s="13"/>
      <c r="I29" s="14"/>
      <c r="J29" s="14"/>
      <c r="K29" s="14"/>
      <c r="L29" s="14"/>
      <c r="M29" s="14"/>
      <c r="N29" s="14"/>
      <c r="O29" s="6"/>
      <c r="P29" s="6"/>
      <c r="Q29" s="7"/>
      <c r="R29" s="7"/>
    </row>
    <row r="30" spans="1:18" x14ac:dyDescent="0.15">
      <c r="C30" s="13"/>
      <c r="D30" s="13"/>
      <c r="E30" s="13"/>
      <c r="F30" s="13"/>
      <c r="G30" s="13"/>
      <c r="H30" s="13"/>
      <c r="I30" s="14"/>
      <c r="J30" s="14"/>
      <c r="K30" s="14"/>
      <c r="L30" s="14"/>
      <c r="M30" s="14"/>
      <c r="N30" s="14"/>
      <c r="O30" s="6"/>
      <c r="P30" s="6"/>
      <c r="Q30" s="7"/>
      <c r="R30" s="7"/>
    </row>
    <row r="31" spans="1:18" x14ac:dyDescent="0.15">
      <c r="C31" s="13"/>
      <c r="D31" s="13"/>
      <c r="E31" s="13"/>
      <c r="F31" s="13"/>
      <c r="G31" s="13"/>
      <c r="H31" s="13"/>
      <c r="I31" s="14"/>
      <c r="J31" s="14"/>
      <c r="K31" s="14"/>
      <c r="L31" s="14"/>
      <c r="M31" s="14"/>
      <c r="N31" s="14"/>
      <c r="O31" s="6"/>
      <c r="P31" s="6"/>
      <c r="Q31" s="7"/>
      <c r="R31" s="7"/>
    </row>
    <row r="32" spans="1:18" x14ac:dyDescent="0.15">
      <c r="C32" s="13"/>
      <c r="D32" s="13"/>
      <c r="E32" s="13"/>
      <c r="F32" s="13"/>
      <c r="G32" s="13"/>
      <c r="H32" s="13"/>
      <c r="I32" s="9"/>
      <c r="J32" s="9"/>
      <c r="K32" s="9"/>
      <c r="L32" s="9"/>
      <c r="M32" s="9"/>
      <c r="N32" s="9"/>
      <c r="O32" s="6"/>
      <c r="P32" s="6"/>
      <c r="Q32" s="7"/>
      <c r="R32" s="7"/>
    </row>
    <row r="33" spans="3:18" x14ac:dyDescent="0.15">
      <c r="C33" s="13"/>
      <c r="D33" s="13"/>
      <c r="E33" s="13"/>
      <c r="F33" s="13"/>
      <c r="G33" s="13"/>
      <c r="H33" s="13"/>
      <c r="I33" s="9"/>
      <c r="J33" s="9"/>
      <c r="K33" s="9"/>
      <c r="L33" s="9"/>
      <c r="M33" s="9"/>
      <c r="N33" s="9"/>
      <c r="O33" s="6"/>
      <c r="P33" s="6"/>
      <c r="Q33" s="7"/>
      <c r="R33" s="7"/>
    </row>
    <row r="34" spans="3:18" x14ac:dyDescent="0.15">
      <c r="C34" s="13"/>
      <c r="D34" s="13"/>
      <c r="E34" s="13"/>
      <c r="F34" s="13"/>
      <c r="G34" s="13"/>
      <c r="H34" s="13"/>
      <c r="I34" s="9"/>
      <c r="J34" s="9"/>
      <c r="K34" s="9"/>
      <c r="L34" s="9"/>
      <c r="M34" s="9"/>
      <c r="N34" s="9"/>
      <c r="O34" s="6"/>
      <c r="P34" s="6"/>
      <c r="Q34" s="7"/>
      <c r="R34" s="7"/>
    </row>
    <row r="35" spans="3:18" x14ac:dyDescent="0.15">
      <c r="C35" s="13"/>
      <c r="D35" s="13"/>
      <c r="E35" s="13"/>
      <c r="F35" s="13"/>
      <c r="G35" s="13"/>
      <c r="H35" s="13"/>
      <c r="I35" s="9"/>
      <c r="J35" s="9"/>
      <c r="K35" s="9"/>
      <c r="L35" s="9"/>
      <c r="M35" s="9"/>
      <c r="N35" s="9"/>
      <c r="O35" s="6"/>
      <c r="P35" s="6"/>
      <c r="Q35" s="7"/>
      <c r="R35" s="7"/>
    </row>
    <row r="36" spans="3:18" x14ac:dyDescent="0.15">
      <c r="C36" s="13"/>
      <c r="D36" s="13"/>
      <c r="E36" s="13"/>
      <c r="F36" s="13"/>
      <c r="G36" s="13"/>
      <c r="H36" s="13"/>
      <c r="I36" s="9"/>
      <c r="J36" s="9"/>
      <c r="K36" s="9"/>
      <c r="L36" s="9"/>
      <c r="M36" s="9"/>
      <c r="N36" s="9"/>
      <c r="O36" s="6"/>
      <c r="P36" s="6"/>
      <c r="Q36" s="7"/>
      <c r="R36" s="7"/>
    </row>
    <row r="37" spans="3:18" x14ac:dyDescent="0.15">
      <c r="C37" s="15"/>
      <c r="D37" s="15"/>
      <c r="E37" s="15"/>
      <c r="F37" s="15"/>
      <c r="G37" s="15"/>
      <c r="H37" s="15"/>
      <c r="I37" s="9"/>
      <c r="J37" s="9"/>
      <c r="K37" s="9"/>
      <c r="L37" s="9"/>
      <c r="M37" s="9"/>
      <c r="N37" s="9"/>
      <c r="O37" s="6"/>
      <c r="P37" s="6"/>
      <c r="Q37" s="7"/>
      <c r="R37" s="7"/>
    </row>
    <row r="38" spans="3:18" x14ac:dyDescent="0.15">
      <c r="C38" s="13"/>
      <c r="D38" s="13"/>
      <c r="E38" s="13"/>
      <c r="F38" s="13"/>
      <c r="G38" s="13"/>
      <c r="H38" s="13"/>
      <c r="I38" s="9"/>
      <c r="J38" s="9"/>
      <c r="K38" s="9"/>
      <c r="L38" s="9"/>
      <c r="M38" s="9"/>
      <c r="N38" s="9"/>
      <c r="O38" s="6"/>
      <c r="P38" s="6"/>
      <c r="Q38" s="7"/>
      <c r="R38" s="7"/>
    </row>
    <row r="39" spans="3:18" x14ac:dyDescent="0.15">
      <c r="C39" s="37"/>
      <c r="D39" s="13"/>
      <c r="E39" s="13"/>
      <c r="F39" s="13"/>
      <c r="G39" s="38"/>
      <c r="H39" s="37"/>
      <c r="I39" s="16"/>
      <c r="J39" s="9"/>
      <c r="K39" s="9"/>
      <c r="L39" s="9"/>
      <c r="M39" s="9"/>
      <c r="N39" s="9"/>
      <c r="O39" s="6"/>
      <c r="P39" s="6"/>
      <c r="Q39" s="7"/>
      <c r="R39" s="7"/>
    </row>
    <row r="40" spans="3:18" x14ac:dyDescent="0.15">
      <c r="C40" s="37"/>
      <c r="D40" s="17"/>
      <c r="E40" s="17"/>
      <c r="F40" s="17"/>
      <c r="G40" s="38"/>
      <c r="H40" s="37"/>
      <c r="I40" s="18"/>
      <c r="J40" s="6"/>
      <c r="K40" s="6"/>
      <c r="L40" s="6"/>
      <c r="M40" s="6"/>
      <c r="N40" s="6"/>
      <c r="O40" s="6"/>
      <c r="P40" s="6"/>
      <c r="Q40" s="7"/>
      <c r="R40" s="7"/>
    </row>
    <row r="41" spans="3:18" ht="19.5" customHeight="1" x14ac:dyDescent="0.15">
      <c r="C41" s="13"/>
      <c r="D41" s="19"/>
      <c r="E41" s="19"/>
      <c r="F41" s="19"/>
      <c r="G41" s="19"/>
      <c r="H41" s="19"/>
      <c r="I41" s="20"/>
      <c r="J41" s="6"/>
      <c r="K41" s="6"/>
      <c r="L41" s="6"/>
      <c r="M41" s="6"/>
      <c r="N41" s="6"/>
      <c r="O41" s="6"/>
      <c r="P41" s="6"/>
      <c r="Q41" s="7"/>
      <c r="R41" s="7"/>
    </row>
    <row r="42" spans="3:18" ht="19.5" customHeight="1" x14ac:dyDescent="0.15">
      <c r="C42" s="13"/>
      <c r="D42" s="19"/>
      <c r="E42" s="19"/>
      <c r="F42" s="19"/>
      <c r="G42" s="19"/>
      <c r="H42" s="19"/>
      <c r="I42" s="20"/>
      <c r="J42" s="6"/>
      <c r="K42" s="6"/>
      <c r="L42" s="6"/>
      <c r="M42" s="6"/>
      <c r="N42" s="6"/>
      <c r="O42" s="6"/>
      <c r="P42" s="6"/>
      <c r="Q42" s="7"/>
      <c r="R42" s="7"/>
    </row>
    <row r="43" spans="3:18" ht="19.5" customHeight="1" x14ac:dyDescent="0.15">
      <c r="C43" s="13"/>
      <c r="D43" s="19"/>
      <c r="E43" s="19"/>
      <c r="F43" s="19"/>
      <c r="G43" s="19"/>
      <c r="H43" s="19"/>
      <c r="I43" s="20"/>
      <c r="J43" s="6"/>
      <c r="K43" s="6"/>
      <c r="L43" s="6"/>
      <c r="M43" s="6"/>
      <c r="N43" s="6"/>
      <c r="O43" s="6"/>
      <c r="P43" s="6"/>
      <c r="Q43" s="7"/>
      <c r="R43" s="7"/>
    </row>
    <row r="44" spans="3:18" ht="19.5" customHeight="1" x14ac:dyDescent="0.15">
      <c r="C44" s="13"/>
      <c r="D44" s="19"/>
      <c r="E44" s="19"/>
      <c r="F44" s="19"/>
      <c r="G44" s="19"/>
      <c r="H44" s="19"/>
      <c r="I44" s="20"/>
      <c r="J44" s="6"/>
      <c r="K44" s="6"/>
      <c r="L44" s="6"/>
      <c r="M44" s="6"/>
      <c r="N44" s="6"/>
      <c r="O44" s="6"/>
      <c r="P44" s="6"/>
      <c r="Q44" s="7"/>
      <c r="R44" s="7"/>
    </row>
    <row r="45" spans="3:18" ht="19.5" customHeight="1" x14ac:dyDescent="0.15">
      <c r="C45" s="13"/>
      <c r="D45" s="19"/>
      <c r="E45" s="19"/>
      <c r="F45" s="19"/>
      <c r="G45" s="19"/>
      <c r="H45" s="19"/>
      <c r="I45" s="20"/>
      <c r="J45" s="6"/>
      <c r="K45" s="6"/>
      <c r="L45" s="6"/>
      <c r="M45" s="6"/>
      <c r="N45" s="6"/>
      <c r="O45" s="6"/>
      <c r="P45" s="6"/>
      <c r="Q45" s="7"/>
      <c r="R45" s="7"/>
    </row>
    <row r="46" spans="3:18" ht="19.5" customHeight="1" x14ac:dyDescent="0.15">
      <c r="C46" s="13"/>
      <c r="D46" s="19"/>
      <c r="E46" s="19"/>
      <c r="F46" s="19"/>
      <c r="G46" s="19"/>
      <c r="H46" s="19"/>
      <c r="I46" s="20"/>
      <c r="J46" s="6"/>
      <c r="K46" s="6"/>
      <c r="L46" s="6"/>
      <c r="M46" s="6"/>
      <c r="N46" s="6"/>
      <c r="O46" s="6"/>
      <c r="P46" s="6"/>
      <c r="Q46" s="7"/>
      <c r="R46" s="7"/>
    </row>
    <row r="47" spans="3:18" ht="19.5" customHeight="1" x14ac:dyDescent="0.15">
      <c r="C47" s="13"/>
      <c r="D47" s="19"/>
      <c r="E47" s="19"/>
      <c r="F47" s="19"/>
      <c r="G47" s="19"/>
      <c r="H47" s="19"/>
      <c r="I47" s="20"/>
      <c r="J47" s="6"/>
      <c r="K47" s="6"/>
      <c r="L47" s="6"/>
      <c r="M47" s="6"/>
      <c r="N47" s="6"/>
      <c r="O47" s="6"/>
      <c r="P47" s="6"/>
      <c r="Q47" s="7"/>
      <c r="R47" s="7"/>
    </row>
    <row r="48" spans="3:18" ht="19.5" customHeight="1" x14ac:dyDescent="0.15">
      <c r="C48" s="28"/>
      <c r="D48" s="19"/>
      <c r="E48" s="19"/>
      <c r="F48" s="19"/>
      <c r="G48" s="19"/>
      <c r="H48" s="19"/>
      <c r="I48" s="6"/>
      <c r="J48" s="6"/>
      <c r="K48" s="6"/>
      <c r="L48" s="6"/>
      <c r="M48" s="6"/>
      <c r="N48" s="6"/>
      <c r="O48" s="6"/>
      <c r="P48" s="6"/>
      <c r="Q48" s="7"/>
      <c r="R48" s="7"/>
    </row>
    <row r="49" spans="1:18" ht="19.5" customHeight="1" x14ac:dyDescent="0.15">
      <c r="C49" s="28"/>
      <c r="D49" s="13"/>
      <c r="E49" s="13"/>
      <c r="F49" s="13"/>
      <c r="G49" s="13"/>
      <c r="H49" s="13"/>
      <c r="I49" s="9"/>
      <c r="J49" s="9"/>
      <c r="K49" s="9"/>
      <c r="L49" s="9"/>
      <c r="M49" s="9"/>
    </row>
    <row r="50" spans="1:18" x14ac:dyDescent="0.15">
      <c r="C50" s="13"/>
      <c r="D50" s="13"/>
      <c r="E50" s="13"/>
      <c r="F50" s="13"/>
      <c r="G50" s="13"/>
      <c r="H50" s="13"/>
      <c r="I50" s="6"/>
      <c r="J50" s="6"/>
      <c r="K50" s="6"/>
      <c r="L50" s="6"/>
      <c r="M50" s="6"/>
      <c r="N50" s="6"/>
      <c r="O50" s="6"/>
      <c r="P50" s="6"/>
      <c r="Q50" s="7"/>
      <c r="R50" s="7"/>
    </row>
    <row r="51" spans="1:18" x14ac:dyDescent="0.15">
      <c r="C51" s="40"/>
      <c r="D51" s="40"/>
      <c r="E51" s="37"/>
      <c r="F51" s="39"/>
      <c r="G51" s="39"/>
      <c r="H51" s="13"/>
      <c r="I51" s="6"/>
      <c r="J51" s="20"/>
      <c r="K51" s="20"/>
      <c r="L51" s="20"/>
      <c r="M51" s="20"/>
      <c r="N51" s="20"/>
      <c r="O51" s="20"/>
      <c r="P51" s="6"/>
      <c r="Q51" s="7"/>
      <c r="R51" s="7"/>
    </row>
    <row r="52" spans="1:18" x14ac:dyDescent="0.15">
      <c r="C52" s="40"/>
      <c r="D52" s="40"/>
      <c r="E52" s="37"/>
      <c r="F52" s="39"/>
      <c r="G52" s="39"/>
      <c r="H52" s="13"/>
      <c r="I52" s="6"/>
      <c r="J52" s="20"/>
      <c r="K52" s="20"/>
      <c r="L52" s="20"/>
      <c r="M52" s="20"/>
      <c r="N52" s="20"/>
      <c r="O52" s="20"/>
      <c r="P52" s="6"/>
      <c r="Q52" s="7"/>
      <c r="R52" s="7"/>
    </row>
    <row r="53" spans="1:18" x14ac:dyDescent="0.15">
      <c r="C53" s="13"/>
      <c r="D53" s="13"/>
      <c r="E53" s="13"/>
      <c r="F53" s="13"/>
      <c r="G53" s="13"/>
      <c r="H53" s="13"/>
      <c r="I53" s="6"/>
      <c r="J53" s="21"/>
      <c r="K53" s="22"/>
      <c r="L53" s="20"/>
      <c r="M53" s="20"/>
      <c r="N53" s="20"/>
      <c r="O53" s="20"/>
      <c r="P53" s="6"/>
      <c r="Q53" s="7"/>
      <c r="R53" s="7"/>
    </row>
    <row r="54" spans="1:18" x14ac:dyDescent="0.15">
      <c r="C54" s="13"/>
      <c r="D54" s="13"/>
      <c r="E54" s="13"/>
      <c r="F54" s="19"/>
      <c r="G54" s="13"/>
      <c r="H54" s="13"/>
      <c r="I54" s="6"/>
      <c r="J54" s="20"/>
      <c r="K54" s="20"/>
      <c r="L54" s="20"/>
      <c r="M54" s="20"/>
      <c r="N54" s="20"/>
      <c r="O54" s="20"/>
      <c r="P54" s="6"/>
      <c r="Q54" s="7"/>
      <c r="R54" s="7"/>
    </row>
    <row r="55" spans="1:18" x14ac:dyDescent="0.15">
      <c r="I55" s="6"/>
      <c r="J55" s="20"/>
      <c r="K55" s="20"/>
      <c r="L55" s="20"/>
      <c r="M55" s="20"/>
      <c r="N55" s="20"/>
      <c r="O55" s="20"/>
      <c r="P55" s="6"/>
      <c r="Q55" s="7"/>
      <c r="R55" s="7"/>
    </row>
    <row r="56" spans="1:18" ht="28.5" customHeight="1" x14ac:dyDescent="0.15">
      <c r="C56" s="48"/>
      <c r="D56" s="48"/>
      <c r="E56" s="48"/>
      <c r="F56" s="48"/>
      <c r="G56" s="48"/>
      <c r="H56" s="48"/>
      <c r="I56" s="23"/>
    </row>
    <row r="57" spans="1:18" ht="28.5" customHeight="1" x14ac:dyDescent="0.15">
      <c r="C57" s="49"/>
      <c r="D57" s="49"/>
      <c r="E57" s="49"/>
      <c r="F57" s="49"/>
      <c r="G57" s="49"/>
      <c r="H57" s="49"/>
      <c r="I57" s="23"/>
    </row>
    <row r="58" spans="1:18" ht="28.5" customHeight="1" x14ac:dyDescent="0.15">
      <c r="C58" s="49"/>
      <c r="D58" s="49"/>
      <c r="E58" s="49"/>
      <c r="F58" s="49"/>
      <c r="G58" s="49"/>
      <c r="H58" s="49"/>
      <c r="I58" s="23"/>
    </row>
    <row r="59" spans="1:18" x14ac:dyDescent="0.15">
      <c r="I59" s="6"/>
    </row>
    <row r="60" spans="1:18" x14ac:dyDescent="0.15">
      <c r="A60" s="2"/>
      <c r="B60" s="2"/>
      <c r="C60" s="2"/>
      <c r="D60" s="2"/>
      <c r="E60" s="2"/>
      <c r="F60" s="2"/>
      <c r="G60" s="2"/>
      <c r="H60" s="2"/>
      <c r="I60" s="6"/>
    </row>
    <row r="61" spans="1:18" x14ac:dyDescent="0.15">
      <c r="A61" s="2"/>
      <c r="B61" s="2"/>
      <c r="C61" s="2"/>
      <c r="D61" s="2"/>
      <c r="E61" s="2"/>
      <c r="F61" s="2"/>
      <c r="G61" s="2"/>
      <c r="H61" s="2"/>
    </row>
    <row r="62" spans="1:18" x14ac:dyDescent="0.15">
      <c r="A62" s="2"/>
      <c r="B62" s="2"/>
      <c r="C62" s="2"/>
      <c r="D62" s="2"/>
      <c r="E62" s="2"/>
      <c r="F62" s="2"/>
      <c r="G62" s="2"/>
      <c r="H62" s="2"/>
    </row>
    <row r="63" spans="1:18" x14ac:dyDescent="0.15">
      <c r="A63" s="2"/>
      <c r="B63" s="2"/>
      <c r="C63" s="2"/>
      <c r="D63" s="2"/>
      <c r="E63" s="2"/>
      <c r="F63" s="2"/>
      <c r="G63" s="2"/>
      <c r="H63" s="2"/>
    </row>
    <row r="64" spans="1:18" x14ac:dyDescent="0.15">
      <c r="A64" s="2"/>
      <c r="B64" s="2"/>
      <c r="C64" s="2"/>
      <c r="D64" s="2"/>
      <c r="E64" s="2"/>
      <c r="F64" s="2"/>
      <c r="G64" s="2"/>
      <c r="H64" s="2"/>
    </row>
    <row r="65" spans="1:8" x14ac:dyDescent="0.15">
      <c r="A65" s="2"/>
      <c r="B65" s="2"/>
      <c r="C65" s="2"/>
      <c r="D65" s="2"/>
      <c r="E65" s="2"/>
      <c r="F65" s="2"/>
      <c r="G65" s="2"/>
      <c r="H65" s="2"/>
    </row>
    <row r="66" spans="1:8" x14ac:dyDescent="0.15">
      <c r="A66" s="2"/>
      <c r="B66" s="2"/>
      <c r="C66" s="2"/>
      <c r="D66" s="2"/>
      <c r="E66" s="2"/>
      <c r="F66" s="2"/>
      <c r="G66" s="2"/>
      <c r="H66" s="2"/>
    </row>
    <row r="67" spans="1:8" x14ac:dyDescent="0.15">
      <c r="A67" s="2"/>
      <c r="B67" s="2"/>
      <c r="C67" s="2"/>
      <c r="D67" s="2"/>
      <c r="E67" s="2"/>
      <c r="F67" s="2"/>
      <c r="G67" s="2"/>
      <c r="H67" s="2"/>
    </row>
    <row r="68" spans="1:8" x14ac:dyDescent="0.15">
      <c r="A68" s="2"/>
      <c r="B68" s="2"/>
      <c r="C68" s="2"/>
      <c r="D68" s="2"/>
      <c r="E68" s="2"/>
      <c r="F68" s="2"/>
      <c r="G68" s="2"/>
      <c r="H68" s="2"/>
    </row>
    <row r="69" spans="1:8" x14ac:dyDescent="0.15">
      <c r="A69" s="2"/>
      <c r="B69" s="2"/>
      <c r="C69" s="2"/>
      <c r="D69" s="2"/>
      <c r="E69" s="2"/>
      <c r="F69" s="2"/>
      <c r="G69" s="2"/>
      <c r="H69" s="2"/>
    </row>
    <row r="70" spans="1:8" x14ac:dyDescent="0.15">
      <c r="A70" s="2"/>
      <c r="B70" s="2"/>
      <c r="C70" s="2"/>
      <c r="D70" s="2"/>
      <c r="E70" s="2"/>
      <c r="F70" s="2"/>
      <c r="G70" s="2"/>
      <c r="H70" s="2"/>
    </row>
    <row r="71" spans="1:8" x14ac:dyDescent="0.15">
      <c r="A71" s="2"/>
      <c r="B71" s="2"/>
      <c r="C71" s="2"/>
      <c r="D71" s="2"/>
      <c r="E71" s="2"/>
      <c r="F71" s="2"/>
      <c r="G71" s="2"/>
      <c r="H71" s="2"/>
    </row>
    <row r="72" spans="1:8" x14ac:dyDescent="0.15">
      <c r="A72" s="2"/>
      <c r="B72" s="2"/>
      <c r="C72" s="2"/>
      <c r="D72" s="2"/>
      <c r="E72" s="2"/>
      <c r="F72" s="2"/>
      <c r="G72" s="2"/>
      <c r="H72" s="2"/>
    </row>
  </sheetData>
  <mergeCells count="5">
    <mergeCell ref="A1:H1"/>
    <mergeCell ref="B24:H26"/>
    <mergeCell ref="C56:H56"/>
    <mergeCell ref="C57:H57"/>
    <mergeCell ref="C58:H58"/>
  </mergeCells>
  <phoneticPr fontId="4"/>
  <conditionalFormatting sqref="C5:C6 B4:C4">
    <cfRule type="cellIs" dxfId="29" priority="17" stopIfTrue="1" operator="equal">
      <formula>""""""</formula>
    </cfRule>
    <cfRule type="expression" dxfId="28" priority="18">
      <formula>""</formula>
    </cfRule>
  </conditionalFormatting>
  <conditionalFormatting sqref="C9:C10">
    <cfRule type="cellIs" dxfId="27" priority="16" stopIfTrue="1" operator="equal">
      <formula>""""""</formula>
    </cfRule>
  </conditionalFormatting>
  <conditionalFormatting sqref="C16">
    <cfRule type="expression" dxfId="26" priority="12" stopIfTrue="1">
      <formula>$C$16=" "</formula>
    </cfRule>
  </conditionalFormatting>
  <conditionalFormatting sqref="C4">
    <cfRule type="expression" dxfId="25" priority="14" stopIfTrue="1">
      <formula>$C4=" "</formula>
    </cfRule>
  </conditionalFormatting>
  <conditionalFormatting sqref="B24">
    <cfRule type="containsText" dxfId="24" priority="10" operator="containsText" text="選択してください。">
      <formula>NOT(ISERROR(SEARCH("選択してください。",B24)))</formula>
    </cfRule>
  </conditionalFormatting>
  <conditionalFormatting sqref="C8">
    <cfRule type="cellIs" dxfId="23" priority="8" stopIfTrue="1" operator="equal">
      <formula>""""""</formula>
    </cfRule>
    <cfRule type="expression" dxfId="22" priority="9">
      <formula>""</formula>
    </cfRule>
  </conditionalFormatting>
  <conditionalFormatting sqref="C8">
    <cfRule type="expression" dxfId="21" priority="7" stopIfTrue="1">
      <formula>$C8=" "</formula>
    </cfRule>
  </conditionalFormatting>
  <conditionalFormatting sqref="C12">
    <cfRule type="cellIs" dxfId="20" priority="5" stopIfTrue="1" operator="equal">
      <formula>""""""</formula>
    </cfRule>
    <cfRule type="expression" dxfId="19" priority="6">
      <formula>""</formula>
    </cfRule>
  </conditionalFormatting>
  <conditionalFormatting sqref="C12">
    <cfRule type="expression" dxfId="18" priority="4" stopIfTrue="1">
      <formula>$C12=" "</formula>
    </cfRule>
  </conditionalFormatting>
  <conditionalFormatting sqref="C20">
    <cfRule type="cellIs" dxfId="17" priority="2" stopIfTrue="1" operator="equal">
      <formula>""""""</formula>
    </cfRule>
    <cfRule type="expression" dxfId="16" priority="3">
      <formula>""</formula>
    </cfRule>
  </conditionalFormatting>
  <conditionalFormatting sqref="C20">
    <cfRule type="expression" dxfId="15" priority="1" stopIfTrue="1">
      <formula>$C20=" "</formula>
    </cfRule>
  </conditionalFormatting>
  <dataValidations count="2">
    <dataValidation type="list" allowBlank="1" showInputMessage="1" showErrorMessage="1" sqref="WVJ983064:WVP983066 IX24:JD26 ST24:SZ26 ACP24:ACV26 AML24:AMR26 AWH24:AWN26 BGD24:BGJ26 BPZ24:BQF26 BZV24:CAB26 CJR24:CJX26 CTN24:CTT26 DDJ24:DDP26 DNF24:DNL26 DXB24:DXH26 EGX24:EHD26 EQT24:EQZ26 FAP24:FAV26 FKL24:FKR26 FUH24:FUN26 GED24:GEJ26 GNZ24:GOF26 GXV24:GYB26 HHR24:HHX26 HRN24:HRT26 IBJ24:IBP26 ILF24:ILL26 IVB24:IVH26 JEX24:JFD26 JOT24:JOZ26 JYP24:JYV26 KIL24:KIR26 KSH24:KSN26 LCD24:LCJ26 LLZ24:LMF26 LVV24:LWB26 MFR24:MFX26 MPN24:MPT26 MZJ24:MZP26 NJF24:NJL26 NTB24:NTH26 OCX24:ODD26 OMT24:OMZ26 OWP24:OWV26 PGL24:PGR26 PQH24:PQN26 QAD24:QAJ26 QJZ24:QKF26 QTV24:QUB26 RDR24:RDX26 RNN24:RNT26 RXJ24:RXP26 SHF24:SHL26 SRB24:SRH26 TAX24:TBD26 TKT24:TKZ26 TUP24:TUV26 UEL24:UER26 UOH24:UON26 UYD24:UYJ26 VHZ24:VIF26 VRV24:VSB26 WBR24:WBX26 WLN24:WLT26 WVJ24:WVP26 B65560:H65562 IX65560:JD65562 ST65560:SZ65562 ACP65560:ACV65562 AML65560:AMR65562 AWH65560:AWN65562 BGD65560:BGJ65562 BPZ65560:BQF65562 BZV65560:CAB65562 CJR65560:CJX65562 CTN65560:CTT65562 DDJ65560:DDP65562 DNF65560:DNL65562 DXB65560:DXH65562 EGX65560:EHD65562 EQT65560:EQZ65562 FAP65560:FAV65562 FKL65560:FKR65562 FUH65560:FUN65562 GED65560:GEJ65562 GNZ65560:GOF65562 GXV65560:GYB65562 HHR65560:HHX65562 HRN65560:HRT65562 IBJ65560:IBP65562 ILF65560:ILL65562 IVB65560:IVH65562 JEX65560:JFD65562 JOT65560:JOZ65562 JYP65560:JYV65562 KIL65560:KIR65562 KSH65560:KSN65562 LCD65560:LCJ65562 LLZ65560:LMF65562 LVV65560:LWB65562 MFR65560:MFX65562 MPN65560:MPT65562 MZJ65560:MZP65562 NJF65560:NJL65562 NTB65560:NTH65562 OCX65560:ODD65562 OMT65560:OMZ65562 OWP65560:OWV65562 PGL65560:PGR65562 PQH65560:PQN65562 QAD65560:QAJ65562 QJZ65560:QKF65562 QTV65560:QUB65562 RDR65560:RDX65562 RNN65560:RNT65562 RXJ65560:RXP65562 SHF65560:SHL65562 SRB65560:SRH65562 TAX65560:TBD65562 TKT65560:TKZ65562 TUP65560:TUV65562 UEL65560:UER65562 UOH65560:UON65562 UYD65560:UYJ65562 VHZ65560:VIF65562 VRV65560:VSB65562 WBR65560:WBX65562 WLN65560:WLT65562 WVJ65560:WVP65562 B131096:H131098 IX131096:JD131098 ST131096:SZ131098 ACP131096:ACV131098 AML131096:AMR131098 AWH131096:AWN131098 BGD131096:BGJ131098 BPZ131096:BQF131098 BZV131096:CAB131098 CJR131096:CJX131098 CTN131096:CTT131098 DDJ131096:DDP131098 DNF131096:DNL131098 DXB131096:DXH131098 EGX131096:EHD131098 EQT131096:EQZ131098 FAP131096:FAV131098 FKL131096:FKR131098 FUH131096:FUN131098 GED131096:GEJ131098 GNZ131096:GOF131098 GXV131096:GYB131098 HHR131096:HHX131098 HRN131096:HRT131098 IBJ131096:IBP131098 ILF131096:ILL131098 IVB131096:IVH131098 JEX131096:JFD131098 JOT131096:JOZ131098 JYP131096:JYV131098 KIL131096:KIR131098 KSH131096:KSN131098 LCD131096:LCJ131098 LLZ131096:LMF131098 LVV131096:LWB131098 MFR131096:MFX131098 MPN131096:MPT131098 MZJ131096:MZP131098 NJF131096:NJL131098 NTB131096:NTH131098 OCX131096:ODD131098 OMT131096:OMZ131098 OWP131096:OWV131098 PGL131096:PGR131098 PQH131096:PQN131098 QAD131096:QAJ131098 QJZ131096:QKF131098 QTV131096:QUB131098 RDR131096:RDX131098 RNN131096:RNT131098 RXJ131096:RXP131098 SHF131096:SHL131098 SRB131096:SRH131098 TAX131096:TBD131098 TKT131096:TKZ131098 TUP131096:TUV131098 UEL131096:UER131098 UOH131096:UON131098 UYD131096:UYJ131098 VHZ131096:VIF131098 VRV131096:VSB131098 WBR131096:WBX131098 WLN131096:WLT131098 WVJ131096:WVP131098 B196632:H196634 IX196632:JD196634 ST196632:SZ196634 ACP196632:ACV196634 AML196632:AMR196634 AWH196632:AWN196634 BGD196632:BGJ196634 BPZ196632:BQF196634 BZV196632:CAB196634 CJR196632:CJX196634 CTN196632:CTT196634 DDJ196632:DDP196634 DNF196632:DNL196634 DXB196632:DXH196634 EGX196632:EHD196634 EQT196632:EQZ196634 FAP196632:FAV196634 FKL196632:FKR196634 FUH196632:FUN196634 GED196632:GEJ196634 GNZ196632:GOF196634 GXV196632:GYB196634 HHR196632:HHX196634 HRN196632:HRT196634 IBJ196632:IBP196634 ILF196632:ILL196634 IVB196632:IVH196634 JEX196632:JFD196634 JOT196632:JOZ196634 JYP196632:JYV196634 KIL196632:KIR196634 KSH196632:KSN196634 LCD196632:LCJ196634 LLZ196632:LMF196634 LVV196632:LWB196634 MFR196632:MFX196634 MPN196632:MPT196634 MZJ196632:MZP196634 NJF196632:NJL196634 NTB196632:NTH196634 OCX196632:ODD196634 OMT196632:OMZ196634 OWP196632:OWV196634 PGL196632:PGR196634 PQH196632:PQN196634 QAD196632:QAJ196634 QJZ196632:QKF196634 QTV196632:QUB196634 RDR196632:RDX196634 RNN196632:RNT196634 RXJ196632:RXP196634 SHF196632:SHL196634 SRB196632:SRH196634 TAX196632:TBD196634 TKT196632:TKZ196634 TUP196632:TUV196634 UEL196632:UER196634 UOH196632:UON196634 UYD196632:UYJ196634 VHZ196632:VIF196634 VRV196632:VSB196634 WBR196632:WBX196634 WLN196632:WLT196634 WVJ196632:WVP196634 B262168:H262170 IX262168:JD262170 ST262168:SZ262170 ACP262168:ACV262170 AML262168:AMR262170 AWH262168:AWN262170 BGD262168:BGJ262170 BPZ262168:BQF262170 BZV262168:CAB262170 CJR262168:CJX262170 CTN262168:CTT262170 DDJ262168:DDP262170 DNF262168:DNL262170 DXB262168:DXH262170 EGX262168:EHD262170 EQT262168:EQZ262170 FAP262168:FAV262170 FKL262168:FKR262170 FUH262168:FUN262170 GED262168:GEJ262170 GNZ262168:GOF262170 GXV262168:GYB262170 HHR262168:HHX262170 HRN262168:HRT262170 IBJ262168:IBP262170 ILF262168:ILL262170 IVB262168:IVH262170 JEX262168:JFD262170 JOT262168:JOZ262170 JYP262168:JYV262170 KIL262168:KIR262170 KSH262168:KSN262170 LCD262168:LCJ262170 LLZ262168:LMF262170 LVV262168:LWB262170 MFR262168:MFX262170 MPN262168:MPT262170 MZJ262168:MZP262170 NJF262168:NJL262170 NTB262168:NTH262170 OCX262168:ODD262170 OMT262168:OMZ262170 OWP262168:OWV262170 PGL262168:PGR262170 PQH262168:PQN262170 QAD262168:QAJ262170 QJZ262168:QKF262170 QTV262168:QUB262170 RDR262168:RDX262170 RNN262168:RNT262170 RXJ262168:RXP262170 SHF262168:SHL262170 SRB262168:SRH262170 TAX262168:TBD262170 TKT262168:TKZ262170 TUP262168:TUV262170 UEL262168:UER262170 UOH262168:UON262170 UYD262168:UYJ262170 VHZ262168:VIF262170 VRV262168:VSB262170 WBR262168:WBX262170 WLN262168:WLT262170 WVJ262168:WVP262170 B327704:H327706 IX327704:JD327706 ST327704:SZ327706 ACP327704:ACV327706 AML327704:AMR327706 AWH327704:AWN327706 BGD327704:BGJ327706 BPZ327704:BQF327706 BZV327704:CAB327706 CJR327704:CJX327706 CTN327704:CTT327706 DDJ327704:DDP327706 DNF327704:DNL327706 DXB327704:DXH327706 EGX327704:EHD327706 EQT327704:EQZ327706 FAP327704:FAV327706 FKL327704:FKR327706 FUH327704:FUN327706 GED327704:GEJ327706 GNZ327704:GOF327706 GXV327704:GYB327706 HHR327704:HHX327706 HRN327704:HRT327706 IBJ327704:IBP327706 ILF327704:ILL327706 IVB327704:IVH327706 JEX327704:JFD327706 JOT327704:JOZ327706 JYP327704:JYV327706 KIL327704:KIR327706 KSH327704:KSN327706 LCD327704:LCJ327706 LLZ327704:LMF327706 LVV327704:LWB327706 MFR327704:MFX327706 MPN327704:MPT327706 MZJ327704:MZP327706 NJF327704:NJL327706 NTB327704:NTH327706 OCX327704:ODD327706 OMT327704:OMZ327706 OWP327704:OWV327706 PGL327704:PGR327706 PQH327704:PQN327706 QAD327704:QAJ327706 QJZ327704:QKF327706 QTV327704:QUB327706 RDR327704:RDX327706 RNN327704:RNT327706 RXJ327704:RXP327706 SHF327704:SHL327706 SRB327704:SRH327706 TAX327704:TBD327706 TKT327704:TKZ327706 TUP327704:TUV327706 UEL327704:UER327706 UOH327704:UON327706 UYD327704:UYJ327706 VHZ327704:VIF327706 VRV327704:VSB327706 WBR327704:WBX327706 WLN327704:WLT327706 WVJ327704:WVP327706 B393240:H393242 IX393240:JD393242 ST393240:SZ393242 ACP393240:ACV393242 AML393240:AMR393242 AWH393240:AWN393242 BGD393240:BGJ393242 BPZ393240:BQF393242 BZV393240:CAB393242 CJR393240:CJX393242 CTN393240:CTT393242 DDJ393240:DDP393242 DNF393240:DNL393242 DXB393240:DXH393242 EGX393240:EHD393242 EQT393240:EQZ393242 FAP393240:FAV393242 FKL393240:FKR393242 FUH393240:FUN393242 GED393240:GEJ393242 GNZ393240:GOF393242 GXV393240:GYB393242 HHR393240:HHX393242 HRN393240:HRT393242 IBJ393240:IBP393242 ILF393240:ILL393242 IVB393240:IVH393242 JEX393240:JFD393242 JOT393240:JOZ393242 JYP393240:JYV393242 KIL393240:KIR393242 KSH393240:KSN393242 LCD393240:LCJ393242 LLZ393240:LMF393242 LVV393240:LWB393242 MFR393240:MFX393242 MPN393240:MPT393242 MZJ393240:MZP393242 NJF393240:NJL393242 NTB393240:NTH393242 OCX393240:ODD393242 OMT393240:OMZ393242 OWP393240:OWV393242 PGL393240:PGR393242 PQH393240:PQN393242 QAD393240:QAJ393242 QJZ393240:QKF393242 QTV393240:QUB393242 RDR393240:RDX393242 RNN393240:RNT393242 RXJ393240:RXP393242 SHF393240:SHL393242 SRB393240:SRH393242 TAX393240:TBD393242 TKT393240:TKZ393242 TUP393240:TUV393242 UEL393240:UER393242 UOH393240:UON393242 UYD393240:UYJ393242 VHZ393240:VIF393242 VRV393240:VSB393242 WBR393240:WBX393242 WLN393240:WLT393242 WVJ393240:WVP393242 B458776:H458778 IX458776:JD458778 ST458776:SZ458778 ACP458776:ACV458778 AML458776:AMR458778 AWH458776:AWN458778 BGD458776:BGJ458778 BPZ458776:BQF458778 BZV458776:CAB458778 CJR458776:CJX458778 CTN458776:CTT458778 DDJ458776:DDP458778 DNF458776:DNL458778 DXB458776:DXH458778 EGX458776:EHD458778 EQT458776:EQZ458778 FAP458776:FAV458778 FKL458776:FKR458778 FUH458776:FUN458778 GED458776:GEJ458778 GNZ458776:GOF458778 GXV458776:GYB458778 HHR458776:HHX458778 HRN458776:HRT458778 IBJ458776:IBP458778 ILF458776:ILL458778 IVB458776:IVH458778 JEX458776:JFD458778 JOT458776:JOZ458778 JYP458776:JYV458778 KIL458776:KIR458778 KSH458776:KSN458778 LCD458776:LCJ458778 LLZ458776:LMF458778 LVV458776:LWB458778 MFR458776:MFX458778 MPN458776:MPT458778 MZJ458776:MZP458778 NJF458776:NJL458778 NTB458776:NTH458778 OCX458776:ODD458778 OMT458776:OMZ458778 OWP458776:OWV458778 PGL458776:PGR458778 PQH458776:PQN458778 QAD458776:QAJ458778 QJZ458776:QKF458778 QTV458776:QUB458778 RDR458776:RDX458778 RNN458776:RNT458778 RXJ458776:RXP458778 SHF458776:SHL458778 SRB458776:SRH458778 TAX458776:TBD458778 TKT458776:TKZ458778 TUP458776:TUV458778 UEL458776:UER458778 UOH458776:UON458778 UYD458776:UYJ458778 VHZ458776:VIF458778 VRV458776:VSB458778 WBR458776:WBX458778 WLN458776:WLT458778 WVJ458776:WVP458778 B524312:H524314 IX524312:JD524314 ST524312:SZ524314 ACP524312:ACV524314 AML524312:AMR524314 AWH524312:AWN524314 BGD524312:BGJ524314 BPZ524312:BQF524314 BZV524312:CAB524314 CJR524312:CJX524314 CTN524312:CTT524314 DDJ524312:DDP524314 DNF524312:DNL524314 DXB524312:DXH524314 EGX524312:EHD524314 EQT524312:EQZ524314 FAP524312:FAV524314 FKL524312:FKR524314 FUH524312:FUN524314 GED524312:GEJ524314 GNZ524312:GOF524314 GXV524312:GYB524314 HHR524312:HHX524314 HRN524312:HRT524314 IBJ524312:IBP524314 ILF524312:ILL524314 IVB524312:IVH524314 JEX524312:JFD524314 JOT524312:JOZ524314 JYP524312:JYV524314 KIL524312:KIR524314 KSH524312:KSN524314 LCD524312:LCJ524314 LLZ524312:LMF524314 LVV524312:LWB524314 MFR524312:MFX524314 MPN524312:MPT524314 MZJ524312:MZP524314 NJF524312:NJL524314 NTB524312:NTH524314 OCX524312:ODD524314 OMT524312:OMZ524314 OWP524312:OWV524314 PGL524312:PGR524314 PQH524312:PQN524314 QAD524312:QAJ524314 QJZ524312:QKF524314 QTV524312:QUB524314 RDR524312:RDX524314 RNN524312:RNT524314 RXJ524312:RXP524314 SHF524312:SHL524314 SRB524312:SRH524314 TAX524312:TBD524314 TKT524312:TKZ524314 TUP524312:TUV524314 UEL524312:UER524314 UOH524312:UON524314 UYD524312:UYJ524314 VHZ524312:VIF524314 VRV524312:VSB524314 WBR524312:WBX524314 WLN524312:WLT524314 WVJ524312:WVP524314 B589848:H589850 IX589848:JD589850 ST589848:SZ589850 ACP589848:ACV589850 AML589848:AMR589850 AWH589848:AWN589850 BGD589848:BGJ589850 BPZ589848:BQF589850 BZV589848:CAB589850 CJR589848:CJX589850 CTN589848:CTT589850 DDJ589848:DDP589850 DNF589848:DNL589850 DXB589848:DXH589850 EGX589848:EHD589850 EQT589848:EQZ589850 FAP589848:FAV589850 FKL589848:FKR589850 FUH589848:FUN589850 GED589848:GEJ589850 GNZ589848:GOF589850 GXV589848:GYB589850 HHR589848:HHX589850 HRN589848:HRT589850 IBJ589848:IBP589850 ILF589848:ILL589850 IVB589848:IVH589850 JEX589848:JFD589850 JOT589848:JOZ589850 JYP589848:JYV589850 KIL589848:KIR589850 KSH589848:KSN589850 LCD589848:LCJ589850 LLZ589848:LMF589850 LVV589848:LWB589850 MFR589848:MFX589850 MPN589848:MPT589850 MZJ589848:MZP589850 NJF589848:NJL589850 NTB589848:NTH589850 OCX589848:ODD589850 OMT589848:OMZ589850 OWP589848:OWV589850 PGL589848:PGR589850 PQH589848:PQN589850 QAD589848:QAJ589850 QJZ589848:QKF589850 QTV589848:QUB589850 RDR589848:RDX589850 RNN589848:RNT589850 RXJ589848:RXP589850 SHF589848:SHL589850 SRB589848:SRH589850 TAX589848:TBD589850 TKT589848:TKZ589850 TUP589848:TUV589850 UEL589848:UER589850 UOH589848:UON589850 UYD589848:UYJ589850 VHZ589848:VIF589850 VRV589848:VSB589850 WBR589848:WBX589850 WLN589848:WLT589850 WVJ589848:WVP589850 B655384:H655386 IX655384:JD655386 ST655384:SZ655386 ACP655384:ACV655386 AML655384:AMR655386 AWH655384:AWN655386 BGD655384:BGJ655386 BPZ655384:BQF655386 BZV655384:CAB655386 CJR655384:CJX655386 CTN655384:CTT655386 DDJ655384:DDP655386 DNF655384:DNL655386 DXB655384:DXH655386 EGX655384:EHD655386 EQT655384:EQZ655386 FAP655384:FAV655386 FKL655384:FKR655386 FUH655384:FUN655386 GED655384:GEJ655386 GNZ655384:GOF655386 GXV655384:GYB655386 HHR655384:HHX655386 HRN655384:HRT655386 IBJ655384:IBP655386 ILF655384:ILL655386 IVB655384:IVH655386 JEX655384:JFD655386 JOT655384:JOZ655386 JYP655384:JYV655386 KIL655384:KIR655386 KSH655384:KSN655386 LCD655384:LCJ655386 LLZ655384:LMF655386 LVV655384:LWB655386 MFR655384:MFX655386 MPN655384:MPT655386 MZJ655384:MZP655386 NJF655384:NJL655386 NTB655384:NTH655386 OCX655384:ODD655386 OMT655384:OMZ655386 OWP655384:OWV655386 PGL655384:PGR655386 PQH655384:PQN655386 QAD655384:QAJ655386 QJZ655384:QKF655386 QTV655384:QUB655386 RDR655384:RDX655386 RNN655384:RNT655386 RXJ655384:RXP655386 SHF655384:SHL655386 SRB655384:SRH655386 TAX655384:TBD655386 TKT655384:TKZ655386 TUP655384:TUV655386 UEL655384:UER655386 UOH655384:UON655386 UYD655384:UYJ655386 VHZ655384:VIF655386 VRV655384:VSB655386 WBR655384:WBX655386 WLN655384:WLT655386 WVJ655384:WVP655386 B720920:H720922 IX720920:JD720922 ST720920:SZ720922 ACP720920:ACV720922 AML720920:AMR720922 AWH720920:AWN720922 BGD720920:BGJ720922 BPZ720920:BQF720922 BZV720920:CAB720922 CJR720920:CJX720922 CTN720920:CTT720922 DDJ720920:DDP720922 DNF720920:DNL720922 DXB720920:DXH720922 EGX720920:EHD720922 EQT720920:EQZ720922 FAP720920:FAV720922 FKL720920:FKR720922 FUH720920:FUN720922 GED720920:GEJ720922 GNZ720920:GOF720922 GXV720920:GYB720922 HHR720920:HHX720922 HRN720920:HRT720922 IBJ720920:IBP720922 ILF720920:ILL720922 IVB720920:IVH720922 JEX720920:JFD720922 JOT720920:JOZ720922 JYP720920:JYV720922 KIL720920:KIR720922 KSH720920:KSN720922 LCD720920:LCJ720922 LLZ720920:LMF720922 LVV720920:LWB720922 MFR720920:MFX720922 MPN720920:MPT720922 MZJ720920:MZP720922 NJF720920:NJL720922 NTB720920:NTH720922 OCX720920:ODD720922 OMT720920:OMZ720922 OWP720920:OWV720922 PGL720920:PGR720922 PQH720920:PQN720922 QAD720920:QAJ720922 QJZ720920:QKF720922 QTV720920:QUB720922 RDR720920:RDX720922 RNN720920:RNT720922 RXJ720920:RXP720922 SHF720920:SHL720922 SRB720920:SRH720922 TAX720920:TBD720922 TKT720920:TKZ720922 TUP720920:TUV720922 UEL720920:UER720922 UOH720920:UON720922 UYD720920:UYJ720922 VHZ720920:VIF720922 VRV720920:VSB720922 WBR720920:WBX720922 WLN720920:WLT720922 WVJ720920:WVP720922 B786456:H786458 IX786456:JD786458 ST786456:SZ786458 ACP786456:ACV786458 AML786456:AMR786458 AWH786456:AWN786458 BGD786456:BGJ786458 BPZ786456:BQF786458 BZV786456:CAB786458 CJR786456:CJX786458 CTN786456:CTT786458 DDJ786456:DDP786458 DNF786456:DNL786458 DXB786456:DXH786458 EGX786456:EHD786458 EQT786456:EQZ786458 FAP786456:FAV786458 FKL786456:FKR786458 FUH786456:FUN786458 GED786456:GEJ786458 GNZ786456:GOF786458 GXV786456:GYB786458 HHR786456:HHX786458 HRN786456:HRT786458 IBJ786456:IBP786458 ILF786456:ILL786458 IVB786456:IVH786458 JEX786456:JFD786458 JOT786456:JOZ786458 JYP786456:JYV786458 KIL786456:KIR786458 KSH786456:KSN786458 LCD786456:LCJ786458 LLZ786456:LMF786458 LVV786456:LWB786458 MFR786456:MFX786458 MPN786456:MPT786458 MZJ786456:MZP786458 NJF786456:NJL786458 NTB786456:NTH786458 OCX786456:ODD786458 OMT786456:OMZ786458 OWP786456:OWV786458 PGL786456:PGR786458 PQH786456:PQN786458 QAD786456:QAJ786458 QJZ786456:QKF786458 QTV786456:QUB786458 RDR786456:RDX786458 RNN786456:RNT786458 RXJ786456:RXP786458 SHF786456:SHL786458 SRB786456:SRH786458 TAX786456:TBD786458 TKT786456:TKZ786458 TUP786456:TUV786458 UEL786456:UER786458 UOH786456:UON786458 UYD786456:UYJ786458 VHZ786456:VIF786458 VRV786456:VSB786458 WBR786456:WBX786458 WLN786456:WLT786458 WVJ786456:WVP786458 B851992:H851994 IX851992:JD851994 ST851992:SZ851994 ACP851992:ACV851994 AML851992:AMR851994 AWH851992:AWN851994 BGD851992:BGJ851994 BPZ851992:BQF851994 BZV851992:CAB851994 CJR851992:CJX851994 CTN851992:CTT851994 DDJ851992:DDP851994 DNF851992:DNL851994 DXB851992:DXH851994 EGX851992:EHD851994 EQT851992:EQZ851994 FAP851992:FAV851994 FKL851992:FKR851994 FUH851992:FUN851994 GED851992:GEJ851994 GNZ851992:GOF851994 GXV851992:GYB851994 HHR851992:HHX851994 HRN851992:HRT851994 IBJ851992:IBP851994 ILF851992:ILL851994 IVB851992:IVH851994 JEX851992:JFD851994 JOT851992:JOZ851994 JYP851992:JYV851994 KIL851992:KIR851994 KSH851992:KSN851994 LCD851992:LCJ851994 LLZ851992:LMF851994 LVV851992:LWB851994 MFR851992:MFX851994 MPN851992:MPT851994 MZJ851992:MZP851994 NJF851992:NJL851994 NTB851992:NTH851994 OCX851992:ODD851994 OMT851992:OMZ851994 OWP851992:OWV851994 PGL851992:PGR851994 PQH851992:PQN851994 QAD851992:QAJ851994 QJZ851992:QKF851994 QTV851992:QUB851994 RDR851992:RDX851994 RNN851992:RNT851994 RXJ851992:RXP851994 SHF851992:SHL851994 SRB851992:SRH851994 TAX851992:TBD851994 TKT851992:TKZ851994 TUP851992:TUV851994 UEL851992:UER851994 UOH851992:UON851994 UYD851992:UYJ851994 VHZ851992:VIF851994 VRV851992:VSB851994 WBR851992:WBX851994 WLN851992:WLT851994 WVJ851992:WVP851994 B917528:H917530 IX917528:JD917530 ST917528:SZ917530 ACP917528:ACV917530 AML917528:AMR917530 AWH917528:AWN917530 BGD917528:BGJ917530 BPZ917528:BQF917530 BZV917528:CAB917530 CJR917528:CJX917530 CTN917528:CTT917530 DDJ917528:DDP917530 DNF917528:DNL917530 DXB917528:DXH917530 EGX917528:EHD917530 EQT917528:EQZ917530 FAP917528:FAV917530 FKL917528:FKR917530 FUH917528:FUN917530 GED917528:GEJ917530 GNZ917528:GOF917530 GXV917528:GYB917530 HHR917528:HHX917530 HRN917528:HRT917530 IBJ917528:IBP917530 ILF917528:ILL917530 IVB917528:IVH917530 JEX917528:JFD917530 JOT917528:JOZ917530 JYP917528:JYV917530 KIL917528:KIR917530 KSH917528:KSN917530 LCD917528:LCJ917530 LLZ917528:LMF917530 LVV917528:LWB917530 MFR917528:MFX917530 MPN917528:MPT917530 MZJ917528:MZP917530 NJF917528:NJL917530 NTB917528:NTH917530 OCX917528:ODD917530 OMT917528:OMZ917530 OWP917528:OWV917530 PGL917528:PGR917530 PQH917528:PQN917530 QAD917528:QAJ917530 QJZ917528:QKF917530 QTV917528:QUB917530 RDR917528:RDX917530 RNN917528:RNT917530 RXJ917528:RXP917530 SHF917528:SHL917530 SRB917528:SRH917530 TAX917528:TBD917530 TKT917528:TKZ917530 TUP917528:TUV917530 UEL917528:UER917530 UOH917528:UON917530 UYD917528:UYJ917530 VHZ917528:VIF917530 VRV917528:VSB917530 WBR917528:WBX917530 WLN917528:WLT917530 WVJ917528:WVP917530 B983064:H983066 IX983064:JD983066 ST983064:SZ983066 ACP983064:ACV983066 AML983064:AMR983066 AWH983064:AWN983066 BGD983064:BGJ983066 BPZ983064:BQF983066 BZV983064:CAB983066 CJR983064:CJX983066 CTN983064:CTT983066 DDJ983064:DDP983066 DNF983064:DNL983066 DXB983064:DXH983066 EGX983064:EHD983066 EQT983064:EQZ983066 FAP983064:FAV983066 FKL983064:FKR983066 FUH983064:FUN983066 GED983064:GEJ983066 GNZ983064:GOF983066 GXV983064:GYB983066 HHR983064:HHX983066 HRN983064:HRT983066 IBJ983064:IBP983066 ILF983064:ILL983066 IVB983064:IVH983066 JEX983064:JFD983066 JOT983064:JOZ983066 JYP983064:JYV983066 KIL983064:KIR983066 KSH983064:KSN983066 LCD983064:LCJ983066 LLZ983064:LMF983066 LVV983064:LWB983066 MFR983064:MFX983066 MPN983064:MPT983066 MZJ983064:MZP983066 NJF983064:NJL983066 NTB983064:NTH983066 OCX983064:ODD983066 OMT983064:OMZ983066 OWP983064:OWV983066 PGL983064:PGR983066 PQH983064:PQN983066 QAD983064:QAJ983066 QJZ983064:QKF983066 QTV983064:QUB983066 RDR983064:RDX983066 RNN983064:RNT983066 RXJ983064:RXP983066 SHF983064:SHL983066 SRB983064:SRH983066 TAX983064:TBD983066 TKT983064:TKZ983066 TUP983064:TUV983066 UEL983064:UER983066 UOH983064:UON983066 UYD983064:UYJ983066 VHZ983064:VIF983066 VRV983064:VSB983066 WBR983064:WBX983066 WLN983064:WLT983066">
      <formula1>#REF!</formula1>
    </dataValidation>
    <dataValidation type="list" allowBlank="1" showInputMessage="1" showErrorMessage="1" sqref="B24:H26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4"/>
  <sheetViews>
    <sheetView showGridLines="0" view="pageBreakPreview" zoomScaleNormal="100" zoomScaleSheetLayoutView="100" workbookViewId="0">
      <selection activeCell="AC18" sqref="AC18"/>
    </sheetView>
  </sheetViews>
  <sheetFormatPr defaultRowHeight="13.5" x14ac:dyDescent="0.15"/>
  <cols>
    <col min="1" max="14" width="4.125" style="29" customWidth="1"/>
    <col min="15" max="20" width="4.5" style="29" customWidth="1"/>
    <col min="21" max="31" width="4.125" style="29" customWidth="1"/>
    <col min="32" max="32" width="5.5" style="29" customWidth="1"/>
    <col min="33" max="33" width="3.25" style="29" customWidth="1"/>
    <col min="34" max="16384" width="9" style="29"/>
  </cols>
  <sheetData>
    <row r="1" spans="1:32" ht="36" customHeight="1" x14ac:dyDescent="0.15">
      <c r="A1" s="45" t="s">
        <v>12</v>
      </c>
    </row>
    <row r="2" spans="1:32" x14ac:dyDescent="0.15">
      <c r="A2" s="95" t="s">
        <v>1</v>
      </c>
      <c r="B2" s="95"/>
      <c r="C2" s="95"/>
      <c r="D2" s="95"/>
      <c r="E2" s="95"/>
      <c r="F2" s="62" t="s">
        <v>13</v>
      </c>
      <c r="G2" s="63"/>
      <c r="H2" s="63"/>
      <c r="I2" s="63"/>
      <c r="J2" s="63"/>
      <c r="K2" s="63"/>
      <c r="L2" s="63"/>
      <c r="M2" s="63"/>
      <c r="N2" s="63"/>
      <c r="O2" s="63"/>
      <c r="P2" s="64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x14ac:dyDescent="0.15">
      <c r="A3" s="95" t="s">
        <v>2</v>
      </c>
      <c r="B3" s="95"/>
      <c r="C3" s="95"/>
      <c r="D3" s="95"/>
      <c r="E3" s="95"/>
      <c r="F3" s="96" t="s">
        <v>14</v>
      </c>
      <c r="G3" s="97"/>
      <c r="H3" s="97"/>
      <c r="I3" s="97"/>
      <c r="J3" s="97"/>
      <c r="K3" s="97"/>
      <c r="L3" s="97"/>
      <c r="M3" s="97"/>
      <c r="N3" s="97"/>
      <c r="O3" s="97"/>
      <c r="P3" s="98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x14ac:dyDescent="0.15">
      <c r="A4" s="99" t="s">
        <v>15</v>
      </c>
      <c r="B4" s="99"/>
      <c r="C4" s="99"/>
      <c r="D4" s="99"/>
      <c r="E4" s="99"/>
      <c r="F4" s="100">
        <v>4250000</v>
      </c>
      <c r="G4" s="101"/>
      <c r="H4" s="101"/>
      <c r="I4" s="101"/>
      <c r="J4" s="101"/>
      <c r="K4" s="101"/>
      <c r="L4" s="101"/>
      <c r="M4" s="101"/>
      <c r="N4" s="101"/>
      <c r="O4" s="101"/>
      <c r="P4" s="33" t="s">
        <v>16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x14ac:dyDescent="0.15">
      <c r="A5" s="30" t="s">
        <v>17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x14ac:dyDescent="0.15">
      <c r="A7" s="30" t="s">
        <v>18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x14ac:dyDescent="0.15">
      <c r="A8" s="30"/>
      <c r="B8" s="30" t="s">
        <v>19</v>
      </c>
      <c r="C8" s="30"/>
      <c r="D8" s="30"/>
      <c r="E8" s="30"/>
      <c r="F8" s="30"/>
      <c r="G8" s="30"/>
      <c r="H8" s="30"/>
      <c r="I8" s="87">
        <v>8000000</v>
      </c>
      <c r="J8" s="88"/>
      <c r="K8" s="88"/>
      <c r="L8" s="88"/>
      <c r="M8" s="88"/>
      <c r="N8" s="33" t="s">
        <v>16</v>
      </c>
      <c r="O8" s="30" t="s">
        <v>20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x14ac:dyDescent="0.15">
      <c r="A9" s="30"/>
      <c r="B9" s="30" t="s">
        <v>21</v>
      </c>
      <c r="C9" s="30"/>
      <c r="D9" s="30"/>
      <c r="E9" s="30"/>
      <c r="F9" s="30"/>
      <c r="G9" s="30"/>
      <c r="H9" s="30"/>
      <c r="I9" s="87">
        <v>100000000</v>
      </c>
      <c r="J9" s="88"/>
      <c r="K9" s="88"/>
      <c r="L9" s="88"/>
      <c r="M9" s="88"/>
      <c r="N9" s="33" t="s">
        <v>16</v>
      </c>
      <c r="O9" s="30" t="s">
        <v>22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ht="14.25" thickBo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ht="14.25" thickBot="1" x14ac:dyDescent="0.2">
      <c r="A11" s="30"/>
      <c r="B11" s="30" t="s">
        <v>23</v>
      </c>
      <c r="C11" s="30"/>
      <c r="D11" s="30"/>
      <c r="E11" s="30"/>
      <c r="F11" s="30"/>
      <c r="G11" s="30"/>
      <c r="H11" s="30"/>
      <c r="I11" s="102">
        <f>IF(I9="","",I8/I9)</f>
        <v>0.08</v>
      </c>
      <c r="J11" s="103"/>
      <c r="K11" s="103"/>
      <c r="L11" s="103"/>
      <c r="M11" s="103"/>
      <c r="N11" s="104"/>
      <c r="O11" s="30" t="s">
        <v>24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x14ac:dyDescent="0.15">
      <c r="A12" s="30"/>
      <c r="B12" s="30"/>
      <c r="C12" s="30"/>
      <c r="D12" s="30"/>
      <c r="E12" s="30"/>
      <c r="F12" s="30"/>
      <c r="G12" s="30"/>
      <c r="H12" s="30"/>
      <c r="I12" s="30" t="s">
        <v>25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x14ac:dyDescent="0.15">
      <c r="A13" s="30"/>
      <c r="B13" s="30"/>
      <c r="C13" s="30"/>
      <c r="D13" s="30"/>
      <c r="E13" s="30"/>
      <c r="F13" s="30"/>
      <c r="G13" s="30"/>
      <c r="H13" s="30"/>
      <c r="I13" s="30" t="s">
        <v>26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x14ac:dyDescent="0.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x14ac:dyDescent="0.15">
      <c r="A15" s="31"/>
      <c r="B15" s="32" t="s">
        <v>27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x14ac:dyDescent="0.15">
      <c r="A16" s="30"/>
      <c r="B16" s="30"/>
      <c r="C16" s="30" t="s">
        <v>30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3" x14ac:dyDescent="0.15">
      <c r="A17" s="30"/>
      <c r="B17" s="30"/>
      <c r="C17" s="66" t="s">
        <v>31</v>
      </c>
      <c r="D17" s="66"/>
      <c r="E17" s="66"/>
      <c r="F17" s="66"/>
      <c r="G17" s="66"/>
      <c r="H17" s="66"/>
      <c r="I17" s="67" t="s">
        <v>32</v>
      </c>
      <c r="J17" s="66"/>
      <c r="K17" s="66"/>
      <c r="L17" s="67" t="s">
        <v>33</v>
      </c>
      <c r="M17" s="66"/>
      <c r="N17" s="66"/>
      <c r="O17" s="67" t="s">
        <v>34</v>
      </c>
      <c r="P17" s="66"/>
      <c r="Q17" s="66"/>
      <c r="R17" s="67" t="s">
        <v>35</v>
      </c>
      <c r="S17" s="66"/>
      <c r="T17" s="66"/>
      <c r="U17" s="36" t="s">
        <v>58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3" x14ac:dyDescent="0.15">
      <c r="A18" s="30"/>
      <c r="B18" s="30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3" x14ac:dyDescent="0.15">
      <c r="A19" s="30"/>
      <c r="B19" s="30"/>
      <c r="C19" s="94"/>
      <c r="D19" s="63"/>
      <c r="E19" s="63"/>
      <c r="F19" s="63"/>
      <c r="G19" s="63"/>
      <c r="H19" s="64"/>
      <c r="I19" s="68"/>
      <c r="J19" s="69"/>
      <c r="K19" s="70"/>
      <c r="L19" s="68"/>
      <c r="M19" s="69"/>
      <c r="N19" s="70"/>
      <c r="O19" s="68"/>
      <c r="P19" s="69"/>
      <c r="Q19" s="70"/>
      <c r="R19" s="83">
        <f t="shared" ref="R19:R23" si="0">SUM(I19:Q19)</f>
        <v>0</v>
      </c>
      <c r="S19" s="83"/>
      <c r="T19" s="83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3" x14ac:dyDescent="0.15">
      <c r="A20" s="30"/>
      <c r="B20" s="30"/>
      <c r="C20" s="94"/>
      <c r="D20" s="63"/>
      <c r="E20" s="63"/>
      <c r="F20" s="63"/>
      <c r="G20" s="63"/>
      <c r="H20" s="64"/>
      <c r="I20" s="68"/>
      <c r="J20" s="69"/>
      <c r="K20" s="70"/>
      <c r="L20" s="68"/>
      <c r="M20" s="69"/>
      <c r="N20" s="70"/>
      <c r="O20" s="68"/>
      <c r="P20" s="69"/>
      <c r="Q20" s="70"/>
      <c r="R20" s="83">
        <f t="shared" si="0"/>
        <v>0</v>
      </c>
      <c r="S20" s="83"/>
      <c r="T20" s="83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3" x14ac:dyDescent="0.15">
      <c r="A21" s="30"/>
      <c r="B21" s="30"/>
      <c r="C21" s="62"/>
      <c r="D21" s="63"/>
      <c r="E21" s="63"/>
      <c r="F21" s="63"/>
      <c r="G21" s="63"/>
      <c r="H21" s="64"/>
      <c r="I21" s="68"/>
      <c r="J21" s="69"/>
      <c r="K21" s="70"/>
      <c r="L21" s="68"/>
      <c r="M21" s="69"/>
      <c r="N21" s="70"/>
      <c r="O21" s="68"/>
      <c r="P21" s="69"/>
      <c r="Q21" s="70"/>
      <c r="R21" s="83">
        <f t="shared" si="0"/>
        <v>0</v>
      </c>
      <c r="S21" s="83"/>
      <c r="T21" s="83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3" x14ac:dyDescent="0.15">
      <c r="A22" s="30"/>
      <c r="B22" s="30"/>
      <c r="C22" s="62"/>
      <c r="D22" s="63"/>
      <c r="E22" s="63"/>
      <c r="F22" s="63"/>
      <c r="G22" s="63"/>
      <c r="H22" s="64"/>
      <c r="I22" s="68"/>
      <c r="J22" s="69"/>
      <c r="K22" s="70"/>
      <c r="L22" s="68"/>
      <c r="M22" s="69"/>
      <c r="N22" s="70"/>
      <c r="O22" s="68"/>
      <c r="P22" s="69"/>
      <c r="Q22" s="70"/>
      <c r="R22" s="83">
        <f t="shared" si="0"/>
        <v>0</v>
      </c>
      <c r="S22" s="83"/>
      <c r="T22" s="83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3" x14ac:dyDescent="0.15">
      <c r="A23" s="30"/>
      <c r="B23" s="30"/>
      <c r="C23" s="62"/>
      <c r="D23" s="63"/>
      <c r="E23" s="63"/>
      <c r="F23" s="63"/>
      <c r="G23" s="63"/>
      <c r="H23" s="64"/>
      <c r="I23" s="68"/>
      <c r="J23" s="69"/>
      <c r="K23" s="70"/>
      <c r="L23" s="68"/>
      <c r="M23" s="69"/>
      <c r="N23" s="70"/>
      <c r="O23" s="68"/>
      <c r="P23" s="69"/>
      <c r="Q23" s="70"/>
      <c r="R23" s="83">
        <f t="shared" si="0"/>
        <v>0</v>
      </c>
      <c r="S23" s="83"/>
      <c r="T23" s="83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3" x14ac:dyDescent="0.15">
      <c r="A24" s="30"/>
      <c r="B24" s="30"/>
      <c r="C24" s="62"/>
      <c r="D24" s="63"/>
      <c r="E24" s="63"/>
      <c r="F24" s="63"/>
      <c r="G24" s="63"/>
      <c r="H24" s="64"/>
      <c r="I24" s="68"/>
      <c r="J24" s="69"/>
      <c r="K24" s="70"/>
      <c r="L24" s="68"/>
      <c r="M24" s="69"/>
      <c r="N24" s="70"/>
      <c r="O24" s="68"/>
      <c r="P24" s="69"/>
      <c r="Q24" s="70"/>
      <c r="R24" s="53">
        <f>SUM(I24:Q24)</f>
        <v>0</v>
      </c>
      <c r="S24" s="54"/>
      <c r="T24" s="55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3" x14ac:dyDescent="0.15">
      <c r="A25" s="30"/>
      <c r="B25" s="30"/>
      <c r="C25" s="62"/>
      <c r="D25" s="63"/>
      <c r="E25" s="63"/>
      <c r="F25" s="63"/>
      <c r="G25" s="63"/>
      <c r="H25" s="64"/>
      <c r="I25" s="68"/>
      <c r="J25" s="69"/>
      <c r="K25" s="70"/>
      <c r="L25" s="68"/>
      <c r="M25" s="69"/>
      <c r="N25" s="70"/>
      <c r="O25" s="68"/>
      <c r="P25" s="69"/>
      <c r="Q25" s="70"/>
      <c r="R25" s="53">
        <f>SUM(I25:Q25)</f>
        <v>0</v>
      </c>
      <c r="S25" s="54"/>
      <c r="T25" s="55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3" x14ac:dyDescent="0.15">
      <c r="A26" s="30"/>
      <c r="B26" s="30"/>
      <c r="C26" s="62"/>
      <c r="D26" s="63"/>
      <c r="E26" s="63"/>
      <c r="F26" s="63"/>
      <c r="G26" s="63"/>
      <c r="H26" s="64"/>
      <c r="I26" s="68"/>
      <c r="J26" s="69"/>
      <c r="K26" s="70"/>
      <c r="L26" s="68"/>
      <c r="M26" s="69"/>
      <c r="N26" s="70"/>
      <c r="O26" s="68"/>
      <c r="P26" s="69"/>
      <c r="Q26" s="70"/>
      <c r="R26" s="53">
        <f>SUM(I26:Q26)</f>
        <v>0</v>
      </c>
      <c r="S26" s="54"/>
      <c r="T26" s="55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3" x14ac:dyDescent="0.15">
      <c r="A27" s="30"/>
      <c r="B27" s="30"/>
      <c r="C27" s="62"/>
      <c r="D27" s="63"/>
      <c r="E27" s="63"/>
      <c r="F27" s="63"/>
      <c r="G27" s="63"/>
      <c r="H27" s="64"/>
      <c r="I27" s="68"/>
      <c r="J27" s="69"/>
      <c r="K27" s="70"/>
      <c r="L27" s="68"/>
      <c r="M27" s="69"/>
      <c r="N27" s="70"/>
      <c r="O27" s="68"/>
      <c r="P27" s="69"/>
      <c r="Q27" s="70"/>
      <c r="R27" s="53">
        <f>SUM(I27:Q27)</f>
        <v>0</v>
      </c>
      <c r="S27" s="54"/>
      <c r="T27" s="55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3" x14ac:dyDescent="0.15">
      <c r="A28" s="30"/>
      <c r="B28" s="30"/>
      <c r="C28" s="59" t="s">
        <v>35</v>
      </c>
      <c r="D28" s="60"/>
      <c r="E28" s="60"/>
      <c r="F28" s="60"/>
      <c r="G28" s="60"/>
      <c r="H28" s="61"/>
      <c r="I28" s="83">
        <f>SUM(I19:K27)</f>
        <v>0</v>
      </c>
      <c r="J28" s="83"/>
      <c r="K28" s="83"/>
      <c r="L28" s="83">
        <f>SUM(L19:N27)</f>
        <v>0</v>
      </c>
      <c r="M28" s="83"/>
      <c r="N28" s="83"/>
      <c r="O28" s="83">
        <f>SUM(O19:Q27)</f>
        <v>0</v>
      </c>
      <c r="P28" s="83"/>
      <c r="Q28" s="83"/>
      <c r="R28" s="83">
        <f>SUM(R19:T27)</f>
        <v>0</v>
      </c>
      <c r="S28" s="83"/>
      <c r="T28" s="83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3" x14ac:dyDescent="0.15">
      <c r="A29" s="30"/>
      <c r="B29" s="30"/>
      <c r="C29" s="30"/>
      <c r="D29" s="30"/>
      <c r="E29" s="30"/>
      <c r="F29" s="30"/>
      <c r="G29" s="30"/>
      <c r="H29" s="30"/>
      <c r="I29" s="57" t="s">
        <v>36</v>
      </c>
      <c r="J29" s="57"/>
      <c r="K29" s="57"/>
      <c r="L29" s="57" t="s">
        <v>37</v>
      </c>
      <c r="M29" s="57"/>
      <c r="N29" s="57"/>
      <c r="O29" s="57"/>
      <c r="P29" s="57"/>
      <c r="Q29" s="57"/>
      <c r="R29" s="57" t="s">
        <v>38</v>
      </c>
      <c r="S29" s="57"/>
      <c r="T29" s="57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3" x14ac:dyDescent="0.15">
      <c r="A30" s="30"/>
      <c r="B30" s="30"/>
      <c r="C30" s="30"/>
      <c r="D30" s="30"/>
      <c r="E30" s="30"/>
      <c r="F30" s="30"/>
      <c r="G30" s="30"/>
      <c r="H30" s="30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3" ht="14.25" thickBot="1" x14ac:dyDescent="0.2">
      <c r="A31" s="30"/>
      <c r="B31" s="30"/>
      <c r="C31" s="30" t="s">
        <v>28</v>
      </c>
      <c r="D31" s="30"/>
      <c r="E31" s="30"/>
      <c r="F31" s="30"/>
      <c r="G31" s="30"/>
      <c r="H31" s="30"/>
      <c r="I31" s="35" t="s">
        <v>66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3" ht="14.25" thickBot="1" x14ac:dyDescent="0.2">
      <c r="A32" s="30"/>
      <c r="B32" s="30"/>
      <c r="C32" s="30"/>
      <c r="D32" s="30"/>
      <c r="E32" s="30"/>
      <c r="F32" s="30"/>
      <c r="G32" s="30"/>
      <c r="H32" s="30"/>
      <c r="I32" s="35" t="s">
        <v>67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91" t="str">
        <f>IFERROR(ROUNDDOWN(F4*10/110*I28/R28,0)+ROUNDDOWN(F4*8/108*L28/R28,0),"")</f>
        <v/>
      </c>
      <c r="AB32" s="92"/>
      <c r="AC32" s="92"/>
      <c r="AD32" s="92"/>
      <c r="AE32" s="92"/>
      <c r="AF32" s="93"/>
      <c r="AG32" s="36" t="s">
        <v>57</v>
      </c>
    </row>
    <row r="33" spans="1:32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x14ac:dyDescent="0.15">
      <c r="A35" s="43" t="s">
        <v>63</v>
      </c>
      <c r="B35" s="32" t="s">
        <v>29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x14ac:dyDescent="0.15">
      <c r="A36" s="30"/>
      <c r="B36" s="30"/>
      <c r="C36" s="35" t="s">
        <v>30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6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x14ac:dyDescent="0.15">
      <c r="A37" s="30"/>
      <c r="B37" s="30"/>
      <c r="C37" s="66" t="s">
        <v>31</v>
      </c>
      <c r="D37" s="66"/>
      <c r="E37" s="66"/>
      <c r="F37" s="66"/>
      <c r="G37" s="66"/>
      <c r="H37" s="66"/>
      <c r="I37" s="67" t="s">
        <v>32</v>
      </c>
      <c r="J37" s="66"/>
      <c r="K37" s="66"/>
      <c r="L37" s="67" t="s">
        <v>33</v>
      </c>
      <c r="M37" s="66"/>
      <c r="N37" s="66"/>
      <c r="O37" s="67" t="s">
        <v>34</v>
      </c>
      <c r="P37" s="66"/>
      <c r="Q37" s="66"/>
      <c r="R37" s="67" t="s">
        <v>35</v>
      </c>
      <c r="S37" s="66"/>
      <c r="T37" s="66"/>
      <c r="U37" s="36" t="s">
        <v>58</v>
      </c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x14ac:dyDescent="0.15">
      <c r="A38" s="30"/>
      <c r="B38" s="30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36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x14ac:dyDescent="0.15">
      <c r="A39" s="30"/>
      <c r="B39" s="30"/>
      <c r="C39" s="84" t="s">
        <v>61</v>
      </c>
      <c r="D39" s="85"/>
      <c r="E39" s="85"/>
      <c r="F39" s="85"/>
      <c r="G39" s="85"/>
      <c r="H39" s="86"/>
      <c r="I39" s="87"/>
      <c r="J39" s="88"/>
      <c r="K39" s="89"/>
      <c r="L39" s="87"/>
      <c r="M39" s="88"/>
      <c r="N39" s="89"/>
      <c r="O39" s="87">
        <v>2231250</v>
      </c>
      <c r="P39" s="88"/>
      <c r="Q39" s="89"/>
      <c r="R39" s="90">
        <f t="shared" ref="R39:R43" si="1">SUM(I39:Q39)</f>
        <v>2231250</v>
      </c>
      <c r="S39" s="90"/>
      <c r="T39" s="9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x14ac:dyDescent="0.15">
      <c r="A40" s="30"/>
      <c r="B40" s="30"/>
      <c r="C40" s="84" t="s">
        <v>62</v>
      </c>
      <c r="D40" s="85"/>
      <c r="E40" s="85"/>
      <c r="F40" s="85"/>
      <c r="G40" s="85"/>
      <c r="H40" s="86"/>
      <c r="I40" s="87">
        <v>1700000</v>
      </c>
      <c r="J40" s="88"/>
      <c r="K40" s="89"/>
      <c r="L40" s="87"/>
      <c r="M40" s="88"/>
      <c r="N40" s="89"/>
      <c r="O40" s="87">
        <v>42500</v>
      </c>
      <c r="P40" s="88"/>
      <c r="Q40" s="89"/>
      <c r="R40" s="90">
        <f t="shared" si="1"/>
        <v>1742500</v>
      </c>
      <c r="S40" s="90"/>
      <c r="T40" s="9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x14ac:dyDescent="0.15">
      <c r="A41" s="30"/>
      <c r="B41" s="30"/>
      <c r="C41" s="84" t="s">
        <v>64</v>
      </c>
      <c r="D41" s="85"/>
      <c r="E41" s="85"/>
      <c r="F41" s="85"/>
      <c r="G41" s="85"/>
      <c r="H41" s="86"/>
      <c r="I41" s="87">
        <v>106250</v>
      </c>
      <c r="J41" s="88"/>
      <c r="K41" s="89"/>
      <c r="L41" s="87"/>
      <c r="M41" s="88"/>
      <c r="N41" s="89"/>
      <c r="O41" s="87">
        <v>42500</v>
      </c>
      <c r="P41" s="88"/>
      <c r="Q41" s="89"/>
      <c r="R41" s="90">
        <f t="shared" si="1"/>
        <v>148750</v>
      </c>
      <c r="S41" s="90"/>
      <c r="T41" s="9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x14ac:dyDescent="0.15">
      <c r="A42" s="30"/>
      <c r="B42" s="30"/>
      <c r="C42" s="84" t="s">
        <v>65</v>
      </c>
      <c r="D42" s="85"/>
      <c r="E42" s="85"/>
      <c r="F42" s="85"/>
      <c r="G42" s="85"/>
      <c r="H42" s="86"/>
      <c r="I42" s="87"/>
      <c r="J42" s="88"/>
      <c r="K42" s="89"/>
      <c r="L42" s="87">
        <v>127500</v>
      </c>
      <c r="M42" s="88"/>
      <c r="N42" s="89"/>
      <c r="O42" s="87"/>
      <c r="P42" s="88"/>
      <c r="Q42" s="89"/>
      <c r="R42" s="90">
        <f t="shared" si="1"/>
        <v>127500</v>
      </c>
      <c r="S42" s="90"/>
      <c r="T42" s="9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x14ac:dyDescent="0.15">
      <c r="A43" s="30"/>
      <c r="B43" s="30"/>
      <c r="C43" s="62"/>
      <c r="D43" s="63"/>
      <c r="E43" s="63"/>
      <c r="F43" s="63"/>
      <c r="G43" s="63"/>
      <c r="H43" s="64"/>
      <c r="I43" s="68"/>
      <c r="J43" s="69"/>
      <c r="K43" s="70"/>
      <c r="L43" s="68"/>
      <c r="M43" s="69"/>
      <c r="N43" s="70"/>
      <c r="O43" s="68"/>
      <c r="P43" s="69"/>
      <c r="Q43" s="70"/>
      <c r="R43" s="83">
        <f t="shared" si="1"/>
        <v>0</v>
      </c>
      <c r="S43" s="83"/>
      <c r="T43" s="83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x14ac:dyDescent="0.15">
      <c r="A44" s="30"/>
      <c r="B44" s="30"/>
      <c r="C44" s="62"/>
      <c r="D44" s="63"/>
      <c r="E44" s="63"/>
      <c r="F44" s="63"/>
      <c r="G44" s="63"/>
      <c r="H44" s="64"/>
      <c r="I44" s="68"/>
      <c r="J44" s="69"/>
      <c r="K44" s="70"/>
      <c r="L44" s="68"/>
      <c r="M44" s="69"/>
      <c r="N44" s="70"/>
      <c r="O44" s="68"/>
      <c r="P44" s="69"/>
      <c r="Q44" s="70"/>
      <c r="R44" s="53">
        <f>SUM(I44:Q44)</f>
        <v>0</v>
      </c>
      <c r="S44" s="54"/>
      <c r="T44" s="55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x14ac:dyDescent="0.15">
      <c r="A45" s="30"/>
      <c r="B45" s="30"/>
      <c r="C45" s="62"/>
      <c r="D45" s="63"/>
      <c r="E45" s="63"/>
      <c r="F45" s="63"/>
      <c r="G45" s="63"/>
      <c r="H45" s="64"/>
      <c r="I45" s="68"/>
      <c r="J45" s="69"/>
      <c r="K45" s="70"/>
      <c r="L45" s="68"/>
      <c r="M45" s="69"/>
      <c r="N45" s="70"/>
      <c r="O45" s="68"/>
      <c r="P45" s="69"/>
      <c r="Q45" s="70"/>
      <c r="R45" s="53">
        <f>SUM(I45:Q45)</f>
        <v>0</v>
      </c>
      <c r="S45" s="54"/>
      <c r="T45" s="55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 x14ac:dyDescent="0.15">
      <c r="A46" s="30"/>
      <c r="B46" s="30"/>
      <c r="C46" s="62"/>
      <c r="D46" s="63"/>
      <c r="E46" s="63"/>
      <c r="F46" s="63"/>
      <c r="G46" s="63"/>
      <c r="H46" s="64"/>
      <c r="I46" s="68"/>
      <c r="J46" s="69"/>
      <c r="K46" s="70"/>
      <c r="L46" s="68"/>
      <c r="M46" s="69"/>
      <c r="N46" s="70"/>
      <c r="O46" s="68"/>
      <c r="P46" s="69"/>
      <c r="Q46" s="70"/>
      <c r="R46" s="53">
        <f>SUM(I46:Q46)</f>
        <v>0</v>
      </c>
      <c r="S46" s="54"/>
      <c r="T46" s="55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x14ac:dyDescent="0.15">
      <c r="A47" s="30"/>
      <c r="B47" s="30"/>
      <c r="C47" s="62"/>
      <c r="D47" s="63"/>
      <c r="E47" s="63"/>
      <c r="F47" s="63"/>
      <c r="G47" s="63"/>
      <c r="H47" s="64"/>
      <c r="I47" s="68"/>
      <c r="J47" s="69"/>
      <c r="K47" s="70"/>
      <c r="L47" s="68"/>
      <c r="M47" s="69"/>
      <c r="N47" s="70"/>
      <c r="O47" s="68"/>
      <c r="P47" s="69"/>
      <c r="Q47" s="70"/>
      <c r="R47" s="53">
        <f>SUM(I47:Q47)</f>
        <v>0</v>
      </c>
      <c r="S47" s="54"/>
      <c r="T47" s="55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x14ac:dyDescent="0.15">
      <c r="A48" s="30"/>
      <c r="B48" s="30"/>
      <c r="C48" s="59" t="s">
        <v>35</v>
      </c>
      <c r="D48" s="60"/>
      <c r="E48" s="60"/>
      <c r="F48" s="60"/>
      <c r="G48" s="60"/>
      <c r="H48" s="61"/>
      <c r="I48" s="71">
        <f>SUM(I39:K47)</f>
        <v>1806250</v>
      </c>
      <c r="J48" s="71"/>
      <c r="K48" s="71"/>
      <c r="L48" s="71">
        <f>SUM(L39:N47)</f>
        <v>127500</v>
      </c>
      <c r="M48" s="71"/>
      <c r="N48" s="71"/>
      <c r="O48" s="71">
        <f>SUM(O39:Q47)</f>
        <v>2316250</v>
      </c>
      <c r="P48" s="71"/>
      <c r="Q48" s="71"/>
      <c r="R48" s="71">
        <f>SUM(R39:T47)</f>
        <v>4250000</v>
      </c>
      <c r="S48" s="71"/>
      <c r="T48" s="71"/>
      <c r="U48" s="36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3" x14ac:dyDescent="0.15">
      <c r="A49" s="30"/>
      <c r="B49" s="30"/>
      <c r="C49" s="30"/>
      <c r="D49" s="30"/>
      <c r="E49" s="30"/>
      <c r="F49" s="30"/>
      <c r="G49" s="30"/>
      <c r="H49" s="30"/>
      <c r="I49" s="56" t="s">
        <v>43</v>
      </c>
      <c r="J49" s="57"/>
      <c r="K49" s="57"/>
      <c r="L49" s="56" t="s">
        <v>44</v>
      </c>
      <c r="M49" s="57"/>
      <c r="N49" s="57"/>
      <c r="O49" s="57"/>
      <c r="P49" s="57"/>
      <c r="Q49" s="57"/>
      <c r="R49" s="56" t="s">
        <v>45</v>
      </c>
      <c r="S49" s="57"/>
      <c r="T49" s="57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3" x14ac:dyDescent="0.15">
      <c r="A50" s="30"/>
      <c r="B50" s="30"/>
      <c r="C50" s="30"/>
      <c r="D50" s="30"/>
      <c r="E50" s="30"/>
      <c r="F50" s="30"/>
      <c r="G50" s="30"/>
      <c r="H50" s="30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3" ht="14.25" thickBot="1" x14ac:dyDescent="0.2">
      <c r="A51" s="30"/>
      <c r="B51" s="30"/>
      <c r="C51" s="30" t="s">
        <v>28</v>
      </c>
      <c r="D51" s="30"/>
      <c r="E51" s="30"/>
      <c r="F51" s="30"/>
      <c r="G51" s="30"/>
      <c r="H51" s="30"/>
      <c r="I51" s="35" t="s">
        <v>54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3" ht="14.25" thickBot="1" x14ac:dyDescent="0.2">
      <c r="A52" s="30"/>
      <c r="B52" s="30"/>
      <c r="C52" s="30"/>
      <c r="D52" s="30"/>
      <c r="E52" s="30"/>
      <c r="F52" s="30"/>
      <c r="G52" s="30"/>
      <c r="H52" s="30"/>
      <c r="I52" s="35" t="s">
        <v>48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72">
        <f>IFERROR(ROUNDDOWN(F4*10/110*I11*I48/R48,0)+ROUNDDOWN(F4*8/108*I11*L48/R48,0),"")</f>
        <v>13891</v>
      </c>
      <c r="AB52" s="73"/>
      <c r="AC52" s="73"/>
      <c r="AD52" s="73"/>
      <c r="AE52" s="73"/>
      <c r="AF52" s="74"/>
      <c r="AG52" s="36" t="s">
        <v>57</v>
      </c>
    </row>
    <row r="53" spans="1:33" x14ac:dyDescent="0.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3" x14ac:dyDescent="0.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1:33" x14ac:dyDescent="0.15">
      <c r="A55" s="31"/>
      <c r="B55" s="32" t="s">
        <v>39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3" x14ac:dyDescent="0.15">
      <c r="A56" s="30"/>
      <c r="B56" s="30"/>
      <c r="C56" s="30" t="s">
        <v>30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6" t="s">
        <v>58</v>
      </c>
    </row>
    <row r="57" spans="1:33" x14ac:dyDescent="0.15">
      <c r="A57" s="30"/>
      <c r="B57" s="30"/>
      <c r="C57" s="75" t="s">
        <v>31</v>
      </c>
      <c r="D57" s="57"/>
      <c r="E57" s="57"/>
      <c r="F57" s="57"/>
      <c r="G57" s="57"/>
      <c r="H57" s="76"/>
      <c r="I57" s="65" t="s">
        <v>52</v>
      </c>
      <c r="J57" s="66"/>
      <c r="K57" s="66"/>
      <c r="L57" s="66"/>
      <c r="M57" s="66"/>
      <c r="N57" s="66"/>
      <c r="O57" s="66"/>
      <c r="P57" s="66"/>
      <c r="Q57" s="66"/>
      <c r="R57" s="65" t="s">
        <v>53</v>
      </c>
      <c r="S57" s="66"/>
      <c r="T57" s="66"/>
      <c r="U57" s="66"/>
      <c r="V57" s="66"/>
      <c r="W57" s="66"/>
      <c r="X57" s="66"/>
      <c r="Y57" s="66"/>
      <c r="Z57" s="66"/>
      <c r="AA57" s="67" t="s">
        <v>34</v>
      </c>
      <c r="AB57" s="66"/>
      <c r="AC57" s="66"/>
      <c r="AD57" s="66" t="s">
        <v>35</v>
      </c>
      <c r="AE57" s="66"/>
      <c r="AF57" s="66"/>
    </row>
    <row r="58" spans="1:33" x14ac:dyDescent="0.15">
      <c r="A58" s="30"/>
      <c r="B58" s="30"/>
      <c r="C58" s="77"/>
      <c r="D58" s="78"/>
      <c r="E58" s="78"/>
      <c r="F58" s="78"/>
      <c r="G58" s="78"/>
      <c r="H58" s="79"/>
      <c r="I58" s="67" t="s">
        <v>40</v>
      </c>
      <c r="J58" s="66"/>
      <c r="K58" s="66"/>
      <c r="L58" s="67" t="s">
        <v>41</v>
      </c>
      <c r="M58" s="66"/>
      <c r="N58" s="66"/>
      <c r="O58" s="67" t="s">
        <v>42</v>
      </c>
      <c r="P58" s="66"/>
      <c r="Q58" s="66"/>
      <c r="R58" s="67" t="s">
        <v>40</v>
      </c>
      <c r="S58" s="66"/>
      <c r="T58" s="66"/>
      <c r="U58" s="67" t="s">
        <v>41</v>
      </c>
      <c r="V58" s="66"/>
      <c r="W58" s="66"/>
      <c r="X58" s="67" t="s">
        <v>42</v>
      </c>
      <c r="Y58" s="66"/>
      <c r="Z58" s="66"/>
      <c r="AA58" s="66"/>
      <c r="AB58" s="66"/>
      <c r="AC58" s="66"/>
      <c r="AD58" s="66"/>
      <c r="AE58" s="66"/>
      <c r="AF58" s="66"/>
    </row>
    <row r="59" spans="1:33" x14ac:dyDescent="0.15">
      <c r="A59" s="30"/>
      <c r="B59" s="30"/>
      <c r="C59" s="80"/>
      <c r="D59" s="81"/>
      <c r="E59" s="81"/>
      <c r="F59" s="81"/>
      <c r="G59" s="81"/>
      <c r="H59" s="82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</row>
    <row r="60" spans="1:33" x14ac:dyDescent="0.15">
      <c r="A60" s="30"/>
      <c r="B60" s="30"/>
      <c r="C60" s="62"/>
      <c r="D60" s="63"/>
      <c r="E60" s="63"/>
      <c r="F60" s="63"/>
      <c r="G60" s="63"/>
      <c r="H60" s="64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3">
        <f t="shared" ref="AD60:AD68" si="2">SUM(I60:AC60)</f>
        <v>0</v>
      </c>
      <c r="AE60" s="54"/>
      <c r="AF60" s="55"/>
    </row>
    <row r="61" spans="1:33" x14ac:dyDescent="0.15">
      <c r="A61" s="30"/>
      <c r="B61" s="30"/>
      <c r="C61" s="62"/>
      <c r="D61" s="63"/>
      <c r="E61" s="63"/>
      <c r="F61" s="63"/>
      <c r="G61" s="63"/>
      <c r="H61" s="64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3">
        <f t="shared" si="2"/>
        <v>0</v>
      </c>
      <c r="AE61" s="54"/>
      <c r="AF61" s="55"/>
    </row>
    <row r="62" spans="1:33" x14ac:dyDescent="0.15">
      <c r="A62" s="30"/>
      <c r="B62" s="30"/>
      <c r="C62" s="62"/>
      <c r="D62" s="63"/>
      <c r="E62" s="63"/>
      <c r="F62" s="63"/>
      <c r="G62" s="63"/>
      <c r="H62" s="64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3">
        <f t="shared" si="2"/>
        <v>0</v>
      </c>
      <c r="AE62" s="54"/>
      <c r="AF62" s="55"/>
    </row>
    <row r="63" spans="1:33" x14ac:dyDescent="0.15">
      <c r="A63" s="30"/>
      <c r="B63" s="30"/>
      <c r="C63" s="62"/>
      <c r="D63" s="63"/>
      <c r="E63" s="63"/>
      <c r="F63" s="63"/>
      <c r="G63" s="63"/>
      <c r="H63" s="64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3">
        <f t="shared" si="2"/>
        <v>0</v>
      </c>
      <c r="AE63" s="54"/>
      <c r="AF63" s="55"/>
    </row>
    <row r="64" spans="1:33" x14ac:dyDescent="0.15">
      <c r="A64" s="30"/>
      <c r="B64" s="30"/>
      <c r="C64" s="62"/>
      <c r="D64" s="63"/>
      <c r="E64" s="63"/>
      <c r="F64" s="63"/>
      <c r="G64" s="63"/>
      <c r="H64" s="64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3">
        <f t="shared" si="2"/>
        <v>0</v>
      </c>
      <c r="AE64" s="54"/>
      <c r="AF64" s="55"/>
    </row>
    <row r="65" spans="1:33" x14ac:dyDescent="0.15">
      <c r="A65" s="30"/>
      <c r="B65" s="30"/>
      <c r="C65" s="62"/>
      <c r="D65" s="63"/>
      <c r="E65" s="63"/>
      <c r="F65" s="63"/>
      <c r="G65" s="63"/>
      <c r="H65" s="64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3">
        <f t="shared" si="2"/>
        <v>0</v>
      </c>
      <c r="AE65" s="54"/>
      <c r="AF65" s="55"/>
    </row>
    <row r="66" spans="1:33" x14ac:dyDescent="0.15">
      <c r="A66" s="30"/>
      <c r="B66" s="30"/>
      <c r="C66" s="62"/>
      <c r="D66" s="63"/>
      <c r="E66" s="63"/>
      <c r="F66" s="63"/>
      <c r="G66" s="63"/>
      <c r="H66" s="64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3">
        <f t="shared" si="2"/>
        <v>0</v>
      </c>
      <c r="AE66" s="54"/>
      <c r="AF66" s="55"/>
    </row>
    <row r="67" spans="1:33" x14ac:dyDescent="0.15">
      <c r="A67" s="30"/>
      <c r="B67" s="30"/>
      <c r="C67" s="62"/>
      <c r="D67" s="63"/>
      <c r="E67" s="63"/>
      <c r="F67" s="63"/>
      <c r="G67" s="63"/>
      <c r="H67" s="6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3">
        <f t="shared" si="2"/>
        <v>0</v>
      </c>
      <c r="AE67" s="54"/>
      <c r="AF67" s="55"/>
    </row>
    <row r="68" spans="1:33" x14ac:dyDescent="0.15">
      <c r="A68" s="30"/>
      <c r="B68" s="30"/>
      <c r="C68" s="62"/>
      <c r="D68" s="63"/>
      <c r="E68" s="63"/>
      <c r="F68" s="63"/>
      <c r="G68" s="63"/>
      <c r="H68" s="64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3">
        <f t="shared" si="2"/>
        <v>0</v>
      </c>
      <c r="AE68" s="54"/>
      <c r="AF68" s="55"/>
    </row>
    <row r="69" spans="1:33" x14ac:dyDescent="0.15">
      <c r="A69" s="30"/>
      <c r="B69" s="30"/>
      <c r="C69" s="59" t="s">
        <v>35</v>
      </c>
      <c r="D69" s="60"/>
      <c r="E69" s="60"/>
      <c r="F69" s="60"/>
      <c r="G69" s="60"/>
      <c r="H69" s="61"/>
      <c r="I69" s="53">
        <f>SUM(I60:K68)</f>
        <v>0</v>
      </c>
      <c r="J69" s="54"/>
      <c r="K69" s="55"/>
      <c r="L69" s="53">
        <f>SUM(L60:N68)</f>
        <v>0</v>
      </c>
      <c r="M69" s="54"/>
      <c r="N69" s="55"/>
      <c r="O69" s="53">
        <f>SUM(O60:Q68)</f>
        <v>0</v>
      </c>
      <c r="P69" s="54"/>
      <c r="Q69" s="55"/>
      <c r="R69" s="53">
        <f>SUM(R60:T68)</f>
        <v>0</v>
      </c>
      <c r="S69" s="54"/>
      <c r="T69" s="55"/>
      <c r="U69" s="53">
        <f>SUM(U60:W68)</f>
        <v>0</v>
      </c>
      <c r="V69" s="54"/>
      <c r="W69" s="55"/>
      <c r="X69" s="53">
        <f>SUM(X60:Z68)</f>
        <v>0</v>
      </c>
      <c r="Y69" s="54"/>
      <c r="Z69" s="55"/>
      <c r="AA69" s="53">
        <f>SUM(AA60:AC68)</f>
        <v>0</v>
      </c>
      <c r="AB69" s="54"/>
      <c r="AC69" s="55"/>
      <c r="AD69" s="53">
        <f>SUM(AD60:AF68)</f>
        <v>0</v>
      </c>
      <c r="AE69" s="54"/>
      <c r="AF69" s="55"/>
    </row>
    <row r="70" spans="1:33" x14ac:dyDescent="0.15">
      <c r="A70" s="30"/>
      <c r="B70" s="30"/>
      <c r="C70" s="30"/>
      <c r="D70" s="30"/>
      <c r="E70" s="30"/>
      <c r="F70" s="30"/>
      <c r="G70" s="30"/>
      <c r="H70" s="30"/>
      <c r="I70" s="56" t="s">
        <v>46</v>
      </c>
      <c r="J70" s="57"/>
      <c r="K70" s="57"/>
      <c r="L70" s="56" t="s">
        <v>47</v>
      </c>
      <c r="M70" s="57"/>
      <c r="N70" s="57"/>
      <c r="O70" s="30"/>
      <c r="P70" s="30"/>
      <c r="Q70" s="30"/>
      <c r="R70" s="56" t="s">
        <v>50</v>
      </c>
      <c r="S70" s="57"/>
      <c r="T70" s="57"/>
      <c r="U70" s="56" t="s">
        <v>51</v>
      </c>
      <c r="V70" s="57"/>
      <c r="W70" s="57"/>
      <c r="X70" s="30"/>
      <c r="Y70" s="30"/>
      <c r="Z70" s="30"/>
      <c r="AA70" s="30"/>
      <c r="AB70" s="30"/>
      <c r="AC70" s="30"/>
      <c r="AD70" s="56" t="s">
        <v>49</v>
      </c>
      <c r="AE70" s="57"/>
      <c r="AF70" s="57"/>
    </row>
    <row r="71" spans="1:33" x14ac:dyDescent="0.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1:33" x14ac:dyDescent="0.15">
      <c r="A72" s="30"/>
      <c r="B72" s="30"/>
      <c r="C72" s="30" t="s">
        <v>28</v>
      </c>
      <c r="D72" s="30"/>
      <c r="E72" s="30"/>
      <c r="F72" s="30"/>
      <c r="G72" s="30"/>
      <c r="H72" s="30"/>
      <c r="I72" s="35" t="s">
        <v>55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33" ht="14.25" thickBot="1" x14ac:dyDescent="0.2">
      <c r="A73" s="30"/>
      <c r="B73" s="30"/>
      <c r="C73" s="30"/>
      <c r="D73" s="30"/>
      <c r="E73" s="30"/>
      <c r="F73" s="30"/>
      <c r="G73" s="30"/>
      <c r="H73" s="30"/>
      <c r="I73" s="35" t="s">
        <v>56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1:33" ht="14.25" thickBot="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50" t="str">
        <f>IFERROR((ROUNDDOWN(F4*10/110*I69/AD69,0)+ROUNDDOWN(F4*10/110*I11*L69/AD69,0))+(ROUNDDOWN(F4*8/108*R69/AD69,0)+ROUNDDOWN(F4*8/108*I11*U69/AD69,0)),"")</f>
        <v/>
      </c>
      <c r="AB74" s="51"/>
      <c r="AC74" s="51"/>
      <c r="AD74" s="51"/>
      <c r="AE74" s="51"/>
      <c r="AF74" s="52"/>
      <c r="AG74" s="36" t="s">
        <v>57</v>
      </c>
    </row>
  </sheetData>
  <sheetProtection algorithmName="SHA-512" hashValue="RrWtsj25T5P6U6z2FYAJkTQdB5d3kcY2gdJ357bvVIYNU3UtmfzhkgTs4XMRRn0YwXj78QmliH6zPeDiPo6dow==" saltValue="qxtDPW3FNr1Q9kHmBq3KXQ==" spinCount="100000" sheet="1" objects="1" scenarios="1"/>
  <mergeCells count="236">
    <mergeCell ref="A2:E2"/>
    <mergeCell ref="F2:P2"/>
    <mergeCell ref="A3:E3"/>
    <mergeCell ref="F3:P3"/>
    <mergeCell ref="A4:E4"/>
    <mergeCell ref="F4:O4"/>
    <mergeCell ref="O17:Q18"/>
    <mergeCell ref="R17:T18"/>
    <mergeCell ref="C19:H19"/>
    <mergeCell ref="I19:K19"/>
    <mergeCell ref="L19:N19"/>
    <mergeCell ref="O19:Q19"/>
    <mergeCell ref="R19:T19"/>
    <mergeCell ref="I8:M8"/>
    <mergeCell ref="I9:M9"/>
    <mergeCell ref="I11:N11"/>
    <mergeCell ref="C17:H18"/>
    <mergeCell ref="I17:K18"/>
    <mergeCell ref="L17:N18"/>
    <mergeCell ref="C20:H20"/>
    <mergeCell ref="I20:K20"/>
    <mergeCell ref="L20:N20"/>
    <mergeCell ref="O20:Q20"/>
    <mergeCell ref="R20:T20"/>
    <mergeCell ref="C21:H21"/>
    <mergeCell ref="I21:K21"/>
    <mergeCell ref="L21:N21"/>
    <mergeCell ref="O21:Q21"/>
    <mergeCell ref="R21:T21"/>
    <mergeCell ref="C22:H22"/>
    <mergeCell ref="I22:K22"/>
    <mergeCell ref="L22:N22"/>
    <mergeCell ref="O22:Q22"/>
    <mergeCell ref="R22:T22"/>
    <mergeCell ref="C23:H23"/>
    <mergeCell ref="I23:K23"/>
    <mergeCell ref="L23:N23"/>
    <mergeCell ref="O23:Q23"/>
    <mergeCell ref="R23:T23"/>
    <mergeCell ref="C24:H24"/>
    <mergeCell ref="I24:K24"/>
    <mergeCell ref="L24:N24"/>
    <mergeCell ref="O24:Q24"/>
    <mergeCell ref="R24:T24"/>
    <mergeCell ref="C25:H25"/>
    <mergeCell ref="I25:K25"/>
    <mergeCell ref="L25:N25"/>
    <mergeCell ref="O25:Q25"/>
    <mergeCell ref="R25:T25"/>
    <mergeCell ref="C26:H26"/>
    <mergeCell ref="I26:K26"/>
    <mergeCell ref="L26:N26"/>
    <mergeCell ref="O26:Q26"/>
    <mergeCell ref="R26:T26"/>
    <mergeCell ref="C27:H27"/>
    <mergeCell ref="I27:K27"/>
    <mergeCell ref="L27:N27"/>
    <mergeCell ref="O27:Q27"/>
    <mergeCell ref="R27:T27"/>
    <mergeCell ref="AA32:AF32"/>
    <mergeCell ref="C37:H38"/>
    <mergeCell ref="I37:K38"/>
    <mergeCell ref="L37:N38"/>
    <mergeCell ref="O37:Q38"/>
    <mergeCell ref="R37:T38"/>
    <mergeCell ref="C28:H28"/>
    <mergeCell ref="I28:K28"/>
    <mergeCell ref="L28:N28"/>
    <mergeCell ref="O28:Q28"/>
    <mergeCell ref="R28:T28"/>
    <mergeCell ref="I29:K29"/>
    <mergeCell ref="L29:N29"/>
    <mergeCell ref="O29:Q29"/>
    <mergeCell ref="R29:T29"/>
    <mergeCell ref="C39:H39"/>
    <mergeCell ref="I39:K39"/>
    <mergeCell ref="L39:N39"/>
    <mergeCell ref="O39:Q39"/>
    <mergeCell ref="R39:T39"/>
    <mergeCell ref="C40:H40"/>
    <mergeCell ref="I40:K40"/>
    <mergeCell ref="L40:N40"/>
    <mergeCell ref="O40:Q40"/>
    <mergeCell ref="R40:T40"/>
    <mergeCell ref="C41:H41"/>
    <mergeCell ref="I41:K41"/>
    <mergeCell ref="L41:N41"/>
    <mergeCell ref="O41:Q41"/>
    <mergeCell ref="R41:T41"/>
    <mergeCell ref="C42:H42"/>
    <mergeCell ref="I42:K42"/>
    <mergeCell ref="L42:N42"/>
    <mergeCell ref="O42:Q42"/>
    <mergeCell ref="R42:T42"/>
    <mergeCell ref="C43:H43"/>
    <mergeCell ref="I43:K43"/>
    <mergeCell ref="L43:N43"/>
    <mergeCell ref="O43:Q43"/>
    <mergeCell ref="R43:T43"/>
    <mergeCell ref="C44:H44"/>
    <mergeCell ref="I44:K44"/>
    <mergeCell ref="L44:N44"/>
    <mergeCell ref="O44:Q44"/>
    <mergeCell ref="R44:T44"/>
    <mergeCell ref="C45:H45"/>
    <mergeCell ref="I45:K45"/>
    <mergeCell ref="L45:N45"/>
    <mergeCell ref="O45:Q45"/>
    <mergeCell ref="R45:T45"/>
    <mergeCell ref="C46:H46"/>
    <mergeCell ref="I46:K46"/>
    <mergeCell ref="L46:N46"/>
    <mergeCell ref="O46:Q46"/>
    <mergeCell ref="R46:T46"/>
    <mergeCell ref="AA57:AC59"/>
    <mergeCell ref="AD57:AF59"/>
    <mergeCell ref="C47:H47"/>
    <mergeCell ref="I47:K47"/>
    <mergeCell ref="L47:N47"/>
    <mergeCell ref="O47:Q47"/>
    <mergeCell ref="R47:T47"/>
    <mergeCell ref="C48:H48"/>
    <mergeCell ref="I48:K48"/>
    <mergeCell ref="L48:N48"/>
    <mergeCell ref="O48:Q48"/>
    <mergeCell ref="R48:T48"/>
    <mergeCell ref="I58:K59"/>
    <mergeCell ref="L58:N59"/>
    <mergeCell ref="O58:Q59"/>
    <mergeCell ref="R58:T59"/>
    <mergeCell ref="U58:W59"/>
    <mergeCell ref="X58:Z59"/>
    <mergeCell ref="I49:K49"/>
    <mergeCell ref="L49:N49"/>
    <mergeCell ref="O49:Q49"/>
    <mergeCell ref="R49:T49"/>
    <mergeCell ref="AA52:AF52"/>
    <mergeCell ref="C57:H59"/>
    <mergeCell ref="AA60:AC60"/>
    <mergeCell ref="AD60:AF60"/>
    <mergeCell ref="C61:H61"/>
    <mergeCell ref="I61:K61"/>
    <mergeCell ref="L61:N61"/>
    <mergeCell ref="O61:Q61"/>
    <mergeCell ref="R61:T61"/>
    <mergeCell ref="U61:W61"/>
    <mergeCell ref="X61:Z61"/>
    <mergeCell ref="C60:H60"/>
    <mergeCell ref="I60:K60"/>
    <mergeCell ref="L60:N60"/>
    <mergeCell ref="O60:Q60"/>
    <mergeCell ref="R60:T60"/>
    <mergeCell ref="U60:W60"/>
    <mergeCell ref="AA61:AC61"/>
    <mergeCell ref="AD61:AF61"/>
    <mergeCell ref="I57:Q57"/>
    <mergeCell ref="R57:Z57"/>
    <mergeCell ref="C62:H62"/>
    <mergeCell ref="I62:K62"/>
    <mergeCell ref="L62:N62"/>
    <mergeCell ref="O62:Q62"/>
    <mergeCell ref="R62:T62"/>
    <mergeCell ref="U62:W62"/>
    <mergeCell ref="X62:Z62"/>
    <mergeCell ref="X60:Z60"/>
    <mergeCell ref="AA62:AC62"/>
    <mergeCell ref="AD62:AF62"/>
    <mergeCell ref="C63:H63"/>
    <mergeCell ref="I63:K63"/>
    <mergeCell ref="L63:N63"/>
    <mergeCell ref="O63:Q63"/>
    <mergeCell ref="R63:T63"/>
    <mergeCell ref="U63:W63"/>
    <mergeCell ref="X63:Z63"/>
    <mergeCell ref="AA63:AC63"/>
    <mergeCell ref="AD63:AF63"/>
    <mergeCell ref="X64:Z64"/>
    <mergeCell ref="AA64:AC64"/>
    <mergeCell ref="AD64:AF64"/>
    <mergeCell ref="C65:H65"/>
    <mergeCell ref="I65:K65"/>
    <mergeCell ref="L65:N65"/>
    <mergeCell ref="O65:Q65"/>
    <mergeCell ref="R65:T65"/>
    <mergeCell ref="U65:W65"/>
    <mergeCell ref="X65:Z65"/>
    <mergeCell ref="C64:H64"/>
    <mergeCell ref="I64:K64"/>
    <mergeCell ref="L64:N64"/>
    <mergeCell ref="O64:Q64"/>
    <mergeCell ref="R64:T64"/>
    <mergeCell ref="U64:W64"/>
    <mergeCell ref="AA65:AC65"/>
    <mergeCell ref="AD65:AF65"/>
    <mergeCell ref="C66:H66"/>
    <mergeCell ref="I66:K66"/>
    <mergeCell ref="L66:N66"/>
    <mergeCell ref="O66:Q66"/>
    <mergeCell ref="R66:T66"/>
    <mergeCell ref="U66:W66"/>
    <mergeCell ref="X66:Z66"/>
    <mergeCell ref="AA66:AC66"/>
    <mergeCell ref="AD66:AF66"/>
    <mergeCell ref="C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C69:H69"/>
    <mergeCell ref="I69:K69"/>
    <mergeCell ref="L69:N69"/>
    <mergeCell ref="O69:Q69"/>
    <mergeCell ref="R69:T69"/>
    <mergeCell ref="U69:W69"/>
    <mergeCell ref="X69:Z69"/>
    <mergeCell ref="C68:H68"/>
    <mergeCell ref="I68:K68"/>
    <mergeCell ref="L68:N68"/>
    <mergeCell ref="O68:Q68"/>
    <mergeCell ref="R68:T68"/>
    <mergeCell ref="U68:W68"/>
    <mergeCell ref="AA74:AF74"/>
    <mergeCell ref="AA69:AC69"/>
    <mergeCell ref="AD69:AF69"/>
    <mergeCell ref="I70:K70"/>
    <mergeCell ref="L70:N70"/>
    <mergeCell ref="R70:T70"/>
    <mergeCell ref="U70:W70"/>
    <mergeCell ref="AD70:AF70"/>
    <mergeCell ref="X68:Z68"/>
    <mergeCell ref="AA68:AC68"/>
    <mergeCell ref="AD68:AF68"/>
  </mergeCells>
  <phoneticPr fontId="4"/>
  <conditionalFormatting sqref="A15">
    <cfRule type="containsText" dxfId="14" priority="3" operator="containsText" text="複数選択不可">
      <formula>NOT(ISERROR(SEARCH("複数選択不可",A15)))</formula>
    </cfRule>
  </conditionalFormatting>
  <conditionalFormatting sqref="A35">
    <cfRule type="containsText" dxfId="13" priority="2" operator="containsText" text="複数選択不可">
      <formula>NOT(ISERROR(SEARCH("複数選択不可",A35)))</formula>
    </cfRule>
  </conditionalFormatting>
  <conditionalFormatting sqref="A55">
    <cfRule type="containsText" dxfId="12" priority="1" operator="containsText" text="複数選択不可">
      <formula>NOT(ISERROR(SEARCH("複数選択不可",A55)))</formula>
    </cfRule>
  </conditionalFormatting>
  <dataValidations count="1">
    <dataValidation type="list" allowBlank="1" showInputMessage="1" showErrorMessage="1" sqref="A35 A15 A55">
      <formula1>#REF!</formula1>
    </dataValidation>
  </dataValidations>
  <pageMargins left="0.7" right="0.7" top="0.75" bottom="0.75" header="0.3" footer="0.3"/>
  <pageSetup paperSize="9" scale="63" orientation="portrait" r:id="rId1"/>
  <colBreaks count="1" manualBreakCount="1">
    <brk id="22" max="7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4"/>
  <sheetViews>
    <sheetView showGridLines="0" view="pageBreakPreview" zoomScaleNormal="100" zoomScaleSheetLayoutView="100" workbookViewId="0">
      <selection activeCell="AA16" sqref="AA16"/>
    </sheetView>
  </sheetViews>
  <sheetFormatPr defaultRowHeight="13.5" x14ac:dyDescent="0.15"/>
  <cols>
    <col min="1" max="14" width="4.125" style="29" customWidth="1"/>
    <col min="15" max="20" width="4.625" style="29" customWidth="1"/>
    <col min="21" max="31" width="4.125" style="29" customWidth="1"/>
    <col min="32" max="32" width="5.5" style="29" customWidth="1"/>
    <col min="33" max="33" width="3.25" style="29" customWidth="1"/>
    <col min="34" max="16384" width="9" style="29"/>
  </cols>
  <sheetData>
    <row r="1" spans="1:32" ht="36" customHeight="1" x14ac:dyDescent="0.15">
      <c r="A1" s="45" t="s">
        <v>12</v>
      </c>
    </row>
    <row r="2" spans="1:32" x14ac:dyDescent="0.15">
      <c r="A2" s="95" t="s">
        <v>1</v>
      </c>
      <c r="B2" s="95"/>
      <c r="C2" s="95"/>
      <c r="D2" s="95"/>
      <c r="E2" s="95"/>
      <c r="F2" s="62" t="s">
        <v>13</v>
      </c>
      <c r="G2" s="63"/>
      <c r="H2" s="63"/>
      <c r="I2" s="63"/>
      <c r="J2" s="63"/>
      <c r="K2" s="63"/>
      <c r="L2" s="63"/>
      <c r="M2" s="63"/>
      <c r="N2" s="63"/>
      <c r="O2" s="63"/>
      <c r="P2" s="64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x14ac:dyDescent="0.15">
      <c r="A3" s="95" t="s">
        <v>2</v>
      </c>
      <c r="B3" s="95"/>
      <c r="C3" s="95"/>
      <c r="D3" s="95"/>
      <c r="E3" s="95"/>
      <c r="F3" s="96" t="s">
        <v>14</v>
      </c>
      <c r="G3" s="97"/>
      <c r="H3" s="97"/>
      <c r="I3" s="97"/>
      <c r="J3" s="97"/>
      <c r="K3" s="97"/>
      <c r="L3" s="97"/>
      <c r="M3" s="97"/>
      <c r="N3" s="97"/>
      <c r="O3" s="97"/>
      <c r="P3" s="98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x14ac:dyDescent="0.15">
      <c r="A4" s="99" t="s">
        <v>15</v>
      </c>
      <c r="B4" s="99"/>
      <c r="C4" s="99"/>
      <c r="D4" s="99"/>
      <c r="E4" s="99"/>
      <c r="F4" s="100">
        <v>4250000</v>
      </c>
      <c r="G4" s="101"/>
      <c r="H4" s="101"/>
      <c r="I4" s="101"/>
      <c r="J4" s="101"/>
      <c r="K4" s="101"/>
      <c r="L4" s="101"/>
      <c r="M4" s="101"/>
      <c r="N4" s="101"/>
      <c r="O4" s="101"/>
      <c r="P4" s="33" t="s">
        <v>16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x14ac:dyDescent="0.15">
      <c r="A5" s="30" t="s">
        <v>17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x14ac:dyDescent="0.15">
      <c r="A7" s="30" t="s">
        <v>18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x14ac:dyDescent="0.15">
      <c r="A8" s="30"/>
      <c r="B8" s="30" t="s">
        <v>19</v>
      </c>
      <c r="C8" s="30"/>
      <c r="D8" s="30"/>
      <c r="E8" s="30"/>
      <c r="F8" s="30"/>
      <c r="G8" s="30"/>
      <c r="H8" s="30"/>
      <c r="I8" s="87">
        <v>8000000</v>
      </c>
      <c r="J8" s="88"/>
      <c r="K8" s="88"/>
      <c r="L8" s="88"/>
      <c r="M8" s="88"/>
      <c r="N8" s="33" t="s">
        <v>16</v>
      </c>
      <c r="O8" s="30" t="s">
        <v>20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x14ac:dyDescent="0.15">
      <c r="A9" s="30"/>
      <c r="B9" s="30" t="s">
        <v>21</v>
      </c>
      <c r="C9" s="30"/>
      <c r="D9" s="30"/>
      <c r="E9" s="30"/>
      <c r="F9" s="30"/>
      <c r="G9" s="30"/>
      <c r="H9" s="30"/>
      <c r="I9" s="87">
        <v>100000000</v>
      </c>
      <c r="J9" s="88"/>
      <c r="K9" s="88"/>
      <c r="L9" s="88"/>
      <c r="M9" s="88"/>
      <c r="N9" s="33" t="s">
        <v>16</v>
      </c>
      <c r="O9" s="30" t="s">
        <v>22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ht="14.25" thickBo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ht="14.25" thickBot="1" x14ac:dyDescent="0.2">
      <c r="A11" s="30"/>
      <c r="B11" s="30" t="s">
        <v>23</v>
      </c>
      <c r="C11" s="30"/>
      <c r="D11" s="30"/>
      <c r="E11" s="30"/>
      <c r="F11" s="30"/>
      <c r="G11" s="30"/>
      <c r="H11" s="30"/>
      <c r="I11" s="102">
        <f>IF(I9="","",I8/I9)</f>
        <v>0.08</v>
      </c>
      <c r="J11" s="103"/>
      <c r="K11" s="103"/>
      <c r="L11" s="103"/>
      <c r="M11" s="103"/>
      <c r="N11" s="104"/>
      <c r="O11" s="30" t="s">
        <v>24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x14ac:dyDescent="0.15">
      <c r="A12" s="30"/>
      <c r="B12" s="30"/>
      <c r="C12" s="30"/>
      <c r="D12" s="30"/>
      <c r="E12" s="30"/>
      <c r="F12" s="30"/>
      <c r="G12" s="30"/>
      <c r="H12" s="30"/>
      <c r="I12" s="30" t="s">
        <v>25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x14ac:dyDescent="0.15">
      <c r="A13" s="30"/>
      <c r="B13" s="30"/>
      <c r="C13" s="30"/>
      <c r="D13" s="30"/>
      <c r="E13" s="30"/>
      <c r="F13" s="30"/>
      <c r="G13" s="30"/>
      <c r="H13" s="30"/>
      <c r="I13" s="30" t="s">
        <v>26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x14ac:dyDescent="0.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x14ac:dyDescent="0.15">
      <c r="A15" s="31"/>
      <c r="B15" s="32" t="s">
        <v>27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x14ac:dyDescent="0.15">
      <c r="A16" s="30"/>
      <c r="B16" s="30"/>
      <c r="C16" s="30" t="s">
        <v>30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3" x14ac:dyDescent="0.15">
      <c r="A17" s="30"/>
      <c r="B17" s="30"/>
      <c r="C17" s="66" t="s">
        <v>31</v>
      </c>
      <c r="D17" s="66"/>
      <c r="E17" s="66"/>
      <c r="F17" s="66"/>
      <c r="G17" s="66"/>
      <c r="H17" s="66"/>
      <c r="I17" s="67" t="s">
        <v>32</v>
      </c>
      <c r="J17" s="66"/>
      <c r="K17" s="66"/>
      <c r="L17" s="67" t="s">
        <v>33</v>
      </c>
      <c r="M17" s="66"/>
      <c r="N17" s="66"/>
      <c r="O17" s="67" t="s">
        <v>34</v>
      </c>
      <c r="P17" s="66"/>
      <c r="Q17" s="66"/>
      <c r="R17" s="67" t="s">
        <v>35</v>
      </c>
      <c r="S17" s="66"/>
      <c r="T17" s="66"/>
      <c r="U17" s="36" t="s">
        <v>58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3" x14ac:dyDescent="0.15">
      <c r="A18" s="30"/>
      <c r="B18" s="30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3" x14ac:dyDescent="0.15">
      <c r="A19" s="30"/>
      <c r="B19" s="30"/>
      <c r="C19" s="94"/>
      <c r="D19" s="63"/>
      <c r="E19" s="63"/>
      <c r="F19" s="63"/>
      <c r="G19" s="63"/>
      <c r="H19" s="64"/>
      <c r="I19" s="68"/>
      <c r="J19" s="69"/>
      <c r="K19" s="70"/>
      <c r="L19" s="68"/>
      <c r="M19" s="69"/>
      <c r="N19" s="70"/>
      <c r="O19" s="68"/>
      <c r="P19" s="69"/>
      <c r="Q19" s="70"/>
      <c r="R19" s="83">
        <f t="shared" ref="R19:R23" si="0">SUM(I19:Q19)</f>
        <v>0</v>
      </c>
      <c r="S19" s="83"/>
      <c r="T19" s="83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3" x14ac:dyDescent="0.15">
      <c r="A20" s="30"/>
      <c r="B20" s="30"/>
      <c r="C20" s="94"/>
      <c r="D20" s="63"/>
      <c r="E20" s="63"/>
      <c r="F20" s="63"/>
      <c r="G20" s="63"/>
      <c r="H20" s="64"/>
      <c r="I20" s="68"/>
      <c r="J20" s="69"/>
      <c r="K20" s="70"/>
      <c r="L20" s="68"/>
      <c r="M20" s="69"/>
      <c r="N20" s="70"/>
      <c r="O20" s="68"/>
      <c r="P20" s="69"/>
      <c r="Q20" s="70"/>
      <c r="R20" s="83">
        <f t="shared" si="0"/>
        <v>0</v>
      </c>
      <c r="S20" s="83"/>
      <c r="T20" s="83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3" x14ac:dyDescent="0.15">
      <c r="A21" s="30"/>
      <c r="B21" s="30"/>
      <c r="C21" s="62"/>
      <c r="D21" s="63"/>
      <c r="E21" s="63"/>
      <c r="F21" s="63"/>
      <c r="G21" s="63"/>
      <c r="H21" s="64"/>
      <c r="I21" s="68"/>
      <c r="J21" s="69"/>
      <c r="K21" s="70"/>
      <c r="L21" s="68"/>
      <c r="M21" s="69"/>
      <c r="N21" s="70"/>
      <c r="O21" s="68"/>
      <c r="P21" s="69"/>
      <c r="Q21" s="70"/>
      <c r="R21" s="83">
        <f t="shared" si="0"/>
        <v>0</v>
      </c>
      <c r="S21" s="83"/>
      <c r="T21" s="83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3" x14ac:dyDescent="0.15">
      <c r="A22" s="30"/>
      <c r="B22" s="30"/>
      <c r="C22" s="62"/>
      <c r="D22" s="63"/>
      <c r="E22" s="63"/>
      <c r="F22" s="63"/>
      <c r="G22" s="63"/>
      <c r="H22" s="64"/>
      <c r="I22" s="68"/>
      <c r="J22" s="69"/>
      <c r="K22" s="70"/>
      <c r="L22" s="68"/>
      <c r="M22" s="69"/>
      <c r="N22" s="70"/>
      <c r="O22" s="68"/>
      <c r="P22" s="69"/>
      <c r="Q22" s="70"/>
      <c r="R22" s="83">
        <f t="shared" si="0"/>
        <v>0</v>
      </c>
      <c r="S22" s="83"/>
      <c r="T22" s="83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3" x14ac:dyDescent="0.15">
      <c r="A23" s="30"/>
      <c r="B23" s="30"/>
      <c r="C23" s="62"/>
      <c r="D23" s="63"/>
      <c r="E23" s="63"/>
      <c r="F23" s="63"/>
      <c r="G23" s="63"/>
      <c r="H23" s="64"/>
      <c r="I23" s="68"/>
      <c r="J23" s="69"/>
      <c r="K23" s="70"/>
      <c r="L23" s="68"/>
      <c r="M23" s="69"/>
      <c r="N23" s="70"/>
      <c r="O23" s="68"/>
      <c r="P23" s="69"/>
      <c r="Q23" s="70"/>
      <c r="R23" s="83">
        <f t="shared" si="0"/>
        <v>0</v>
      </c>
      <c r="S23" s="83"/>
      <c r="T23" s="83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3" x14ac:dyDescent="0.15">
      <c r="A24" s="30"/>
      <c r="B24" s="30"/>
      <c r="C24" s="62"/>
      <c r="D24" s="63"/>
      <c r="E24" s="63"/>
      <c r="F24" s="63"/>
      <c r="G24" s="63"/>
      <c r="H24" s="64"/>
      <c r="I24" s="68"/>
      <c r="J24" s="69"/>
      <c r="K24" s="70"/>
      <c r="L24" s="68"/>
      <c r="M24" s="69"/>
      <c r="N24" s="70"/>
      <c r="O24" s="68"/>
      <c r="P24" s="69"/>
      <c r="Q24" s="70"/>
      <c r="R24" s="53">
        <f>SUM(I24:Q24)</f>
        <v>0</v>
      </c>
      <c r="S24" s="54"/>
      <c r="T24" s="55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3" x14ac:dyDescent="0.15">
      <c r="A25" s="30"/>
      <c r="B25" s="30"/>
      <c r="C25" s="62"/>
      <c r="D25" s="63"/>
      <c r="E25" s="63"/>
      <c r="F25" s="63"/>
      <c r="G25" s="63"/>
      <c r="H25" s="64"/>
      <c r="I25" s="68"/>
      <c r="J25" s="69"/>
      <c r="K25" s="70"/>
      <c r="L25" s="68"/>
      <c r="M25" s="69"/>
      <c r="N25" s="70"/>
      <c r="O25" s="68"/>
      <c r="P25" s="69"/>
      <c r="Q25" s="70"/>
      <c r="R25" s="53">
        <f>SUM(I25:Q25)</f>
        <v>0</v>
      </c>
      <c r="S25" s="54"/>
      <c r="T25" s="55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3" x14ac:dyDescent="0.15">
      <c r="A26" s="30"/>
      <c r="B26" s="30"/>
      <c r="C26" s="62"/>
      <c r="D26" s="63"/>
      <c r="E26" s="63"/>
      <c r="F26" s="63"/>
      <c r="G26" s="63"/>
      <c r="H26" s="64"/>
      <c r="I26" s="68"/>
      <c r="J26" s="69"/>
      <c r="K26" s="70"/>
      <c r="L26" s="68"/>
      <c r="M26" s="69"/>
      <c r="N26" s="70"/>
      <c r="O26" s="68"/>
      <c r="P26" s="69"/>
      <c r="Q26" s="70"/>
      <c r="R26" s="53">
        <f>SUM(I26:Q26)</f>
        <v>0</v>
      </c>
      <c r="S26" s="54"/>
      <c r="T26" s="55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3" x14ac:dyDescent="0.15">
      <c r="A27" s="30"/>
      <c r="B27" s="30"/>
      <c r="C27" s="62"/>
      <c r="D27" s="63"/>
      <c r="E27" s="63"/>
      <c r="F27" s="63"/>
      <c r="G27" s="63"/>
      <c r="H27" s="64"/>
      <c r="I27" s="68"/>
      <c r="J27" s="69"/>
      <c r="K27" s="70"/>
      <c r="L27" s="68"/>
      <c r="M27" s="69"/>
      <c r="N27" s="70"/>
      <c r="O27" s="68"/>
      <c r="P27" s="69"/>
      <c r="Q27" s="70"/>
      <c r="R27" s="53">
        <f>SUM(I27:Q27)</f>
        <v>0</v>
      </c>
      <c r="S27" s="54"/>
      <c r="T27" s="55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3" x14ac:dyDescent="0.15">
      <c r="A28" s="30"/>
      <c r="B28" s="30"/>
      <c r="C28" s="59" t="s">
        <v>35</v>
      </c>
      <c r="D28" s="60"/>
      <c r="E28" s="60"/>
      <c r="F28" s="60"/>
      <c r="G28" s="60"/>
      <c r="H28" s="61"/>
      <c r="I28" s="83">
        <f>SUM(I19:K27)</f>
        <v>0</v>
      </c>
      <c r="J28" s="83"/>
      <c r="K28" s="83"/>
      <c r="L28" s="83">
        <f>SUM(L19:N27)</f>
        <v>0</v>
      </c>
      <c r="M28" s="83"/>
      <c r="N28" s="83"/>
      <c r="O28" s="83">
        <f>SUM(O19:Q27)</f>
        <v>0</v>
      </c>
      <c r="P28" s="83"/>
      <c r="Q28" s="83"/>
      <c r="R28" s="83">
        <f>SUM(R19:T27)</f>
        <v>0</v>
      </c>
      <c r="S28" s="83"/>
      <c r="T28" s="83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3" x14ac:dyDescent="0.15">
      <c r="A29" s="30"/>
      <c r="B29" s="30"/>
      <c r="C29" s="30"/>
      <c r="D29" s="30"/>
      <c r="E29" s="30"/>
      <c r="F29" s="30"/>
      <c r="G29" s="30"/>
      <c r="H29" s="30"/>
      <c r="I29" s="57" t="s">
        <v>36</v>
      </c>
      <c r="J29" s="57"/>
      <c r="K29" s="57"/>
      <c r="L29" s="57" t="s">
        <v>37</v>
      </c>
      <c r="M29" s="57"/>
      <c r="N29" s="57"/>
      <c r="O29" s="57"/>
      <c r="P29" s="57"/>
      <c r="Q29" s="57"/>
      <c r="R29" s="57" t="s">
        <v>38</v>
      </c>
      <c r="S29" s="57"/>
      <c r="T29" s="57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3" x14ac:dyDescent="0.15">
      <c r="A30" s="30"/>
      <c r="B30" s="30"/>
      <c r="C30" s="30"/>
      <c r="D30" s="30"/>
      <c r="E30" s="30"/>
      <c r="F30" s="30"/>
      <c r="G30" s="30"/>
      <c r="H30" s="30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3" ht="14.25" thickBot="1" x14ac:dyDescent="0.2">
      <c r="A31" s="30"/>
      <c r="B31" s="30"/>
      <c r="C31" s="30" t="s">
        <v>28</v>
      </c>
      <c r="D31" s="30"/>
      <c r="E31" s="30"/>
      <c r="F31" s="30"/>
      <c r="G31" s="30"/>
      <c r="H31" s="30"/>
      <c r="I31" s="35" t="s">
        <v>66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3" ht="14.25" thickBot="1" x14ac:dyDescent="0.2">
      <c r="A32" s="30"/>
      <c r="B32" s="30"/>
      <c r="C32" s="30"/>
      <c r="D32" s="30"/>
      <c r="E32" s="30"/>
      <c r="F32" s="30"/>
      <c r="G32" s="30"/>
      <c r="H32" s="30"/>
      <c r="I32" s="35" t="s">
        <v>67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91" t="str">
        <f>IFERROR(ROUNDDOWN(F4*10/110*I28/R28,0)+ROUNDDOWN(F4*8/108*L28/R28,0),"")</f>
        <v/>
      </c>
      <c r="AB32" s="92"/>
      <c r="AC32" s="92"/>
      <c r="AD32" s="92"/>
      <c r="AE32" s="92"/>
      <c r="AF32" s="93"/>
      <c r="AG32" s="36" t="s">
        <v>57</v>
      </c>
    </row>
    <row r="33" spans="1:32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x14ac:dyDescent="0.15">
      <c r="A35" s="43" t="s">
        <v>63</v>
      </c>
      <c r="B35" s="32" t="s">
        <v>29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x14ac:dyDescent="0.15">
      <c r="A36" s="30"/>
      <c r="B36" s="30"/>
      <c r="C36" s="35" t="s">
        <v>30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6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x14ac:dyDescent="0.15">
      <c r="A37" s="30"/>
      <c r="B37" s="30"/>
      <c r="C37" s="66" t="s">
        <v>31</v>
      </c>
      <c r="D37" s="66"/>
      <c r="E37" s="66"/>
      <c r="F37" s="66"/>
      <c r="G37" s="66"/>
      <c r="H37" s="66"/>
      <c r="I37" s="67" t="s">
        <v>32</v>
      </c>
      <c r="J37" s="66"/>
      <c r="K37" s="66"/>
      <c r="L37" s="67" t="s">
        <v>33</v>
      </c>
      <c r="M37" s="66"/>
      <c r="N37" s="66"/>
      <c r="O37" s="67" t="s">
        <v>34</v>
      </c>
      <c r="P37" s="66"/>
      <c r="Q37" s="66"/>
      <c r="R37" s="67" t="s">
        <v>35</v>
      </c>
      <c r="S37" s="66"/>
      <c r="T37" s="66"/>
      <c r="U37" s="36" t="s">
        <v>58</v>
      </c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x14ac:dyDescent="0.15">
      <c r="A38" s="30"/>
      <c r="B38" s="30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x14ac:dyDescent="0.15">
      <c r="A39" s="30"/>
      <c r="B39" s="30"/>
      <c r="C39" s="84" t="s">
        <v>61</v>
      </c>
      <c r="D39" s="85"/>
      <c r="E39" s="85"/>
      <c r="F39" s="85"/>
      <c r="G39" s="85"/>
      <c r="H39" s="86"/>
      <c r="I39" s="87"/>
      <c r="J39" s="88"/>
      <c r="K39" s="89"/>
      <c r="L39" s="87"/>
      <c r="M39" s="88"/>
      <c r="N39" s="89"/>
      <c r="O39" s="87">
        <v>105000000</v>
      </c>
      <c r="P39" s="88"/>
      <c r="Q39" s="89"/>
      <c r="R39" s="90">
        <f t="shared" ref="R39:R43" si="1">SUM(I39:Q39)</f>
        <v>105000000</v>
      </c>
      <c r="S39" s="90"/>
      <c r="T39" s="9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x14ac:dyDescent="0.15">
      <c r="A40" s="30"/>
      <c r="B40" s="30"/>
      <c r="C40" s="84" t="s">
        <v>62</v>
      </c>
      <c r="D40" s="85"/>
      <c r="E40" s="85"/>
      <c r="F40" s="85"/>
      <c r="G40" s="85"/>
      <c r="H40" s="86"/>
      <c r="I40" s="87">
        <v>80000000</v>
      </c>
      <c r="J40" s="88"/>
      <c r="K40" s="89"/>
      <c r="L40" s="87"/>
      <c r="M40" s="88"/>
      <c r="N40" s="89"/>
      <c r="O40" s="87">
        <v>2000000</v>
      </c>
      <c r="P40" s="88"/>
      <c r="Q40" s="89"/>
      <c r="R40" s="90">
        <f t="shared" si="1"/>
        <v>82000000</v>
      </c>
      <c r="S40" s="90"/>
      <c r="T40" s="9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x14ac:dyDescent="0.15">
      <c r="A41" s="30"/>
      <c r="B41" s="30"/>
      <c r="C41" s="84" t="s">
        <v>64</v>
      </c>
      <c r="D41" s="85"/>
      <c r="E41" s="85"/>
      <c r="F41" s="85"/>
      <c r="G41" s="85"/>
      <c r="H41" s="86"/>
      <c r="I41" s="87">
        <v>5000000</v>
      </c>
      <c r="J41" s="88"/>
      <c r="K41" s="89"/>
      <c r="L41" s="87"/>
      <c r="M41" s="88"/>
      <c r="N41" s="89"/>
      <c r="O41" s="87">
        <v>2000000</v>
      </c>
      <c r="P41" s="88"/>
      <c r="Q41" s="89"/>
      <c r="R41" s="90">
        <f t="shared" si="1"/>
        <v>7000000</v>
      </c>
      <c r="S41" s="90"/>
      <c r="T41" s="9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x14ac:dyDescent="0.15">
      <c r="A42" s="30"/>
      <c r="B42" s="30"/>
      <c r="C42" s="84" t="s">
        <v>65</v>
      </c>
      <c r="D42" s="85"/>
      <c r="E42" s="85"/>
      <c r="F42" s="85"/>
      <c r="G42" s="85"/>
      <c r="H42" s="86"/>
      <c r="I42" s="87"/>
      <c r="J42" s="88"/>
      <c r="K42" s="89"/>
      <c r="L42" s="87">
        <v>6000000</v>
      </c>
      <c r="M42" s="88"/>
      <c r="N42" s="89"/>
      <c r="O42" s="87"/>
      <c r="P42" s="88"/>
      <c r="Q42" s="89"/>
      <c r="R42" s="90">
        <f t="shared" si="1"/>
        <v>6000000</v>
      </c>
      <c r="S42" s="90"/>
      <c r="T42" s="9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x14ac:dyDescent="0.15">
      <c r="A43" s="30"/>
      <c r="B43" s="30"/>
      <c r="C43" s="62"/>
      <c r="D43" s="63"/>
      <c r="E43" s="63"/>
      <c r="F43" s="63"/>
      <c r="G43" s="63"/>
      <c r="H43" s="64"/>
      <c r="I43" s="68"/>
      <c r="J43" s="69"/>
      <c r="K43" s="70"/>
      <c r="L43" s="68"/>
      <c r="M43" s="69"/>
      <c r="N43" s="70"/>
      <c r="O43" s="68"/>
      <c r="P43" s="69"/>
      <c r="Q43" s="70"/>
      <c r="R43" s="83">
        <f t="shared" si="1"/>
        <v>0</v>
      </c>
      <c r="S43" s="83"/>
      <c r="T43" s="83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x14ac:dyDescent="0.15">
      <c r="A44" s="30"/>
      <c r="B44" s="30"/>
      <c r="C44" s="62"/>
      <c r="D44" s="63"/>
      <c r="E44" s="63"/>
      <c r="F44" s="63"/>
      <c r="G44" s="63"/>
      <c r="H44" s="64"/>
      <c r="I44" s="68"/>
      <c r="J44" s="69"/>
      <c r="K44" s="70"/>
      <c r="L44" s="68"/>
      <c r="M44" s="69"/>
      <c r="N44" s="70"/>
      <c r="O44" s="68"/>
      <c r="P44" s="69"/>
      <c r="Q44" s="70"/>
      <c r="R44" s="53">
        <f>SUM(I44:Q44)</f>
        <v>0</v>
      </c>
      <c r="S44" s="54"/>
      <c r="T44" s="55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x14ac:dyDescent="0.15">
      <c r="A45" s="30"/>
      <c r="B45" s="30"/>
      <c r="C45" s="62"/>
      <c r="D45" s="63"/>
      <c r="E45" s="63"/>
      <c r="F45" s="63"/>
      <c r="G45" s="63"/>
      <c r="H45" s="64"/>
      <c r="I45" s="68"/>
      <c r="J45" s="69"/>
      <c r="K45" s="70"/>
      <c r="L45" s="68"/>
      <c r="M45" s="69"/>
      <c r="N45" s="70"/>
      <c r="O45" s="68"/>
      <c r="P45" s="69"/>
      <c r="Q45" s="70"/>
      <c r="R45" s="53">
        <f>SUM(I45:Q45)</f>
        <v>0</v>
      </c>
      <c r="S45" s="54"/>
      <c r="T45" s="55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 x14ac:dyDescent="0.15">
      <c r="A46" s="30"/>
      <c r="B46" s="30"/>
      <c r="C46" s="62"/>
      <c r="D46" s="63"/>
      <c r="E46" s="63"/>
      <c r="F46" s="63"/>
      <c r="G46" s="63"/>
      <c r="H46" s="64"/>
      <c r="I46" s="68"/>
      <c r="J46" s="69"/>
      <c r="K46" s="70"/>
      <c r="L46" s="68"/>
      <c r="M46" s="69"/>
      <c r="N46" s="70"/>
      <c r="O46" s="68"/>
      <c r="P46" s="69"/>
      <c r="Q46" s="70"/>
      <c r="R46" s="53">
        <f>SUM(I46:Q46)</f>
        <v>0</v>
      </c>
      <c r="S46" s="54"/>
      <c r="T46" s="55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x14ac:dyDescent="0.15">
      <c r="A47" s="30"/>
      <c r="B47" s="30"/>
      <c r="C47" s="62"/>
      <c r="D47" s="63"/>
      <c r="E47" s="63"/>
      <c r="F47" s="63"/>
      <c r="G47" s="63"/>
      <c r="H47" s="64"/>
      <c r="I47" s="68"/>
      <c r="J47" s="69"/>
      <c r="K47" s="70"/>
      <c r="L47" s="68"/>
      <c r="M47" s="69"/>
      <c r="N47" s="70"/>
      <c r="O47" s="68"/>
      <c r="P47" s="69"/>
      <c r="Q47" s="70"/>
      <c r="R47" s="53">
        <f>SUM(I47:Q47)</f>
        <v>0</v>
      </c>
      <c r="S47" s="54"/>
      <c r="T47" s="55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x14ac:dyDescent="0.15">
      <c r="A48" s="30"/>
      <c r="B48" s="30"/>
      <c r="C48" s="59" t="s">
        <v>35</v>
      </c>
      <c r="D48" s="60"/>
      <c r="E48" s="60"/>
      <c r="F48" s="60"/>
      <c r="G48" s="60"/>
      <c r="H48" s="61"/>
      <c r="I48" s="71">
        <f>SUM(I39:K47)</f>
        <v>85000000</v>
      </c>
      <c r="J48" s="71"/>
      <c r="K48" s="71"/>
      <c r="L48" s="71">
        <f>SUM(L39:N47)</f>
        <v>6000000</v>
      </c>
      <c r="M48" s="71"/>
      <c r="N48" s="71"/>
      <c r="O48" s="71">
        <f>SUM(O39:Q47)</f>
        <v>109000000</v>
      </c>
      <c r="P48" s="71"/>
      <c r="Q48" s="71"/>
      <c r="R48" s="71">
        <f>SUM(R39:T47)</f>
        <v>200000000</v>
      </c>
      <c r="S48" s="71"/>
      <c r="T48" s="71"/>
      <c r="U48" s="36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3" x14ac:dyDescent="0.15">
      <c r="A49" s="30"/>
      <c r="B49" s="30"/>
      <c r="C49" s="30"/>
      <c r="D49" s="30"/>
      <c r="E49" s="30"/>
      <c r="F49" s="30"/>
      <c r="G49" s="30"/>
      <c r="H49" s="30"/>
      <c r="I49" s="56" t="s">
        <v>43</v>
      </c>
      <c r="J49" s="57"/>
      <c r="K49" s="57"/>
      <c r="L49" s="56" t="s">
        <v>44</v>
      </c>
      <c r="M49" s="57"/>
      <c r="N49" s="57"/>
      <c r="O49" s="57"/>
      <c r="P49" s="57"/>
      <c r="Q49" s="57"/>
      <c r="R49" s="56" t="s">
        <v>45</v>
      </c>
      <c r="S49" s="57"/>
      <c r="T49" s="57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3" x14ac:dyDescent="0.15">
      <c r="A50" s="30"/>
      <c r="B50" s="30"/>
      <c r="C50" s="30"/>
      <c r="D50" s="30"/>
      <c r="E50" s="30"/>
      <c r="F50" s="30"/>
      <c r="G50" s="30"/>
      <c r="H50" s="30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3" ht="14.25" thickBot="1" x14ac:dyDescent="0.2">
      <c r="A51" s="30"/>
      <c r="B51" s="30"/>
      <c r="C51" s="30" t="s">
        <v>28</v>
      </c>
      <c r="D51" s="30"/>
      <c r="E51" s="30"/>
      <c r="F51" s="30"/>
      <c r="G51" s="30"/>
      <c r="H51" s="30"/>
      <c r="I51" s="35" t="s">
        <v>54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3" ht="14.25" thickBot="1" x14ac:dyDescent="0.2">
      <c r="A52" s="30"/>
      <c r="B52" s="30"/>
      <c r="C52" s="30"/>
      <c r="D52" s="30"/>
      <c r="E52" s="30"/>
      <c r="F52" s="30"/>
      <c r="G52" s="30"/>
      <c r="H52" s="30"/>
      <c r="I52" s="35" t="s">
        <v>48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72">
        <f>IFERROR(ROUNDDOWN(F4*10/110*I11*I48/R48,0)+ROUNDDOWN(F4*8/108*I11*L48/R48,0),"")</f>
        <v>13891</v>
      </c>
      <c r="AB52" s="73"/>
      <c r="AC52" s="73"/>
      <c r="AD52" s="73"/>
      <c r="AE52" s="73"/>
      <c r="AF52" s="74"/>
      <c r="AG52" s="36" t="s">
        <v>57</v>
      </c>
    </row>
    <row r="53" spans="1:33" x14ac:dyDescent="0.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3" x14ac:dyDescent="0.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1:33" x14ac:dyDescent="0.15">
      <c r="A55" s="31"/>
      <c r="B55" s="32" t="s">
        <v>39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3" x14ac:dyDescent="0.15">
      <c r="A56" s="30"/>
      <c r="B56" s="30"/>
      <c r="C56" s="30" t="s">
        <v>30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6" t="s">
        <v>58</v>
      </c>
    </row>
    <row r="57" spans="1:33" x14ac:dyDescent="0.15">
      <c r="A57" s="30"/>
      <c r="B57" s="30"/>
      <c r="C57" s="75" t="s">
        <v>31</v>
      </c>
      <c r="D57" s="57"/>
      <c r="E57" s="57"/>
      <c r="F57" s="57"/>
      <c r="G57" s="57"/>
      <c r="H57" s="76"/>
      <c r="I57" s="65" t="s">
        <v>52</v>
      </c>
      <c r="J57" s="66"/>
      <c r="K57" s="66"/>
      <c r="L57" s="66"/>
      <c r="M57" s="66"/>
      <c r="N57" s="66"/>
      <c r="O57" s="66"/>
      <c r="P57" s="66"/>
      <c r="Q57" s="66"/>
      <c r="R57" s="65" t="s">
        <v>53</v>
      </c>
      <c r="S57" s="66"/>
      <c r="T57" s="66"/>
      <c r="U57" s="66"/>
      <c r="V57" s="66"/>
      <c r="W57" s="66"/>
      <c r="X57" s="66"/>
      <c r="Y57" s="66"/>
      <c r="Z57" s="66"/>
      <c r="AA57" s="67" t="s">
        <v>34</v>
      </c>
      <c r="AB57" s="66"/>
      <c r="AC57" s="66"/>
      <c r="AD57" s="66" t="s">
        <v>35</v>
      </c>
      <c r="AE57" s="66"/>
      <c r="AF57" s="66"/>
    </row>
    <row r="58" spans="1:33" x14ac:dyDescent="0.15">
      <c r="A58" s="30"/>
      <c r="B58" s="30"/>
      <c r="C58" s="77"/>
      <c r="D58" s="78"/>
      <c r="E58" s="78"/>
      <c r="F58" s="78"/>
      <c r="G58" s="78"/>
      <c r="H58" s="79"/>
      <c r="I58" s="67" t="s">
        <v>40</v>
      </c>
      <c r="J58" s="66"/>
      <c r="K58" s="66"/>
      <c r="L58" s="67" t="s">
        <v>41</v>
      </c>
      <c r="M58" s="66"/>
      <c r="N58" s="66"/>
      <c r="O58" s="67" t="s">
        <v>42</v>
      </c>
      <c r="P58" s="66"/>
      <c r="Q58" s="66"/>
      <c r="R58" s="67" t="s">
        <v>40</v>
      </c>
      <c r="S58" s="66"/>
      <c r="T58" s="66"/>
      <c r="U58" s="67" t="s">
        <v>41</v>
      </c>
      <c r="V58" s="66"/>
      <c r="W58" s="66"/>
      <c r="X58" s="67" t="s">
        <v>42</v>
      </c>
      <c r="Y58" s="66"/>
      <c r="Z58" s="66"/>
      <c r="AA58" s="66"/>
      <c r="AB58" s="66"/>
      <c r="AC58" s="66"/>
      <c r="AD58" s="66"/>
      <c r="AE58" s="66"/>
      <c r="AF58" s="66"/>
    </row>
    <row r="59" spans="1:33" x14ac:dyDescent="0.15">
      <c r="A59" s="30"/>
      <c r="B59" s="30"/>
      <c r="C59" s="80"/>
      <c r="D59" s="81"/>
      <c r="E59" s="81"/>
      <c r="F59" s="81"/>
      <c r="G59" s="81"/>
      <c r="H59" s="82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</row>
    <row r="60" spans="1:33" x14ac:dyDescent="0.15">
      <c r="A60" s="30"/>
      <c r="B60" s="30"/>
      <c r="C60" s="62"/>
      <c r="D60" s="63"/>
      <c r="E60" s="63"/>
      <c r="F60" s="63"/>
      <c r="G60" s="63"/>
      <c r="H60" s="64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3">
        <f t="shared" ref="AD60:AD68" si="2">SUM(I60:AC60)</f>
        <v>0</v>
      </c>
      <c r="AE60" s="54"/>
      <c r="AF60" s="55"/>
    </row>
    <row r="61" spans="1:33" x14ac:dyDescent="0.15">
      <c r="A61" s="30"/>
      <c r="B61" s="30"/>
      <c r="C61" s="62"/>
      <c r="D61" s="63"/>
      <c r="E61" s="63"/>
      <c r="F61" s="63"/>
      <c r="G61" s="63"/>
      <c r="H61" s="64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3">
        <f t="shared" si="2"/>
        <v>0</v>
      </c>
      <c r="AE61" s="54"/>
      <c r="AF61" s="55"/>
    </row>
    <row r="62" spans="1:33" x14ac:dyDescent="0.15">
      <c r="A62" s="30"/>
      <c r="B62" s="30"/>
      <c r="C62" s="62"/>
      <c r="D62" s="63"/>
      <c r="E62" s="63"/>
      <c r="F62" s="63"/>
      <c r="G62" s="63"/>
      <c r="H62" s="64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3">
        <f t="shared" si="2"/>
        <v>0</v>
      </c>
      <c r="AE62" s="54"/>
      <c r="AF62" s="55"/>
    </row>
    <row r="63" spans="1:33" x14ac:dyDescent="0.15">
      <c r="A63" s="30"/>
      <c r="B63" s="30"/>
      <c r="C63" s="62"/>
      <c r="D63" s="63"/>
      <c r="E63" s="63"/>
      <c r="F63" s="63"/>
      <c r="G63" s="63"/>
      <c r="H63" s="64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3">
        <f t="shared" si="2"/>
        <v>0</v>
      </c>
      <c r="AE63" s="54"/>
      <c r="AF63" s="55"/>
    </row>
    <row r="64" spans="1:33" x14ac:dyDescent="0.15">
      <c r="A64" s="30"/>
      <c r="B64" s="30"/>
      <c r="C64" s="62"/>
      <c r="D64" s="63"/>
      <c r="E64" s="63"/>
      <c r="F64" s="63"/>
      <c r="G64" s="63"/>
      <c r="H64" s="64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3">
        <f t="shared" si="2"/>
        <v>0</v>
      </c>
      <c r="AE64" s="54"/>
      <c r="AF64" s="55"/>
    </row>
    <row r="65" spans="1:33" x14ac:dyDescent="0.15">
      <c r="A65" s="30"/>
      <c r="B65" s="30"/>
      <c r="C65" s="62"/>
      <c r="D65" s="63"/>
      <c r="E65" s="63"/>
      <c r="F65" s="63"/>
      <c r="G65" s="63"/>
      <c r="H65" s="64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3">
        <f t="shared" si="2"/>
        <v>0</v>
      </c>
      <c r="AE65" s="54"/>
      <c r="AF65" s="55"/>
    </row>
    <row r="66" spans="1:33" x14ac:dyDescent="0.15">
      <c r="A66" s="30"/>
      <c r="B66" s="30"/>
      <c r="C66" s="62"/>
      <c r="D66" s="63"/>
      <c r="E66" s="63"/>
      <c r="F66" s="63"/>
      <c r="G66" s="63"/>
      <c r="H66" s="64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3">
        <f t="shared" si="2"/>
        <v>0</v>
      </c>
      <c r="AE66" s="54"/>
      <c r="AF66" s="55"/>
    </row>
    <row r="67" spans="1:33" x14ac:dyDescent="0.15">
      <c r="A67" s="30"/>
      <c r="B67" s="30"/>
      <c r="C67" s="62"/>
      <c r="D67" s="63"/>
      <c r="E67" s="63"/>
      <c r="F67" s="63"/>
      <c r="G67" s="63"/>
      <c r="H67" s="6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3">
        <f t="shared" si="2"/>
        <v>0</v>
      </c>
      <c r="AE67" s="54"/>
      <c r="AF67" s="55"/>
    </row>
    <row r="68" spans="1:33" x14ac:dyDescent="0.15">
      <c r="A68" s="30"/>
      <c r="B68" s="30"/>
      <c r="C68" s="62"/>
      <c r="D68" s="63"/>
      <c r="E68" s="63"/>
      <c r="F68" s="63"/>
      <c r="G68" s="63"/>
      <c r="H68" s="64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3">
        <f t="shared" si="2"/>
        <v>0</v>
      </c>
      <c r="AE68" s="54"/>
      <c r="AF68" s="55"/>
    </row>
    <row r="69" spans="1:33" x14ac:dyDescent="0.15">
      <c r="A69" s="30"/>
      <c r="B69" s="30"/>
      <c r="C69" s="59" t="s">
        <v>35</v>
      </c>
      <c r="D69" s="60"/>
      <c r="E69" s="60"/>
      <c r="F69" s="60"/>
      <c r="G69" s="60"/>
      <c r="H69" s="61"/>
      <c r="I69" s="53">
        <f>SUM(I60:K68)</f>
        <v>0</v>
      </c>
      <c r="J69" s="54"/>
      <c r="K69" s="55"/>
      <c r="L69" s="53">
        <f>SUM(L60:N68)</f>
        <v>0</v>
      </c>
      <c r="M69" s="54"/>
      <c r="N69" s="55"/>
      <c r="O69" s="53">
        <f>SUM(O60:Q68)</f>
        <v>0</v>
      </c>
      <c r="P69" s="54"/>
      <c r="Q69" s="55"/>
      <c r="R69" s="53">
        <f>SUM(R60:T68)</f>
        <v>0</v>
      </c>
      <c r="S69" s="54"/>
      <c r="T69" s="55"/>
      <c r="U69" s="53">
        <f>SUM(U60:W68)</f>
        <v>0</v>
      </c>
      <c r="V69" s="54"/>
      <c r="W69" s="55"/>
      <c r="X69" s="53">
        <f>SUM(X60:Z68)</f>
        <v>0</v>
      </c>
      <c r="Y69" s="54"/>
      <c r="Z69" s="55"/>
      <c r="AA69" s="53">
        <f>SUM(AA60:AC68)</f>
        <v>0</v>
      </c>
      <c r="AB69" s="54"/>
      <c r="AC69" s="55"/>
      <c r="AD69" s="53">
        <f>SUM(AD60:AF68)</f>
        <v>0</v>
      </c>
      <c r="AE69" s="54"/>
      <c r="AF69" s="55"/>
    </row>
    <row r="70" spans="1:33" x14ac:dyDescent="0.15">
      <c r="A70" s="30"/>
      <c r="B70" s="30"/>
      <c r="C70" s="30"/>
      <c r="D70" s="30"/>
      <c r="E70" s="30"/>
      <c r="F70" s="30"/>
      <c r="G70" s="30"/>
      <c r="H70" s="30"/>
      <c r="I70" s="56" t="s">
        <v>46</v>
      </c>
      <c r="J70" s="57"/>
      <c r="K70" s="57"/>
      <c r="L70" s="56" t="s">
        <v>47</v>
      </c>
      <c r="M70" s="57"/>
      <c r="N70" s="57"/>
      <c r="O70" s="30"/>
      <c r="P70" s="30"/>
      <c r="Q70" s="30"/>
      <c r="R70" s="56" t="s">
        <v>50</v>
      </c>
      <c r="S70" s="57"/>
      <c r="T70" s="57"/>
      <c r="U70" s="56" t="s">
        <v>51</v>
      </c>
      <c r="V70" s="57"/>
      <c r="W70" s="57"/>
      <c r="X70" s="30"/>
      <c r="Y70" s="30"/>
      <c r="Z70" s="30"/>
      <c r="AA70" s="30"/>
      <c r="AB70" s="30"/>
      <c r="AC70" s="30"/>
      <c r="AD70" s="56" t="s">
        <v>49</v>
      </c>
      <c r="AE70" s="57"/>
      <c r="AF70" s="57"/>
    </row>
    <row r="71" spans="1:33" x14ac:dyDescent="0.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1:33" x14ac:dyDescent="0.15">
      <c r="A72" s="30"/>
      <c r="B72" s="30"/>
      <c r="C72" s="30" t="s">
        <v>28</v>
      </c>
      <c r="D72" s="30"/>
      <c r="E72" s="30"/>
      <c r="F72" s="30"/>
      <c r="G72" s="30"/>
      <c r="H72" s="30"/>
      <c r="I72" s="35" t="s">
        <v>55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33" ht="14.25" thickBot="1" x14ac:dyDescent="0.2">
      <c r="A73" s="30"/>
      <c r="B73" s="30"/>
      <c r="C73" s="30"/>
      <c r="D73" s="30"/>
      <c r="E73" s="30"/>
      <c r="F73" s="30"/>
      <c r="G73" s="30"/>
      <c r="H73" s="30"/>
      <c r="I73" s="35" t="s">
        <v>56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1:33" ht="14.25" thickBot="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50" t="str">
        <f>IFERROR((ROUNDDOWN(F4*10/110*I69/AD69,0)+ROUNDDOWN(F4*10/110*I11*L69/AD69,0))+(ROUNDDOWN(F4*8/108*R69/AD69,0)+ROUNDDOWN(F4*8/108*I11*U69/AD69,0)),"")</f>
        <v/>
      </c>
      <c r="AB74" s="51"/>
      <c r="AC74" s="51"/>
      <c r="AD74" s="51"/>
      <c r="AE74" s="51"/>
      <c r="AF74" s="52"/>
      <c r="AG74" s="36" t="s">
        <v>57</v>
      </c>
    </row>
  </sheetData>
  <sheetProtection algorithmName="SHA-512" hashValue="6XAgVKgVSM61z0iaZYoGiPVUL7VAAFewp9y1oVdfymbnG0yktLHNlFfkAuujYpLG9oi/7iZQbovCjeXcyNLwVA==" saltValue="q53AYxvnvjBfxkAVdFMSFw==" spinCount="100000" sheet="1" objects="1" scenarios="1"/>
  <mergeCells count="236">
    <mergeCell ref="A2:E2"/>
    <mergeCell ref="F2:P2"/>
    <mergeCell ref="A3:E3"/>
    <mergeCell ref="F3:P3"/>
    <mergeCell ref="A4:E4"/>
    <mergeCell ref="F4:O4"/>
    <mergeCell ref="O17:Q18"/>
    <mergeCell ref="R17:T18"/>
    <mergeCell ref="C19:H19"/>
    <mergeCell ref="I19:K19"/>
    <mergeCell ref="L19:N19"/>
    <mergeCell ref="O19:Q19"/>
    <mergeCell ref="R19:T19"/>
    <mergeCell ref="I8:M8"/>
    <mergeCell ref="I9:M9"/>
    <mergeCell ref="I11:N11"/>
    <mergeCell ref="C17:H18"/>
    <mergeCell ref="I17:K18"/>
    <mergeCell ref="L17:N18"/>
    <mergeCell ref="C20:H20"/>
    <mergeCell ref="I20:K20"/>
    <mergeCell ref="L20:N20"/>
    <mergeCell ref="O20:Q20"/>
    <mergeCell ref="R20:T20"/>
    <mergeCell ref="C21:H21"/>
    <mergeCell ref="I21:K21"/>
    <mergeCell ref="L21:N21"/>
    <mergeCell ref="O21:Q21"/>
    <mergeCell ref="R21:T21"/>
    <mergeCell ref="C22:H22"/>
    <mergeCell ref="I22:K22"/>
    <mergeCell ref="L22:N22"/>
    <mergeCell ref="O22:Q22"/>
    <mergeCell ref="R22:T22"/>
    <mergeCell ref="C23:H23"/>
    <mergeCell ref="I23:K23"/>
    <mergeCell ref="L23:N23"/>
    <mergeCell ref="O23:Q23"/>
    <mergeCell ref="R23:T23"/>
    <mergeCell ref="C24:H24"/>
    <mergeCell ref="I24:K24"/>
    <mergeCell ref="L24:N24"/>
    <mergeCell ref="O24:Q24"/>
    <mergeCell ref="R24:T24"/>
    <mergeCell ref="C25:H25"/>
    <mergeCell ref="I25:K25"/>
    <mergeCell ref="L25:N25"/>
    <mergeCell ref="O25:Q25"/>
    <mergeCell ref="R25:T25"/>
    <mergeCell ref="C26:H26"/>
    <mergeCell ref="I26:K26"/>
    <mergeCell ref="L26:N26"/>
    <mergeCell ref="O26:Q26"/>
    <mergeCell ref="R26:T26"/>
    <mergeCell ref="C27:H27"/>
    <mergeCell ref="I27:K27"/>
    <mergeCell ref="L27:N27"/>
    <mergeCell ref="O27:Q27"/>
    <mergeCell ref="R27:T27"/>
    <mergeCell ref="AA32:AF32"/>
    <mergeCell ref="C37:H38"/>
    <mergeCell ref="I37:K38"/>
    <mergeCell ref="L37:N38"/>
    <mergeCell ref="O37:Q38"/>
    <mergeCell ref="R37:T38"/>
    <mergeCell ref="C28:H28"/>
    <mergeCell ref="I28:K28"/>
    <mergeCell ref="L28:N28"/>
    <mergeCell ref="O28:Q28"/>
    <mergeCell ref="R28:T28"/>
    <mergeCell ref="I29:K29"/>
    <mergeCell ref="L29:N29"/>
    <mergeCell ref="O29:Q29"/>
    <mergeCell ref="R29:T29"/>
    <mergeCell ref="C39:H39"/>
    <mergeCell ref="I39:K39"/>
    <mergeCell ref="L39:N39"/>
    <mergeCell ref="O39:Q39"/>
    <mergeCell ref="R39:T39"/>
    <mergeCell ref="C40:H40"/>
    <mergeCell ref="I40:K40"/>
    <mergeCell ref="L40:N40"/>
    <mergeCell ref="O40:Q40"/>
    <mergeCell ref="R40:T40"/>
    <mergeCell ref="C41:H41"/>
    <mergeCell ref="I41:K41"/>
    <mergeCell ref="L41:N41"/>
    <mergeCell ref="O41:Q41"/>
    <mergeCell ref="R41:T41"/>
    <mergeCell ref="C42:H42"/>
    <mergeCell ref="I42:K42"/>
    <mergeCell ref="L42:N42"/>
    <mergeCell ref="O42:Q42"/>
    <mergeCell ref="R42:T42"/>
    <mergeCell ref="C43:H43"/>
    <mergeCell ref="I43:K43"/>
    <mergeCell ref="L43:N43"/>
    <mergeCell ref="O43:Q43"/>
    <mergeCell ref="R43:T43"/>
    <mergeCell ref="C44:H44"/>
    <mergeCell ref="I44:K44"/>
    <mergeCell ref="L44:N44"/>
    <mergeCell ref="O44:Q44"/>
    <mergeCell ref="R44:T44"/>
    <mergeCell ref="C45:H45"/>
    <mergeCell ref="I45:K45"/>
    <mergeCell ref="L45:N45"/>
    <mergeCell ref="O45:Q45"/>
    <mergeCell ref="R45:T45"/>
    <mergeCell ref="C46:H46"/>
    <mergeCell ref="I46:K46"/>
    <mergeCell ref="L46:N46"/>
    <mergeCell ref="O46:Q46"/>
    <mergeCell ref="R46:T46"/>
    <mergeCell ref="AA57:AC59"/>
    <mergeCell ref="AD57:AF59"/>
    <mergeCell ref="C47:H47"/>
    <mergeCell ref="I47:K47"/>
    <mergeCell ref="L47:N47"/>
    <mergeCell ref="O47:Q47"/>
    <mergeCell ref="R47:T47"/>
    <mergeCell ref="C48:H48"/>
    <mergeCell ref="I48:K48"/>
    <mergeCell ref="L48:N48"/>
    <mergeCell ref="O48:Q48"/>
    <mergeCell ref="R48:T48"/>
    <mergeCell ref="I58:K59"/>
    <mergeCell ref="L58:N59"/>
    <mergeCell ref="O58:Q59"/>
    <mergeCell ref="R58:T59"/>
    <mergeCell ref="U58:W59"/>
    <mergeCell ref="X58:Z59"/>
    <mergeCell ref="I49:K49"/>
    <mergeCell ref="L49:N49"/>
    <mergeCell ref="O49:Q49"/>
    <mergeCell ref="R49:T49"/>
    <mergeCell ref="AA52:AF52"/>
    <mergeCell ref="C57:H59"/>
    <mergeCell ref="AA60:AC60"/>
    <mergeCell ref="AD60:AF60"/>
    <mergeCell ref="C61:H61"/>
    <mergeCell ref="I61:K61"/>
    <mergeCell ref="L61:N61"/>
    <mergeCell ref="O61:Q61"/>
    <mergeCell ref="R61:T61"/>
    <mergeCell ref="U61:W61"/>
    <mergeCell ref="X61:Z61"/>
    <mergeCell ref="C60:H60"/>
    <mergeCell ref="I60:K60"/>
    <mergeCell ref="L60:N60"/>
    <mergeCell ref="O60:Q60"/>
    <mergeCell ref="R60:T60"/>
    <mergeCell ref="U60:W60"/>
    <mergeCell ref="AA61:AC61"/>
    <mergeCell ref="AD61:AF61"/>
    <mergeCell ref="I57:Q57"/>
    <mergeCell ref="R57:Z57"/>
    <mergeCell ref="C62:H62"/>
    <mergeCell ref="I62:K62"/>
    <mergeCell ref="L62:N62"/>
    <mergeCell ref="O62:Q62"/>
    <mergeCell ref="R62:T62"/>
    <mergeCell ref="U62:W62"/>
    <mergeCell ref="X62:Z62"/>
    <mergeCell ref="X60:Z60"/>
    <mergeCell ref="AA62:AC62"/>
    <mergeCell ref="AD62:AF62"/>
    <mergeCell ref="C63:H63"/>
    <mergeCell ref="I63:K63"/>
    <mergeCell ref="L63:N63"/>
    <mergeCell ref="O63:Q63"/>
    <mergeCell ref="R63:T63"/>
    <mergeCell ref="U63:W63"/>
    <mergeCell ref="X63:Z63"/>
    <mergeCell ref="AA63:AC63"/>
    <mergeCell ref="AD63:AF63"/>
    <mergeCell ref="X64:Z64"/>
    <mergeCell ref="AA64:AC64"/>
    <mergeCell ref="AD64:AF64"/>
    <mergeCell ref="C65:H65"/>
    <mergeCell ref="I65:K65"/>
    <mergeCell ref="L65:N65"/>
    <mergeCell ref="O65:Q65"/>
    <mergeCell ref="R65:T65"/>
    <mergeCell ref="U65:W65"/>
    <mergeCell ref="X65:Z65"/>
    <mergeCell ref="C64:H64"/>
    <mergeCell ref="I64:K64"/>
    <mergeCell ref="L64:N64"/>
    <mergeCell ref="O64:Q64"/>
    <mergeCell ref="R64:T64"/>
    <mergeCell ref="U64:W64"/>
    <mergeCell ref="AA65:AC65"/>
    <mergeCell ref="AD65:AF65"/>
    <mergeCell ref="C66:H66"/>
    <mergeCell ref="I66:K66"/>
    <mergeCell ref="L66:N66"/>
    <mergeCell ref="O66:Q66"/>
    <mergeCell ref="R66:T66"/>
    <mergeCell ref="U66:W66"/>
    <mergeCell ref="X66:Z66"/>
    <mergeCell ref="AA66:AC66"/>
    <mergeCell ref="AD66:AF66"/>
    <mergeCell ref="C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C69:H69"/>
    <mergeCell ref="I69:K69"/>
    <mergeCell ref="L69:N69"/>
    <mergeCell ref="O69:Q69"/>
    <mergeCell ref="R69:T69"/>
    <mergeCell ref="U69:W69"/>
    <mergeCell ref="X69:Z69"/>
    <mergeCell ref="C68:H68"/>
    <mergeCell ref="I68:K68"/>
    <mergeCell ref="L68:N68"/>
    <mergeCell ref="O68:Q68"/>
    <mergeCell ref="R68:T68"/>
    <mergeCell ref="U68:W68"/>
    <mergeCell ref="AA74:AF74"/>
    <mergeCell ref="AA69:AC69"/>
    <mergeCell ref="AD69:AF69"/>
    <mergeCell ref="I70:K70"/>
    <mergeCell ref="L70:N70"/>
    <mergeCell ref="R70:T70"/>
    <mergeCell ref="U70:W70"/>
    <mergeCell ref="AD70:AF70"/>
    <mergeCell ref="X68:Z68"/>
    <mergeCell ref="AA68:AC68"/>
    <mergeCell ref="AD68:AF68"/>
  </mergeCells>
  <phoneticPr fontId="4"/>
  <conditionalFormatting sqref="A15">
    <cfRule type="containsText" dxfId="11" priority="3" operator="containsText" text="複数選択不可">
      <formula>NOT(ISERROR(SEARCH("複数選択不可",A15)))</formula>
    </cfRule>
  </conditionalFormatting>
  <conditionalFormatting sqref="A35">
    <cfRule type="containsText" dxfId="10" priority="2" operator="containsText" text="複数選択不可">
      <formula>NOT(ISERROR(SEARCH("複数選択不可",A35)))</formula>
    </cfRule>
  </conditionalFormatting>
  <conditionalFormatting sqref="A55">
    <cfRule type="containsText" dxfId="9" priority="1" operator="containsText" text="複数選択不可">
      <formula>NOT(ISERROR(SEARCH("複数選択不可",A55)))</formula>
    </cfRule>
  </conditionalFormatting>
  <dataValidations count="1">
    <dataValidation type="list" allowBlank="1" showInputMessage="1" showErrorMessage="1" sqref="A35 A15 A55">
      <formula1>#REF!</formula1>
    </dataValidation>
  </dataValidations>
  <pageMargins left="0.7" right="0.7" top="0.75" bottom="0.75" header="0.3" footer="0.3"/>
  <pageSetup paperSize="9" scale="63" orientation="portrait" r:id="rId1"/>
  <colBreaks count="1" manualBreakCount="1">
    <brk id="22" max="7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4"/>
  <sheetViews>
    <sheetView showGridLines="0" view="pageBreakPreview" zoomScaleNormal="100" zoomScaleSheetLayoutView="100" workbookViewId="0">
      <selection activeCell="Y15" sqref="Y15"/>
    </sheetView>
  </sheetViews>
  <sheetFormatPr defaultRowHeight="13.5" x14ac:dyDescent="0.15"/>
  <cols>
    <col min="1" max="14" width="4.125" style="29" customWidth="1"/>
    <col min="15" max="20" width="4.375" style="29" customWidth="1"/>
    <col min="21" max="26" width="4.125" style="29" customWidth="1"/>
    <col min="27" max="29" width="4.5" style="29" customWidth="1"/>
    <col min="30" max="31" width="4.125" style="29" customWidth="1"/>
    <col min="32" max="32" width="5.5" style="29" customWidth="1"/>
    <col min="33" max="33" width="3.25" style="29" customWidth="1"/>
    <col min="34" max="16384" width="9" style="29"/>
  </cols>
  <sheetData>
    <row r="1" spans="1:32" ht="36" customHeight="1" x14ac:dyDescent="0.15">
      <c r="A1" s="45" t="s">
        <v>12</v>
      </c>
    </row>
    <row r="2" spans="1:32" x14ac:dyDescent="0.15">
      <c r="A2" s="95" t="s">
        <v>1</v>
      </c>
      <c r="B2" s="95"/>
      <c r="C2" s="95"/>
      <c r="D2" s="95"/>
      <c r="E2" s="95"/>
      <c r="F2" s="62" t="s">
        <v>13</v>
      </c>
      <c r="G2" s="63"/>
      <c r="H2" s="63"/>
      <c r="I2" s="63"/>
      <c r="J2" s="63"/>
      <c r="K2" s="63"/>
      <c r="L2" s="63"/>
      <c r="M2" s="63"/>
      <c r="N2" s="63"/>
      <c r="O2" s="63"/>
      <c r="P2" s="64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x14ac:dyDescent="0.15">
      <c r="A3" s="95" t="s">
        <v>2</v>
      </c>
      <c r="B3" s="95"/>
      <c r="C3" s="95"/>
      <c r="D3" s="95"/>
      <c r="E3" s="95"/>
      <c r="F3" s="96" t="s">
        <v>14</v>
      </c>
      <c r="G3" s="97"/>
      <c r="H3" s="97"/>
      <c r="I3" s="97"/>
      <c r="J3" s="97"/>
      <c r="K3" s="97"/>
      <c r="L3" s="97"/>
      <c r="M3" s="97"/>
      <c r="N3" s="97"/>
      <c r="O3" s="97"/>
      <c r="P3" s="98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x14ac:dyDescent="0.15">
      <c r="A4" s="99" t="s">
        <v>15</v>
      </c>
      <c r="B4" s="99"/>
      <c r="C4" s="99"/>
      <c r="D4" s="99"/>
      <c r="E4" s="99"/>
      <c r="F4" s="100">
        <v>4250000</v>
      </c>
      <c r="G4" s="101"/>
      <c r="H4" s="101"/>
      <c r="I4" s="101"/>
      <c r="J4" s="101"/>
      <c r="K4" s="101"/>
      <c r="L4" s="101"/>
      <c r="M4" s="101"/>
      <c r="N4" s="101"/>
      <c r="O4" s="101"/>
      <c r="P4" s="33" t="s">
        <v>16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x14ac:dyDescent="0.15">
      <c r="A5" s="30" t="s">
        <v>17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x14ac:dyDescent="0.15">
      <c r="A7" s="30" t="s">
        <v>18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x14ac:dyDescent="0.15">
      <c r="A8" s="30"/>
      <c r="B8" s="30" t="s">
        <v>19</v>
      </c>
      <c r="C8" s="30"/>
      <c r="D8" s="30"/>
      <c r="E8" s="30"/>
      <c r="F8" s="30"/>
      <c r="G8" s="30"/>
      <c r="H8" s="30"/>
      <c r="I8" s="87">
        <v>8000000</v>
      </c>
      <c r="J8" s="88"/>
      <c r="K8" s="88"/>
      <c r="L8" s="88"/>
      <c r="M8" s="88"/>
      <c r="N8" s="33" t="s">
        <v>16</v>
      </c>
      <c r="O8" s="30" t="s">
        <v>20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x14ac:dyDescent="0.15">
      <c r="A9" s="30"/>
      <c r="B9" s="30" t="s">
        <v>21</v>
      </c>
      <c r="C9" s="30"/>
      <c r="D9" s="30"/>
      <c r="E9" s="30"/>
      <c r="F9" s="30"/>
      <c r="G9" s="30"/>
      <c r="H9" s="30"/>
      <c r="I9" s="87">
        <v>100000000</v>
      </c>
      <c r="J9" s="88"/>
      <c r="K9" s="88"/>
      <c r="L9" s="88"/>
      <c r="M9" s="88"/>
      <c r="N9" s="33" t="s">
        <v>16</v>
      </c>
      <c r="O9" s="30" t="s">
        <v>22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ht="14.25" thickBo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ht="14.25" thickBot="1" x14ac:dyDescent="0.2">
      <c r="A11" s="30"/>
      <c r="B11" s="30" t="s">
        <v>23</v>
      </c>
      <c r="C11" s="30"/>
      <c r="D11" s="30"/>
      <c r="E11" s="30"/>
      <c r="F11" s="30"/>
      <c r="G11" s="30"/>
      <c r="H11" s="30"/>
      <c r="I11" s="102">
        <f>IF(I9="","",I8/I9)</f>
        <v>0.08</v>
      </c>
      <c r="J11" s="103"/>
      <c r="K11" s="103"/>
      <c r="L11" s="103"/>
      <c r="M11" s="103"/>
      <c r="N11" s="104"/>
      <c r="O11" s="30" t="s">
        <v>24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x14ac:dyDescent="0.15">
      <c r="A12" s="30"/>
      <c r="B12" s="30"/>
      <c r="C12" s="30"/>
      <c r="D12" s="30"/>
      <c r="E12" s="30"/>
      <c r="F12" s="30"/>
      <c r="G12" s="30"/>
      <c r="H12" s="30"/>
      <c r="I12" s="30" t="s">
        <v>25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x14ac:dyDescent="0.15">
      <c r="A13" s="30"/>
      <c r="B13" s="30"/>
      <c r="C13" s="30"/>
      <c r="D13" s="30"/>
      <c r="E13" s="30"/>
      <c r="F13" s="30"/>
      <c r="G13" s="30"/>
      <c r="H13" s="30"/>
      <c r="I13" s="30" t="s">
        <v>26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x14ac:dyDescent="0.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x14ac:dyDescent="0.15">
      <c r="A15" s="31"/>
      <c r="B15" s="32" t="s">
        <v>27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x14ac:dyDescent="0.15">
      <c r="A16" s="30"/>
      <c r="B16" s="30"/>
      <c r="C16" s="30" t="s">
        <v>30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3" x14ac:dyDescent="0.15">
      <c r="A17" s="30"/>
      <c r="B17" s="30"/>
      <c r="C17" s="66" t="s">
        <v>31</v>
      </c>
      <c r="D17" s="66"/>
      <c r="E17" s="66"/>
      <c r="F17" s="66"/>
      <c r="G17" s="66"/>
      <c r="H17" s="66"/>
      <c r="I17" s="67" t="s">
        <v>32</v>
      </c>
      <c r="J17" s="66"/>
      <c r="K17" s="66"/>
      <c r="L17" s="67" t="s">
        <v>33</v>
      </c>
      <c r="M17" s="66"/>
      <c r="N17" s="66"/>
      <c r="O17" s="67" t="s">
        <v>34</v>
      </c>
      <c r="P17" s="66"/>
      <c r="Q17" s="66"/>
      <c r="R17" s="67" t="s">
        <v>35</v>
      </c>
      <c r="S17" s="66"/>
      <c r="T17" s="66"/>
      <c r="U17" s="36" t="s">
        <v>58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3" x14ac:dyDescent="0.15">
      <c r="A18" s="30"/>
      <c r="B18" s="30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3" x14ac:dyDescent="0.15">
      <c r="A19" s="30"/>
      <c r="B19" s="30"/>
      <c r="C19" s="94"/>
      <c r="D19" s="63"/>
      <c r="E19" s="63"/>
      <c r="F19" s="63"/>
      <c r="G19" s="63"/>
      <c r="H19" s="64"/>
      <c r="I19" s="68"/>
      <c r="J19" s="69"/>
      <c r="K19" s="70"/>
      <c r="L19" s="68"/>
      <c r="M19" s="69"/>
      <c r="N19" s="70"/>
      <c r="O19" s="68"/>
      <c r="P19" s="69"/>
      <c r="Q19" s="70"/>
      <c r="R19" s="83">
        <f t="shared" ref="R19:R23" si="0">SUM(I19:Q19)</f>
        <v>0</v>
      </c>
      <c r="S19" s="83"/>
      <c r="T19" s="83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3" x14ac:dyDescent="0.15">
      <c r="A20" s="30"/>
      <c r="B20" s="30"/>
      <c r="C20" s="94"/>
      <c r="D20" s="63"/>
      <c r="E20" s="63"/>
      <c r="F20" s="63"/>
      <c r="G20" s="63"/>
      <c r="H20" s="64"/>
      <c r="I20" s="68"/>
      <c r="J20" s="69"/>
      <c r="K20" s="70"/>
      <c r="L20" s="68"/>
      <c r="M20" s="69"/>
      <c r="N20" s="70"/>
      <c r="O20" s="68"/>
      <c r="P20" s="69"/>
      <c r="Q20" s="70"/>
      <c r="R20" s="83">
        <f t="shared" si="0"/>
        <v>0</v>
      </c>
      <c r="S20" s="83"/>
      <c r="T20" s="83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3" x14ac:dyDescent="0.15">
      <c r="A21" s="30"/>
      <c r="B21" s="30"/>
      <c r="C21" s="62"/>
      <c r="D21" s="63"/>
      <c r="E21" s="63"/>
      <c r="F21" s="63"/>
      <c r="G21" s="63"/>
      <c r="H21" s="64"/>
      <c r="I21" s="68"/>
      <c r="J21" s="69"/>
      <c r="K21" s="70"/>
      <c r="L21" s="68"/>
      <c r="M21" s="69"/>
      <c r="N21" s="70"/>
      <c r="O21" s="68"/>
      <c r="P21" s="69"/>
      <c r="Q21" s="70"/>
      <c r="R21" s="83">
        <f t="shared" si="0"/>
        <v>0</v>
      </c>
      <c r="S21" s="83"/>
      <c r="T21" s="83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3" x14ac:dyDescent="0.15">
      <c r="A22" s="30"/>
      <c r="B22" s="30"/>
      <c r="C22" s="62"/>
      <c r="D22" s="63"/>
      <c r="E22" s="63"/>
      <c r="F22" s="63"/>
      <c r="G22" s="63"/>
      <c r="H22" s="64"/>
      <c r="I22" s="68"/>
      <c r="J22" s="69"/>
      <c r="K22" s="70"/>
      <c r="L22" s="68"/>
      <c r="M22" s="69"/>
      <c r="N22" s="70"/>
      <c r="O22" s="68"/>
      <c r="P22" s="69"/>
      <c r="Q22" s="70"/>
      <c r="R22" s="83">
        <f t="shared" si="0"/>
        <v>0</v>
      </c>
      <c r="S22" s="83"/>
      <c r="T22" s="83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3" x14ac:dyDescent="0.15">
      <c r="A23" s="30"/>
      <c r="B23" s="30"/>
      <c r="C23" s="62"/>
      <c r="D23" s="63"/>
      <c r="E23" s="63"/>
      <c r="F23" s="63"/>
      <c r="G23" s="63"/>
      <c r="H23" s="64"/>
      <c r="I23" s="68"/>
      <c r="J23" s="69"/>
      <c r="K23" s="70"/>
      <c r="L23" s="68"/>
      <c r="M23" s="69"/>
      <c r="N23" s="70"/>
      <c r="O23" s="68"/>
      <c r="P23" s="69"/>
      <c r="Q23" s="70"/>
      <c r="R23" s="83">
        <f t="shared" si="0"/>
        <v>0</v>
      </c>
      <c r="S23" s="83"/>
      <c r="T23" s="83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3" x14ac:dyDescent="0.15">
      <c r="A24" s="30"/>
      <c r="B24" s="30"/>
      <c r="C24" s="62"/>
      <c r="D24" s="63"/>
      <c r="E24" s="63"/>
      <c r="F24" s="63"/>
      <c r="G24" s="63"/>
      <c r="H24" s="64"/>
      <c r="I24" s="68"/>
      <c r="J24" s="69"/>
      <c r="K24" s="70"/>
      <c r="L24" s="68"/>
      <c r="M24" s="69"/>
      <c r="N24" s="70"/>
      <c r="O24" s="68"/>
      <c r="P24" s="69"/>
      <c r="Q24" s="70"/>
      <c r="R24" s="53">
        <f>SUM(I24:Q24)</f>
        <v>0</v>
      </c>
      <c r="S24" s="54"/>
      <c r="T24" s="55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3" x14ac:dyDescent="0.15">
      <c r="A25" s="30"/>
      <c r="B25" s="30"/>
      <c r="C25" s="62"/>
      <c r="D25" s="63"/>
      <c r="E25" s="63"/>
      <c r="F25" s="63"/>
      <c r="G25" s="63"/>
      <c r="H25" s="64"/>
      <c r="I25" s="68"/>
      <c r="J25" s="69"/>
      <c r="K25" s="70"/>
      <c r="L25" s="68"/>
      <c r="M25" s="69"/>
      <c r="N25" s="70"/>
      <c r="O25" s="68"/>
      <c r="P25" s="69"/>
      <c r="Q25" s="70"/>
      <c r="R25" s="53">
        <f>SUM(I25:Q25)</f>
        <v>0</v>
      </c>
      <c r="S25" s="54"/>
      <c r="T25" s="55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3" x14ac:dyDescent="0.15">
      <c r="A26" s="30"/>
      <c r="B26" s="30"/>
      <c r="C26" s="62"/>
      <c r="D26" s="63"/>
      <c r="E26" s="63"/>
      <c r="F26" s="63"/>
      <c r="G26" s="63"/>
      <c r="H26" s="64"/>
      <c r="I26" s="68"/>
      <c r="J26" s="69"/>
      <c r="K26" s="70"/>
      <c r="L26" s="68"/>
      <c r="M26" s="69"/>
      <c r="N26" s="70"/>
      <c r="O26" s="68"/>
      <c r="P26" s="69"/>
      <c r="Q26" s="70"/>
      <c r="R26" s="53">
        <f>SUM(I26:Q26)</f>
        <v>0</v>
      </c>
      <c r="S26" s="54"/>
      <c r="T26" s="55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3" x14ac:dyDescent="0.15">
      <c r="A27" s="30"/>
      <c r="B27" s="30"/>
      <c r="C27" s="62"/>
      <c r="D27" s="63"/>
      <c r="E27" s="63"/>
      <c r="F27" s="63"/>
      <c r="G27" s="63"/>
      <c r="H27" s="64"/>
      <c r="I27" s="68"/>
      <c r="J27" s="69"/>
      <c r="K27" s="70"/>
      <c r="L27" s="68"/>
      <c r="M27" s="69"/>
      <c r="N27" s="70"/>
      <c r="O27" s="68"/>
      <c r="P27" s="69"/>
      <c r="Q27" s="70"/>
      <c r="R27" s="53">
        <f>SUM(I27:Q27)</f>
        <v>0</v>
      </c>
      <c r="S27" s="54"/>
      <c r="T27" s="55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3" x14ac:dyDescent="0.15">
      <c r="A28" s="30"/>
      <c r="B28" s="30"/>
      <c r="C28" s="59" t="s">
        <v>35</v>
      </c>
      <c r="D28" s="60"/>
      <c r="E28" s="60"/>
      <c r="F28" s="60"/>
      <c r="G28" s="60"/>
      <c r="H28" s="61"/>
      <c r="I28" s="83">
        <f>SUM(I19:K27)</f>
        <v>0</v>
      </c>
      <c r="J28" s="83"/>
      <c r="K28" s="83"/>
      <c r="L28" s="83">
        <f>SUM(L19:N27)</f>
        <v>0</v>
      </c>
      <c r="M28" s="83"/>
      <c r="N28" s="83"/>
      <c r="O28" s="83">
        <f>SUM(O19:Q27)</f>
        <v>0</v>
      </c>
      <c r="P28" s="83"/>
      <c r="Q28" s="83"/>
      <c r="R28" s="83">
        <f>SUM(R19:T27)</f>
        <v>0</v>
      </c>
      <c r="S28" s="83"/>
      <c r="T28" s="83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3" x14ac:dyDescent="0.15">
      <c r="A29" s="30"/>
      <c r="B29" s="30"/>
      <c r="C29" s="30"/>
      <c r="D29" s="30"/>
      <c r="E29" s="30"/>
      <c r="F29" s="30"/>
      <c r="G29" s="30"/>
      <c r="H29" s="30"/>
      <c r="I29" s="57" t="s">
        <v>36</v>
      </c>
      <c r="J29" s="57"/>
      <c r="K29" s="57"/>
      <c r="L29" s="57" t="s">
        <v>37</v>
      </c>
      <c r="M29" s="57"/>
      <c r="N29" s="57"/>
      <c r="O29" s="57"/>
      <c r="P29" s="57"/>
      <c r="Q29" s="57"/>
      <c r="R29" s="57" t="s">
        <v>38</v>
      </c>
      <c r="S29" s="57"/>
      <c r="T29" s="57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3" x14ac:dyDescent="0.15">
      <c r="A30" s="30"/>
      <c r="B30" s="30"/>
      <c r="C30" s="30"/>
      <c r="D30" s="30"/>
      <c r="E30" s="30"/>
      <c r="F30" s="30"/>
      <c r="G30" s="30"/>
      <c r="H30" s="30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3" ht="14.25" thickBot="1" x14ac:dyDescent="0.2">
      <c r="A31" s="30"/>
      <c r="B31" s="30"/>
      <c r="C31" s="30" t="s">
        <v>28</v>
      </c>
      <c r="D31" s="30"/>
      <c r="E31" s="30"/>
      <c r="F31" s="30"/>
      <c r="G31" s="30"/>
      <c r="H31" s="30"/>
      <c r="I31" s="35" t="s">
        <v>66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3" ht="14.25" thickBot="1" x14ac:dyDescent="0.2">
      <c r="A32" s="30"/>
      <c r="B32" s="30"/>
      <c r="C32" s="30"/>
      <c r="D32" s="30"/>
      <c r="E32" s="30"/>
      <c r="F32" s="30"/>
      <c r="G32" s="30"/>
      <c r="H32" s="30"/>
      <c r="I32" s="35" t="s">
        <v>67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91" t="str">
        <f>IFERROR(ROUNDDOWN(F4*10/110*I28/R28,0)+ROUNDDOWN(F4*8/108*L28/R28,0),"")</f>
        <v/>
      </c>
      <c r="AB32" s="92"/>
      <c r="AC32" s="92"/>
      <c r="AD32" s="92"/>
      <c r="AE32" s="92"/>
      <c r="AF32" s="93"/>
      <c r="AG32" s="36" t="s">
        <v>57</v>
      </c>
    </row>
    <row r="33" spans="1:32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x14ac:dyDescent="0.15">
      <c r="A35" s="31"/>
      <c r="B35" s="32" t="s">
        <v>29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x14ac:dyDescent="0.15">
      <c r="A36" s="30"/>
      <c r="B36" s="30"/>
      <c r="C36" s="35" t="s">
        <v>30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6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x14ac:dyDescent="0.15">
      <c r="A37" s="30"/>
      <c r="B37" s="30"/>
      <c r="C37" s="66" t="s">
        <v>31</v>
      </c>
      <c r="D37" s="66"/>
      <c r="E37" s="66"/>
      <c r="F37" s="66"/>
      <c r="G37" s="66"/>
      <c r="H37" s="66"/>
      <c r="I37" s="67" t="s">
        <v>32</v>
      </c>
      <c r="J37" s="66"/>
      <c r="K37" s="66"/>
      <c r="L37" s="67" t="s">
        <v>33</v>
      </c>
      <c r="M37" s="66"/>
      <c r="N37" s="66"/>
      <c r="O37" s="67" t="s">
        <v>34</v>
      </c>
      <c r="P37" s="66"/>
      <c r="Q37" s="66"/>
      <c r="R37" s="67" t="s">
        <v>35</v>
      </c>
      <c r="S37" s="66"/>
      <c r="T37" s="66"/>
      <c r="U37" s="36" t="s">
        <v>58</v>
      </c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x14ac:dyDescent="0.15">
      <c r="A38" s="30"/>
      <c r="B38" s="30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x14ac:dyDescent="0.15">
      <c r="A39" s="30"/>
      <c r="B39" s="30"/>
      <c r="C39" s="127"/>
      <c r="D39" s="128"/>
      <c r="E39" s="128"/>
      <c r="F39" s="128"/>
      <c r="G39" s="128"/>
      <c r="H39" s="129"/>
      <c r="I39" s="114"/>
      <c r="J39" s="115"/>
      <c r="K39" s="116"/>
      <c r="L39" s="114"/>
      <c r="M39" s="115"/>
      <c r="N39" s="116"/>
      <c r="O39" s="114"/>
      <c r="P39" s="115"/>
      <c r="Q39" s="116"/>
      <c r="R39" s="123">
        <f t="shared" ref="R39:R43" si="1">SUM(I39:Q39)</f>
        <v>0</v>
      </c>
      <c r="S39" s="123"/>
      <c r="T39" s="123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x14ac:dyDescent="0.15">
      <c r="A40" s="30"/>
      <c r="B40" s="30"/>
      <c r="C40" s="127"/>
      <c r="D40" s="128"/>
      <c r="E40" s="128"/>
      <c r="F40" s="128"/>
      <c r="G40" s="128"/>
      <c r="H40" s="129"/>
      <c r="I40" s="114"/>
      <c r="J40" s="115"/>
      <c r="K40" s="116"/>
      <c r="L40" s="114"/>
      <c r="M40" s="115"/>
      <c r="N40" s="116"/>
      <c r="O40" s="114"/>
      <c r="P40" s="115"/>
      <c r="Q40" s="116"/>
      <c r="R40" s="123">
        <f t="shared" si="1"/>
        <v>0</v>
      </c>
      <c r="S40" s="123"/>
      <c r="T40" s="123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x14ac:dyDescent="0.15">
      <c r="A41" s="30"/>
      <c r="B41" s="30"/>
      <c r="C41" s="127"/>
      <c r="D41" s="128"/>
      <c r="E41" s="128"/>
      <c r="F41" s="128"/>
      <c r="G41" s="128"/>
      <c r="H41" s="129"/>
      <c r="I41" s="114"/>
      <c r="J41" s="115"/>
      <c r="K41" s="116"/>
      <c r="L41" s="114"/>
      <c r="M41" s="115"/>
      <c r="N41" s="116"/>
      <c r="O41" s="114"/>
      <c r="P41" s="115"/>
      <c r="Q41" s="116"/>
      <c r="R41" s="123">
        <f t="shared" si="1"/>
        <v>0</v>
      </c>
      <c r="S41" s="123"/>
      <c r="T41" s="123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x14ac:dyDescent="0.15">
      <c r="A42" s="30"/>
      <c r="B42" s="30"/>
      <c r="C42" s="127"/>
      <c r="D42" s="128"/>
      <c r="E42" s="128"/>
      <c r="F42" s="128"/>
      <c r="G42" s="128"/>
      <c r="H42" s="129"/>
      <c r="I42" s="114"/>
      <c r="J42" s="115"/>
      <c r="K42" s="116"/>
      <c r="L42" s="114"/>
      <c r="M42" s="115"/>
      <c r="N42" s="116"/>
      <c r="O42" s="114"/>
      <c r="P42" s="115"/>
      <c r="Q42" s="116"/>
      <c r="R42" s="123">
        <f t="shared" si="1"/>
        <v>0</v>
      </c>
      <c r="S42" s="123"/>
      <c r="T42" s="123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x14ac:dyDescent="0.15">
      <c r="A43" s="30"/>
      <c r="B43" s="30"/>
      <c r="C43" s="111"/>
      <c r="D43" s="112"/>
      <c r="E43" s="112"/>
      <c r="F43" s="112"/>
      <c r="G43" s="112"/>
      <c r="H43" s="113"/>
      <c r="I43" s="114"/>
      <c r="J43" s="115"/>
      <c r="K43" s="116"/>
      <c r="L43" s="114"/>
      <c r="M43" s="115"/>
      <c r="N43" s="116"/>
      <c r="O43" s="114"/>
      <c r="P43" s="115"/>
      <c r="Q43" s="116"/>
      <c r="R43" s="123">
        <f t="shared" si="1"/>
        <v>0</v>
      </c>
      <c r="S43" s="123"/>
      <c r="T43" s="123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x14ac:dyDescent="0.15">
      <c r="A44" s="30"/>
      <c r="B44" s="30"/>
      <c r="C44" s="111"/>
      <c r="D44" s="112"/>
      <c r="E44" s="112"/>
      <c r="F44" s="112"/>
      <c r="G44" s="112"/>
      <c r="H44" s="113"/>
      <c r="I44" s="114"/>
      <c r="J44" s="115"/>
      <c r="K44" s="116"/>
      <c r="L44" s="114"/>
      <c r="M44" s="115"/>
      <c r="N44" s="116"/>
      <c r="O44" s="114"/>
      <c r="P44" s="115"/>
      <c r="Q44" s="116"/>
      <c r="R44" s="117">
        <f>SUM(I44:Q44)</f>
        <v>0</v>
      </c>
      <c r="S44" s="118"/>
      <c r="T44" s="119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x14ac:dyDescent="0.15">
      <c r="A45" s="30"/>
      <c r="B45" s="30"/>
      <c r="C45" s="111"/>
      <c r="D45" s="112"/>
      <c r="E45" s="112"/>
      <c r="F45" s="112"/>
      <c r="G45" s="112"/>
      <c r="H45" s="113"/>
      <c r="I45" s="114"/>
      <c r="J45" s="115"/>
      <c r="K45" s="116"/>
      <c r="L45" s="114"/>
      <c r="M45" s="115"/>
      <c r="N45" s="116"/>
      <c r="O45" s="114"/>
      <c r="P45" s="115"/>
      <c r="Q45" s="116"/>
      <c r="R45" s="117">
        <f>SUM(I45:Q45)</f>
        <v>0</v>
      </c>
      <c r="S45" s="118"/>
      <c r="T45" s="119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 x14ac:dyDescent="0.15">
      <c r="A46" s="30"/>
      <c r="B46" s="30"/>
      <c r="C46" s="111"/>
      <c r="D46" s="112"/>
      <c r="E46" s="112"/>
      <c r="F46" s="112"/>
      <c r="G46" s="112"/>
      <c r="H46" s="113"/>
      <c r="I46" s="114"/>
      <c r="J46" s="115"/>
      <c r="K46" s="116"/>
      <c r="L46" s="114"/>
      <c r="M46" s="115"/>
      <c r="N46" s="116"/>
      <c r="O46" s="114"/>
      <c r="P46" s="115"/>
      <c r="Q46" s="116"/>
      <c r="R46" s="117">
        <f>SUM(I46:Q46)</f>
        <v>0</v>
      </c>
      <c r="S46" s="118"/>
      <c r="T46" s="119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x14ac:dyDescent="0.15">
      <c r="A47" s="30"/>
      <c r="B47" s="30"/>
      <c r="C47" s="111"/>
      <c r="D47" s="112"/>
      <c r="E47" s="112"/>
      <c r="F47" s="112"/>
      <c r="G47" s="112"/>
      <c r="H47" s="113"/>
      <c r="I47" s="114"/>
      <c r="J47" s="115"/>
      <c r="K47" s="116"/>
      <c r="L47" s="114"/>
      <c r="M47" s="115"/>
      <c r="N47" s="116"/>
      <c r="O47" s="114"/>
      <c r="P47" s="115"/>
      <c r="Q47" s="116"/>
      <c r="R47" s="117">
        <f>SUM(I47:Q47)</f>
        <v>0</v>
      </c>
      <c r="S47" s="118"/>
      <c r="T47" s="119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x14ac:dyDescent="0.15">
      <c r="A48" s="30"/>
      <c r="B48" s="30"/>
      <c r="C48" s="120" t="s">
        <v>35</v>
      </c>
      <c r="D48" s="121"/>
      <c r="E48" s="121"/>
      <c r="F48" s="121"/>
      <c r="G48" s="121"/>
      <c r="H48" s="122"/>
      <c r="I48" s="123">
        <f>SUM(I39:K47)</f>
        <v>0</v>
      </c>
      <c r="J48" s="123"/>
      <c r="K48" s="123"/>
      <c r="L48" s="123">
        <f>SUM(L39:N47)</f>
        <v>0</v>
      </c>
      <c r="M48" s="123"/>
      <c r="N48" s="123"/>
      <c r="O48" s="123">
        <f>SUM(O39:Q47)</f>
        <v>0</v>
      </c>
      <c r="P48" s="123"/>
      <c r="Q48" s="123"/>
      <c r="R48" s="123">
        <f>SUM(R39:T47)</f>
        <v>0</v>
      </c>
      <c r="S48" s="123"/>
      <c r="T48" s="123"/>
      <c r="U48" s="36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3" x14ac:dyDescent="0.15">
      <c r="A49" s="30"/>
      <c r="B49" s="30"/>
      <c r="C49" s="30"/>
      <c r="D49" s="30"/>
      <c r="E49" s="30"/>
      <c r="F49" s="30"/>
      <c r="G49" s="30"/>
      <c r="H49" s="30"/>
      <c r="I49" s="56" t="s">
        <v>43</v>
      </c>
      <c r="J49" s="57"/>
      <c r="K49" s="57"/>
      <c r="L49" s="56" t="s">
        <v>44</v>
      </c>
      <c r="M49" s="57"/>
      <c r="N49" s="57"/>
      <c r="O49" s="57"/>
      <c r="P49" s="57"/>
      <c r="Q49" s="57"/>
      <c r="R49" s="56" t="s">
        <v>45</v>
      </c>
      <c r="S49" s="57"/>
      <c r="T49" s="57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3" x14ac:dyDescent="0.15">
      <c r="A50" s="30"/>
      <c r="B50" s="30"/>
      <c r="C50" s="30"/>
      <c r="D50" s="30"/>
      <c r="E50" s="30"/>
      <c r="F50" s="30"/>
      <c r="G50" s="30"/>
      <c r="H50" s="30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3" ht="14.25" thickBot="1" x14ac:dyDescent="0.2">
      <c r="A51" s="30"/>
      <c r="B51" s="30"/>
      <c r="C51" s="30" t="s">
        <v>28</v>
      </c>
      <c r="D51" s="30"/>
      <c r="E51" s="30"/>
      <c r="F51" s="30"/>
      <c r="G51" s="30"/>
      <c r="H51" s="30"/>
      <c r="I51" s="35" t="s">
        <v>54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3" ht="14.25" thickBot="1" x14ac:dyDescent="0.2">
      <c r="A52" s="30"/>
      <c r="B52" s="30"/>
      <c r="C52" s="30"/>
      <c r="D52" s="30"/>
      <c r="E52" s="30"/>
      <c r="F52" s="30"/>
      <c r="G52" s="30"/>
      <c r="H52" s="30"/>
      <c r="I52" s="35" t="s">
        <v>48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124" t="str">
        <f>IFERROR(ROUNDDOWN(F4*10/110*I11*I48/R48,0)+ROUNDDOWN(F4*8/108*I11*L48/R48,0),"")</f>
        <v/>
      </c>
      <c r="AB52" s="125"/>
      <c r="AC52" s="125"/>
      <c r="AD52" s="125"/>
      <c r="AE52" s="125"/>
      <c r="AF52" s="126"/>
      <c r="AG52" s="36" t="s">
        <v>57</v>
      </c>
    </row>
    <row r="53" spans="1:33" x14ac:dyDescent="0.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3" x14ac:dyDescent="0.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1:33" x14ac:dyDescent="0.15">
      <c r="A55" s="43" t="s">
        <v>63</v>
      </c>
      <c r="B55" s="32" t="s">
        <v>39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3" x14ac:dyDescent="0.15">
      <c r="A56" s="30"/>
      <c r="B56" s="30"/>
      <c r="C56" s="30" t="s">
        <v>30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6" t="s">
        <v>58</v>
      </c>
    </row>
    <row r="57" spans="1:33" x14ac:dyDescent="0.15">
      <c r="A57" s="30"/>
      <c r="B57" s="30"/>
      <c r="C57" s="75" t="s">
        <v>31</v>
      </c>
      <c r="D57" s="57"/>
      <c r="E57" s="57"/>
      <c r="F57" s="57"/>
      <c r="G57" s="57"/>
      <c r="H57" s="76"/>
      <c r="I57" s="65" t="s">
        <v>52</v>
      </c>
      <c r="J57" s="66"/>
      <c r="K57" s="66"/>
      <c r="L57" s="66"/>
      <c r="M57" s="66"/>
      <c r="N57" s="66"/>
      <c r="O57" s="66"/>
      <c r="P57" s="66"/>
      <c r="Q57" s="66"/>
      <c r="R57" s="65" t="s">
        <v>53</v>
      </c>
      <c r="S57" s="66"/>
      <c r="T57" s="66"/>
      <c r="U57" s="66"/>
      <c r="V57" s="66"/>
      <c r="W57" s="66"/>
      <c r="X57" s="66"/>
      <c r="Y57" s="66"/>
      <c r="Z57" s="66"/>
      <c r="AA57" s="67" t="s">
        <v>34</v>
      </c>
      <c r="AB57" s="66"/>
      <c r="AC57" s="66"/>
      <c r="AD57" s="66" t="s">
        <v>35</v>
      </c>
      <c r="AE57" s="66"/>
      <c r="AF57" s="66"/>
    </row>
    <row r="58" spans="1:33" x14ac:dyDescent="0.15">
      <c r="A58" s="30"/>
      <c r="B58" s="30"/>
      <c r="C58" s="77"/>
      <c r="D58" s="78"/>
      <c r="E58" s="78"/>
      <c r="F58" s="78"/>
      <c r="G58" s="78"/>
      <c r="H58" s="79"/>
      <c r="I58" s="67" t="s">
        <v>40</v>
      </c>
      <c r="J58" s="66"/>
      <c r="K58" s="66"/>
      <c r="L58" s="67" t="s">
        <v>41</v>
      </c>
      <c r="M58" s="66"/>
      <c r="N58" s="66"/>
      <c r="O58" s="67" t="s">
        <v>42</v>
      </c>
      <c r="P58" s="66"/>
      <c r="Q58" s="66"/>
      <c r="R58" s="67" t="s">
        <v>40</v>
      </c>
      <c r="S58" s="66"/>
      <c r="T58" s="66"/>
      <c r="U58" s="67" t="s">
        <v>41</v>
      </c>
      <c r="V58" s="66"/>
      <c r="W58" s="66"/>
      <c r="X58" s="67" t="s">
        <v>42</v>
      </c>
      <c r="Y58" s="66"/>
      <c r="Z58" s="66"/>
      <c r="AA58" s="66"/>
      <c r="AB58" s="66"/>
      <c r="AC58" s="66"/>
      <c r="AD58" s="66"/>
      <c r="AE58" s="66"/>
      <c r="AF58" s="66"/>
    </row>
    <row r="59" spans="1:33" x14ac:dyDescent="0.15">
      <c r="A59" s="30"/>
      <c r="B59" s="30"/>
      <c r="C59" s="80"/>
      <c r="D59" s="81"/>
      <c r="E59" s="81"/>
      <c r="F59" s="81"/>
      <c r="G59" s="81"/>
      <c r="H59" s="82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</row>
    <row r="60" spans="1:33" x14ac:dyDescent="0.15">
      <c r="A60" s="30"/>
      <c r="B60" s="30"/>
      <c r="C60" s="84" t="s">
        <v>61</v>
      </c>
      <c r="D60" s="85"/>
      <c r="E60" s="85"/>
      <c r="F60" s="85"/>
      <c r="G60" s="85"/>
      <c r="H60" s="86"/>
      <c r="I60" s="87"/>
      <c r="J60" s="88"/>
      <c r="K60" s="89"/>
      <c r="L60" s="87"/>
      <c r="M60" s="88"/>
      <c r="N60" s="89"/>
      <c r="O60" s="87"/>
      <c r="P60" s="88"/>
      <c r="Q60" s="89"/>
      <c r="R60" s="58"/>
      <c r="S60" s="58"/>
      <c r="T60" s="58"/>
      <c r="U60" s="58"/>
      <c r="V60" s="58"/>
      <c r="W60" s="58"/>
      <c r="X60" s="58"/>
      <c r="Y60" s="58"/>
      <c r="Z60" s="58"/>
      <c r="AA60" s="87">
        <v>2231250</v>
      </c>
      <c r="AB60" s="88"/>
      <c r="AC60" s="89"/>
      <c r="AD60" s="108">
        <f t="shared" ref="AD60:AD68" si="2">SUM(I60:AC60)</f>
        <v>2231250</v>
      </c>
      <c r="AE60" s="109"/>
      <c r="AF60" s="110"/>
    </row>
    <row r="61" spans="1:33" x14ac:dyDescent="0.15">
      <c r="A61" s="30"/>
      <c r="B61" s="30"/>
      <c r="C61" s="84" t="s">
        <v>62</v>
      </c>
      <c r="D61" s="85"/>
      <c r="E61" s="85"/>
      <c r="F61" s="85"/>
      <c r="G61" s="85"/>
      <c r="H61" s="86"/>
      <c r="I61" s="87"/>
      <c r="J61" s="88"/>
      <c r="K61" s="89"/>
      <c r="L61" s="87">
        <v>1700000</v>
      </c>
      <c r="M61" s="88"/>
      <c r="N61" s="89"/>
      <c r="O61" s="87"/>
      <c r="P61" s="88"/>
      <c r="Q61" s="89"/>
      <c r="R61" s="58"/>
      <c r="S61" s="58"/>
      <c r="T61" s="58"/>
      <c r="U61" s="58"/>
      <c r="V61" s="58"/>
      <c r="W61" s="58"/>
      <c r="X61" s="87"/>
      <c r="Y61" s="88"/>
      <c r="Z61" s="89"/>
      <c r="AA61" s="87">
        <v>42500</v>
      </c>
      <c r="AB61" s="88"/>
      <c r="AC61" s="89"/>
      <c r="AD61" s="108">
        <f t="shared" si="2"/>
        <v>1742500</v>
      </c>
      <c r="AE61" s="109"/>
      <c r="AF61" s="110"/>
    </row>
    <row r="62" spans="1:33" x14ac:dyDescent="0.15">
      <c r="A62" s="30"/>
      <c r="B62" s="30"/>
      <c r="C62" s="84" t="s">
        <v>64</v>
      </c>
      <c r="D62" s="85"/>
      <c r="E62" s="85"/>
      <c r="F62" s="85"/>
      <c r="G62" s="85"/>
      <c r="H62" s="86"/>
      <c r="I62" s="87"/>
      <c r="J62" s="88"/>
      <c r="K62" s="89"/>
      <c r="L62" s="87">
        <v>106250</v>
      </c>
      <c r="M62" s="88"/>
      <c r="N62" s="89"/>
      <c r="O62" s="87"/>
      <c r="P62" s="88"/>
      <c r="Q62" s="89"/>
      <c r="R62" s="58"/>
      <c r="S62" s="58"/>
      <c r="T62" s="58"/>
      <c r="U62" s="58"/>
      <c r="V62" s="58"/>
      <c r="W62" s="58"/>
      <c r="X62" s="87"/>
      <c r="Y62" s="88"/>
      <c r="Z62" s="89"/>
      <c r="AA62" s="87">
        <v>42500</v>
      </c>
      <c r="AB62" s="88"/>
      <c r="AC62" s="89"/>
      <c r="AD62" s="108">
        <f t="shared" si="2"/>
        <v>148750</v>
      </c>
      <c r="AE62" s="109"/>
      <c r="AF62" s="110"/>
    </row>
    <row r="63" spans="1:33" x14ac:dyDescent="0.15">
      <c r="A63" s="30"/>
      <c r="B63" s="30"/>
      <c r="C63" s="84" t="s">
        <v>65</v>
      </c>
      <c r="D63" s="85"/>
      <c r="E63" s="85"/>
      <c r="F63" s="85"/>
      <c r="G63" s="85"/>
      <c r="H63" s="86"/>
      <c r="I63" s="87"/>
      <c r="J63" s="88"/>
      <c r="K63" s="89"/>
      <c r="L63" s="87"/>
      <c r="M63" s="88"/>
      <c r="N63" s="89"/>
      <c r="O63" s="87"/>
      <c r="P63" s="88"/>
      <c r="Q63" s="89"/>
      <c r="R63" s="87"/>
      <c r="S63" s="88"/>
      <c r="T63" s="89"/>
      <c r="U63" s="87">
        <v>127500</v>
      </c>
      <c r="V63" s="88"/>
      <c r="W63" s="89"/>
      <c r="X63" s="58"/>
      <c r="Y63" s="58"/>
      <c r="Z63" s="58"/>
      <c r="AA63" s="58"/>
      <c r="AB63" s="58"/>
      <c r="AC63" s="58"/>
      <c r="AD63" s="108">
        <f t="shared" si="2"/>
        <v>127500</v>
      </c>
      <c r="AE63" s="109"/>
      <c r="AF63" s="110"/>
    </row>
    <row r="64" spans="1:33" x14ac:dyDescent="0.15">
      <c r="A64" s="30"/>
      <c r="B64" s="30"/>
      <c r="C64" s="62"/>
      <c r="D64" s="63"/>
      <c r="E64" s="63"/>
      <c r="F64" s="63"/>
      <c r="G64" s="63"/>
      <c r="H64" s="64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108">
        <f t="shared" si="2"/>
        <v>0</v>
      </c>
      <c r="AE64" s="109"/>
      <c r="AF64" s="110"/>
    </row>
    <row r="65" spans="1:33" x14ac:dyDescent="0.15">
      <c r="A65" s="30"/>
      <c r="B65" s="30"/>
      <c r="C65" s="62"/>
      <c r="D65" s="63"/>
      <c r="E65" s="63"/>
      <c r="F65" s="63"/>
      <c r="G65" s="63"/>
      <c r="H65" s="64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108">
        <f t="shared" si="2"/>
        <v>0</v>
      </c>
      <c r="AE65" s="109"/>
      <c r="AF65" s="110"/>
    </row>
    <row r="66" spans="1:33" x14ac:dyDescent="0.15">
      <c r="A66" s="30"/>
      <c r="B66" s="30"/>
      <c r="C66" s="62"/>
      <c r="D66" s="63"/>
      <c r="E66" s="63"/>
      <c r="F66" s="63"/>
      <c r="G66" s="63"/>
      <c r="H66" s="64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108">
        <f t="shared" si="2"/>
        <v>0</v>
      </c>
      <c r="AE66" s="109"/>
      <c r="AF66" s="110"/>
    </row>
    <row r="67" spans="1:33" x14ac:dyDescent="0.15">
      <c r="A67" s="30"/>
      <c r="B67" s="30"/>
      <c r="C67" s="62"/>
      <c r="D67" s="63"/>
      <c r="E67" s="63"/>
      <c r="F67" s="63"/>
      <c r="G67" s="63"/>
      <c r="H67" s="6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108">
        <f t="shared" si="2"/>
        <v>0</v>
      </c>
      <c r="AE67" s="109"/>
      <c r="AF67" s="110"/>
    </row>
    <row r="68" spans="1:33" x14ac:dyDescent="0.15">
      <c r="A68" s="30"/>
      <c r="B68" s="30"/>
      <c r="C68" s="62"/>
      <c r="D68" s="63"/>
      <c r="E68" s="63"/>
      <c r="F68" s="63"/>
      <c r="G68" s="63"/>
      <c r="H68" s="64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108">
        <f t="shared" si="2"/>
        <v>0</v>
      </c>
      <c r="AE68" s="109"/>
      <c r="AF68" s="110"/>
    </row>
    <row r="69" spans="1:33" x14ac:dyDescent="0.15">
      <c r="A69" s="30"/>
      <c r="B69" s="30"/>
      <c r="C69" s="59" t="s">
        <v>35</v>
      </c>
      <c r="D69" s="60"/>
      <c r="E69" s="60"/>
      <c r="F69" s="60"/>
      <c r="G69" s="60"/>
      <c r="H69" s="61"/>
      <c r="I69" s="105">
        <f>SUM(I60:K68)</f>
        <v>0</v>
      </c>
      <c r="J69" s="106"/>
      <c r="K69" s="107"/>
      <c r="L69" s="105">
        <f>SUM(L60:N68)</f>
        <v>1806250</v>
      </c>
      <c r="M69" s="106"/>
      <c r="N69" s="107"/>
      <c r="O69" s="105">
        <f>SUM(O60:Q68)</f>
        <v>0</v>
      </c>
      <c r="P69" s="106"/>
      <c r="Q69" s="107"/>
      <c r="R69" s="105">
        <f>SUM(R60:T68)</f>
        <v>0</v>
      </c>
      <c r="S69" s="106"/>
      <c r="T69" s="107"/>
      <c r="U69" s="105">
        <f>SUM(U60:W68)</f>
        <v>127500</v>
      </c>
      <c r="V69" s="106"/>
      <c r="W69" s="107"/>
      <c r="X69" s="105">
        <f>SUM(X60:Z68)</f>
        <v>0</v>
      </c>
      <c r="Y69" s="106"/>
      <c r="Z69" s="107"/>
      <c r="AA69" s="105">
        <f>SUM(AA60:AC68)</f>
        <v>2316250</v>
      </c>
      <c r="AB69" s="106"/>
      <c r="AC69" s="107"/>
      <c r="AD69" s="105">
        <f>SUM(AD60:AF68)</f>
        <v>4250000</v>
      </c>
      <c r="AE69" s="106"/>
      <c r="AF69" s="107"/>
    </row>
    <row r="70" spans="1:33" x14ac:dyDescent="0.15">
      <c r="A70" s="30"/>
      <c r="B70" s="30"/>
      <c r="C70" s="30"/>
      <c r="D70" s="30"/>
      <c r="E70" s="30"/>
      <c r="F70" s="30"/>
      <c r="G70" s="30"/>
      <c r="H70" s="30"/>
      <c r="I70" s="56" t="s">
        <v>46</v>
      </c>
      <c r="J70" s="57"/>
      <c r="K70" s="57"/>
      <c r="L70" s="56" t="s">
        <v>47</v>
      </c>
      <c r="M70" s="57"/>
      <c r="N70" s="57"/>
      <c r="O70" s="30"/>
      <c r="P70" s="30"/>
      <c r="Q70" s="30"/>
      <c r="R70" s="56" t="s">
        <v>50</v>
      </c>
      <c r="S70" s="57"/>
      <c r="T70" s="57"/>
      <c r="U70" s="56" t="s">
        <v>51</v>
      </c>
      <c r="V70" s="57"/>
      <c r="W70" s="57"/>
      <c r="X70" s="30"/>
      <c r="Y70" s="30"/>
      <c r="Z70" s="30"/>
      <c r="AA70" s="30"/>
      <c r="AB70" s="30"/>
      <c r="AC70" s="30"/>
      <c r="AD70" s="56" t="s">
        <v>49</v>
      </c>
      <c r="AE70" s="57"/>
      <c r="AF70" s="57"/>
    </row>
    <row r="71" spans="1:33" x14ac:dyDescent="0.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1:33" x14ac:dyDescent="0.15">
      <c r="A72" s="30"/>
      <c r="B72" s="30"/>
      <c r="C72" s="30" t="s">
        <v>28</v>
      </c>
      <c r="D72" s="30"/>
      <c r="E72" s="30"/>
      <c r="F72" s="30"/>
      <c r="G72" s="30"/>
      <c r="H72" s="30"/>
      <c r="I72" s="35" t="s">
        <v>55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33" ht="14.25" thickBot="1" x14ac:dyDescent="0.2">
      <c r="A73" s="30"/>
      <c r="B73" s="30"/>
      <c r="C73" s="30"/>
      <c r="D73" s="30"/>
      <c r="E73" s="30"/>
      <c r="F73" s="30"/>
      <c r="G73" s="30"/>
      <c r="H73" s="30"/>
      <c r="I73" s="35" t="s">
        <v>56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1:33" ht="14.25" thickBot="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72">
        <f>IFERROR((ROUNDDOWN(F4*10/110*I69/AD69,0)+ROUNDDOWN(F4*10/110*I11*L69/AD69,0))+(ROUNDDOWN(F4*8/108*R69/AD69,0)+ROUNDDOWN(F4*8/108*I11*U69/AD69,0)),"")</f>
        <v>13891</v>
      </c>
      <c r="AB74" s="73"/>
      <c r="AC74" s="73"/>
      <c r="AD74" s="73"/>
      <c r="AE74" s="73"/>
      <c r="AF74" s="74"/>
      <c r="AG74" s="36" t="s">
        <v>57</v>
      </c>
    </row>
  </sheetData>
  <sheetProtection algorithmName="SHA-512" hashValue="FyjMoVBRq9+Z3FpW6mESuo0pGg8HGywX3jJXu3DGnornz0pbFG9fvpV/5Axpik/hbnxdLbrShkpPodfbFmN9UQ==" saltValue="m3L3sh9GM1ylNvLw1yjqxQ==" spinCount="100000" sheet="1" objects="1" scenarios="1"/>
  <mergeCells count="236">
    <mergeCell ref="A2:E2"/>
    <mergeCell ref="F2:P2"/>
    <mergeCell ref="A3:E3"/>
    <mergeCell ref="F3:P3"/>
    <mergeCell ref="A4:E4"/>
    <mergeCell ref="F4:O4"/>
    <mergeCell ref="O17:Q18"/>
    <mergeCell ref="R17:T18"/>
    <mergeCell ref="C19:H19"/>
    <mergeCell ref="I19:K19"/>
    <mergeCell ref="L19:N19"/>
    <mergeCell ref="O19:Q19"/>
    <mergeCell ref="R19:T19"/>
    <mergeCell ref="I8:M8"/>
    <mergeCell ref="I9:M9"/>
    <mergeCell ref="I11:N11"/>
    <mergeCell ref="C17:H18"/>
    <mergeCell ref="I17:K18"/>
    <mergeCell ref="L17:N18"/>
    <mergeCell ref="C20:H20"/>
    <mergeCell ref="I20:K20"/>
    <mergeCell ref="L20:N20"/>
    <mergeCell ref="O20:Q20"/>
    <mergeCell ref="R20:T20"/>
    <mergeCell ref="C21:H21"/>
    <mergeCell ref="I21:K21"/>
    <mergeCell ref="L21:N21"/>
    <mergeCell ref="O21:Q21"/>
    <mergeCell ref="R21:T21"/>
    <mergeCell ref="C22:H22"/>
    <mergeCell ref="I22:K22"/>
    <mergeCell ref="L22:N22"/>
    <mergeCell ref="O22:Q22"/>
    <mergeCell ref="R22:T22"/>
    <mergeCell ref="C23:H23"/>
    <mergeCell ref="I23:K23"/>
    <mergeCell ref="L23:N23"/>
    <mergeCell ref="O23:Q23"/>
    <mergeCell ref="R23:T23"/>
    <mergeCell ref="C24:H24"/>
    <mergeCell ref="I24:K24"/>
    <mergeCell ref="L24:N24"/>
    <mergeCell ref="O24:Q24"/>
    <mergeCell ref="R24:T24"/>
    <mergeCell ref="C25:H25"/>
    <mergeCell ref="I25:K25"/>
    <mergeCell ref="L25:N25"/>
    <mergeCell ref="O25:Q25"/>
    <mergeCell ref="R25:T25"/>
    <mergeCell ref="C26:H26"/>
    <mergeCell ref="I26:K26"/>
    <mergeCell ref="L26:N26"/>
    <mergeCell ref="O26:Q26"/>
    <mergeCell ref="R26:T26"/>
    <mergeCell ref="C27:H27"/>
    <mergeCell ref="I27:K27"/>
    <mergeCell ref="L27:N27"/>
    <mergeCell ref="O27:Q27"/>
    <mergeCell ref="R27:T27"/>
    <mergeCell ref="AA32:AF32"/>
    <mergeCell ref="C37:H38"/>
    <mergeCell ref="I37:K38"/>
    <mergeCell ref="L37:N38"/>
    <mergeCell ref="O37:Q38"/>
    <mergeCell ref="R37:T38"/>
    <mergeCell ref="C28:H28"/>
    <mergeCell ref="I28:K28"/>
    <mergeCell ref="L28:N28"/>
    <mergeCell ref="O28:Q28"/>
    <mergeCell ref="R28:T28"/>
    <mergeCell ref="I29:K29"/>
    <mergeCell ref="L29:N29"/>
    <mergeCell ref="O29:Q29"/>
    <mergeCell ref="R29:T29"/>
    <mergeCell ref="C39:H39"/>
    <mergeCell ref="I39:K39"/>
    <mergeCell ref="L39:N39"/>
    <mergeCell ref="O39:Q39"/>
    <mergeCell ref="R39:T39"/>
    <mergeCell ref="C40:H40"/>
    <mergeCell ref="I40:K40"/>
    <mergeCell ref="L40:N40"/>
    <mergeCell ref="O40:Q40"/>
    <mergeCell ref="R40:T40"/>
    <mergeCell ref="C41:H41"/>
    <mergeCell ref="I41:K41"/>
    <mergeCell ref="L41:N41"/>
    <mergeCell ref="O41:Q41"/>
    <mergeCell ref="R41:T41"/>
    <mergeCell ref="C42:H42"/>
    <mergeCell ref="I42:K42"/>
    <mergeCell ref="L42:N42"/>
    <mergeCell ref="O42:Q42"/>
    <mergeCell ref="R42:T42"/>
    <mergeCell ref="C43:H43"/>
    <mergeCell ref="I43:K43"/>
    <mergeCell ref="L43:N43"/>
    <mergeCell ref="O43:Q43"/>
    <mergeCell ref="R43:T43"/>
    <mergeCell ref="C44:H44"/>
    <mergeCell ref="I44:K44"/>
    <mergeCell ref="L44:N44"/>
    <mergeCell ref="O44:Q44"/>
    <mergeCell ref="R44:T44"/>
    <mergeCell ref="C45:H45"/>
    <mergeCell ref="I45:K45"/>
    <mergeCell ref="L45:N45"/>
    <mergeCell ref="O45:Q45"/>
    <mergeCell ref="R45:T45"/>
    <mergeCell ref="C46:H46"/>
    <mergeCell ref="I46:K46"/>
    <mergeCell ref="L46:N46"/>
    <mergeCell ref="O46:Q46"/>
    <mergeCell ref="R46:T46"/>
    <mergeCell ref="AA57:AC59"/>
    <mergeCell ref="AD57:AF59"/>
    <mergeCell ref="C47:H47"/>
    <mergeCell ref="I47:K47"/>
    <mergeCell ref="L47:N47"/>
    <mergeCell ref="O47:Q47"/>
    <mergeCell ref="R47:T47"/>
    <mergeCell ref="C48:H48"/>
    <mergeCell ref="I48:K48"/>
    <mergeCell ref="L48:N48"/>
    <mergeCell ref="O48:Q48"/>
    <mergeCell ref="R48:T48"/>
    <mergeCell ref="I58:K59"/>
    <mergeCell ref="L58:N59"/>
    <mergeCell ref="O58:Q59"/>
    <mergeCell ref="R58:T59"/>
    <mergeCell ref="U58:W59"/>
    <mergeCell ref="X58:Z59"/>
    <mergeCell ref="I49:K49"/>
    <mergeCell ref="L49:N49"/>
    <mergeCell ref="O49:Q49"/>
    <mergeCell ref="R49:T49"/>
    <mergeCell ref="AA52:AF52"/>
    <mergeCell ref="C57:H59"/>
    <mergeCell ref="AA60:AC60"/>
    <mergeCell ref="AD60:AF60"/>
    <mergeCell ref="C61:H61"/>
    <mergeCell ref="I61:K61"/>
    <mergeCell ref="L61:N61"/>
    <mergeCell ref="O61:Q61"/>
    <mergeCell ref="R61:T61"/>
    <mergeCell ref="U61:W61"/>
    <mergeCell ref="X61:Z61"/>
    <mergeCell ref="C60:H60"/>
    <mergeCell ref="I60:K60"/>
    <mergeCell ref="L60:N60"/>
    <mergeCell ref="O60:Q60"/>
    <mergeCell ref="R60:T60"/>
    <mergeCell ref="U60:W60"/>
    <mergeCell ref="AA61:AC61"/>
    <mergeCell ref="AD61:AF61"/>
    <mergeCell ref="I57:Q57"/>
    <mergeCell ref="R57:Z57"/>
    <mergeCell ref="C62:H62"/>
    <mergeCell ref="I62:K62"/>
    <mergeCell ref="L62:N62"/>
    <mergeCell ref="O62:Q62"/>
    <mergeCell ref="R62:T62"/>
    <mergeCell ref="U62:W62"/>
    <mergeCell ref="X62:Z62"/>
    <mergeCell ref="X60:Z60"/>
    <mergeCell ref="AA62:AC62"/>
    <mergeCell ref="AD62:AF62"/>
    <mergeCell ref="C63:H63"/>
    <mergeCell ref="I63:K63"/>
    <mergeCell ref="L63:N63"/>
    <mergeCell ref="O63:Q63"/>
    <mergeCell ref="R63:T63"/>
    <mergeCell ref="U63:W63"/>
    <mergeCell ref="X63:Z63"/>
    <mergeCell ref="AA63:AC63"/>
    <mergeCell ref="AD63:AF63"/>
    <mergeCell ref="X64:Z64"/>
    <mergeCell ref="AA64:AC64"/>
    <mergeCell ref="AD64:AF64"/>
    <mergeCell ref="C65:H65"/>
    <mergeCell ref="I65:K65"/>
    <mergeCell ref="L65:N65"/>
    <mergeCell ref="O65:Q65"/>
    <mergeCell ref="R65:T65"/>
    <mergeCell ref="U65:W65"/>
    <mergeCell ref="X65:Z65"/>
    <mergeCell ref="C64:H64"/>
    <mergeCell ref="I64:K64"/>
    <mergeCell ref="L64:N64"/>
    <mergeCell ref="O64:Q64"/>
    <mergeCell ref="R64:T64"/>
    <mergeCell ref="U64:W64"/>
    <mergeCell ref="AA65:AC65"/>
    <mergeCell ref="AD65:AF65"/>
    <mergeCell ref="C66:H66"/>
    <mergeCell ref="I66:K66"/>
    <mergeCell ref="L66:N66"/>
    <mergeCell ref="O66:Q66"/>
    <mergeCell ref="R66:T66"/>
    <mergeCell ref="U66:W66"/>
    <mergeCell ref="X66:Z66"/>
    <mergeCell ref="AA66:AC66"/>
    <mergeCell ref="AD66:AF66"/>
    <mergeCell ref="C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C69:H69"/>
    <mergeCell ref="I69:K69"/>
    <mergeCell ref="L69:N69"/>
    <mergeCell ref="O69:Q69"/>
    <mergeCell ref="R69:T69"/>
    <mergeCell ref="U69:W69"/>
    <mergeCell ref="X69:Z69"/>
    <mergeCell ref="C68:H68"/>
    <mergeCell ref="I68:K68"/>
    <mergeCell ref="L68:N68"/>
    <mergeCell ref="O68:Q68"/>
    <mergeCell ref="R68:T68"/>
    <mergeCell ref="U68:W68"/>
    <mergeCell ref="AA74:AF74"/>
    <mergeCell ref="AA69:AC69"/>
    <mergeCell ref="AD69:AF69"/>
    <mergeCell ref="I70:K70"/>
    <mergeCell ref="L70:N70"/>
    <mergeCell ref="R70:T70"/>
    <mergeCell ref="U70:W70"/>
    <mergeCell ref="AD70:AF70"/>
    <mergeCell ref="X68:Z68"/>
    <mergeCell ref="AA68:AC68"/>
    <mergeCell ref="AD68:AF68"/>
  </mergeCells>
  <phoneticPr fontId="4"/>
  <conditionalFormatting sqref="A15">
    <cfRule type="containsText" dxfId="8" priority="3" operator="containsText" text="複数選択不可">
      <formula>NOT(ISERROR(SEARCH("複数選択不可",A15)))</formula>
    </cfRule>
  </conditionalFormatting>
  <conditionalFormatting sqref="A55">
    <cfRule type="containsText" dxfId="7" priority="2" operator="containsText" text="複数選択不可">
      <formula>NOT(ISERROR(SEARCH("複数選択不可",A55)))</formula>
    </cfRule>
  </conditionalFormatting>
  <conditionalFormatting sqref="A35">
    <cfRule type="containsText" dxfId="6" priority="1" operator="containsText" text="複数選択不可">
      <formula>NOT(ISERROR(SEARCH("複数選択不可",A35)))</formula>
    </cfRule>
  </conditionalFormatting>
  <dataValidations count="1">
    <dataValidation type="list" allowBlank="1" showInputMessage="1" showErrorMessage="1" sqref="A55 A35 A15">
      <formula1>#REF!</formula1>
    </dataValidation>
  </dataValidations>
  <pageMargins left="0.7" right="0.7" top="0.75" bottom="0.75" header="0.3" footer="0.3"/>
  <pageSetup paperSize="9" scale="63" orientation="portrait" r:id="rId1"/>
  <colBreaks count="1" manualBreakCount="1">
    <brk id="22" max="7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4"/>
  <sheetViews>
    <sheetView showGridLines="0" view="pageBreakPreview" zoomScaleNormal="100" zoomScaleSheetLayoutView="100" workbookViewId="0">
      <selection activeCell="AD15" sqref="AD15"/>
    </sheetView>
  </sheetViews>
  <sheetFormatPr defaultRowHeight="13.5" x14ac:dyDescent="0.15"/>
  <cols>
    <col min="1" max="14" width="4.125" style="29" customWidth="1"/>
    <col min="15" max="20" width="4.375" style="29" customWidth="1"/>
    <col min="21" max="26" width="4.125" style="29" customWidth="1"/>
    <col min="27" max="29" width="4.5" style="29" customWidth="1"/>
    <col min="30" max="31" width="4.125" style="29" customWidth="1"/>
    <col min="32" max="32" width="5.5" style="29" customWidth="1"/>
    <col min="33" max="33" width="3.25" style="29" customWidth="1"/>
    <col min="34" max="16384" width="9" style="29"/>
  </cols>
  <sheetData>
    <row r="1" spans="1:32" ht="36" customHeight="1" x14ac:dyDescent="0.15">
      <c r="A1" s="45" t="s">
        <v>12</v>
      </c>
    </row>
    <row r="2" spans="1:32" x14ac:dyDescent="0.15">
      <c r="A2" s="95" t="s">
        <v>1</v>
      </c>
      <c r="B2" s="95"/>
      <c r="C2" s="95"/>
      <c r="D2" s="95"/>
      <c r="E2" s="95"/>
      <c r="F2" s="62" t="s">
        <v>13</v>
      </c>
      <c r="G2" s="63"/>
      <c r="H2" s="63"/>
      <c r="I2" s="63"/>
      <c r="J2" s="63"/>
      <c r="K2" s="63"/>
      <c r="L2" s="63"/>
      <c r="M2" s="63"/>
      <c r="N2" s="63"/>
      <c r="O2" s="63"/>
      <c r="P2" s="64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x14ac:dyDescent="0.15">
      <c r="A3" s="95" t="s">
        <v>2</v>
      </c>
      <c r="B3" s="95"/>
      <c r="C3" s="95"/>
      <c r="D3" s="95"/>
      <c r="E3" s="95"/>
      <c r="F3" s="96" t="s">
        <v>14</v>
      </c>
      <c r="G3" s="97"/>
      <c r="H3" s="97"/>
      <c r="I3" s="97"/>
      <c r="J3" s="97"/>
      <c r="K3" s="97"/>
      <c r="L3" s="97"/>
      <c r="M3" s="97"/>
      <c r="N3" s="97"/>
      <c r="O3" s="97"/>
      <c r="P3" s="98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x14ac:dyDescent="0.15">
      <c r="A4" s="99" t="s">
        <v>15</v>
      </c>
      <c r="B4" s="99"/>
      <c r="C4" s="99"/>
      <c r="D4" s="99"/>
      <c r="E4" s="99"/>
      <c r="F4" s="100">
        <v>4250000</v>
      </c>
      <c r="G4" s="101"/>
      <c r="H4" s="101"/>
      <c r="I4" s="101"/>
      <c r="J4" s="101"/>
      <c r="K4" s="101"/>
      <c r="L4" s="101"/>
      <c r="M4" s="101"/>
      <c r="N4" s="101"/>
      <c r="O4" s="101"/>
      <c r="P4" s="33" t="s">
        <v>16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x14ac:dyDescent="0.15">
      <c r="A5" s="30" t="s">
        <v>17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x14ac:dyDescent="0.15">
      <c r="A7" s="30" t="s">
        <v>18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x14ac:dyDescent="0.15">
      <c r="A8" s="30"/>
      <c r="B8" s="30" t="s">
        <v>19</v>
      </c>
      <c r="C8" s="30"/>
      <c r="D8" s="30"/>
      <c r="E8" s="30"/>
      <c r="F8" s="30"/>
      <c r="G8" s="30"/>
      <c r="H8" s="30"/>
      <c r="I8" s="87">
        <v>8000000</v>
      </c>
      <c r="J8" s="88"/>
      <c r="K8" s="88"/>
      <c r="L8" s="88"/>
      <c r="M8" s="88"/>
      <c r="N8" s="33" t="s">
        <v>16</v>
      </c>
      <c r="O8" s="30" t="s">
        <v>20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x14ac:dyDescent="0.15">
      <c r="A9" s="30"/>
      <c r="B9" s="30" t="s">
        <v>21</v>
      </c>
      <c r="C9" s="30"/>
      <c r="D9" s="30"/>
      <c r="E9" s="30"/>
      <c r="F9" s="30"/>
      <c r="G9" s="30"/>
      <c r="H9" s="30"/>
      <c r="I9" s="87">
        <v>100000000</v>
      </c>
      <c r="J9" s="88"/>
      <c r="K9" s="88"/>
      <c r="L9" s="88"/>
      <c r="M9" s="88"/>
      <c r="N9" s="33" t="s">
        <v>16</v>
      </c>
      <c r="O9" s="30" t="s">
        <v>22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ht="14.25" thickBo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ht="14.25" thickBot="1" x14ac:dyDescent="0.2">
      <c r="A11" s="30"/>
      <c r="B11" s="30" t="s">
        <v>23</v>
      </c>
      <c r="C11" s="30"/>
      <c r="D11" s="30"/>
      <c r="E11" s="30"/>
      <c r="F11" s="30"/>
      <c r="G11" s="30"/>
      <c r="H11" s="30"/>
      <c r="I11" s="102">
        <f>IF(I9="","",I8/I9)</f>
        <v>0.08</v>
      </c>
      <c r="J11" s="103"/>
      <c r="K11" s="103"/>
      <c r="L11" s="103"/>
      <c r="M11" s="103"/>
      <c r="N11" s="104"/>
      <c r="O11" s="30" t="s">
        <v>24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x14ac:dyDescent="0.15">
      <c r="A12" s="30"/>
      <c r="B12" s="30"/>
      <c r="C12" s="30"/>
      <c r="D12" s="30"/>
      <c r="E12" s="30"/>
      <c r="F12" s="30"/>
      <c r="G12" s="30"/>
      <c r="H12" s="30"/>
      <c r="I12" s="30" t="s">
        <v>25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x14ac:dyDescent="0.15">
      <c r="A13" s="30"/>
      <c r="B13" s="30"/>
      <c r="C13" s="30"/>
      <c r="D13" s="30"/>
      <c r="E13" s="30"/>
      <c r="F13" s="30"/>
      <c r="G13" s="30"/>
      <c r="H13" s="30"/>
      <c r="I13" s="30" t="s">
        <v>26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x14ac:dyDescent="0.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x14ac:dyDescent="0.15">
      <c r="A15" s="31"/>
      <c r="B15" s="32" t="s">
        <v>27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x14ac:dyDescent="0.15">
      <c r="A16" s="30"/>
      <c r="B16" s="30"/>
      <c r="C16" s="30" t="s">
        <v>30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3" x14ac:dyDescent="0.15">
      <c r="A17" s="30"/>
      <c r="B17" s="30"/>
      <c r="C17" s="66" t="s">
        <v>31</v>
      </c>
      <c r="D17" s="66"/>
      <c r="E17" s="66"/>
      <c r="F17" s="66"/>
      <c r="G17" s="66"/>
      <c r="H17" s="66"/>
      <c r="I17" s="67" t="s">
        <v>32</v>
      </c>
      <c r="J17" s="66"/>
      <c r="K17" s="66"/>
      <c r="L17" s="67" t="s">
        <v>33</v>
      </c>
      <c r="M17" s="66"/>
      <c r="N17" s="66"/>
      <c r="O17" s="67" t="s">
        <v>34</v>
      </c>
      <c r="P17" s="66"/>
      <c r="Q17" s="66"/>
      <c r="R17" s="67" t="s">
        <v>35</v>
      </c>
      <c r="S17" s="66"/>
      <c r="T17" s="66"/>
      <c r="U17" s="36" t="s">
        <v>58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3" x14ac:dyDescent="0.15">
      <c r="A18" s="30"/>
      <c r="B18" s="30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3" x14ac:dyDescent="0.15">
      <c r="A19" s="30"/>
      <c r="B19" s="30"/>
      <c r="C19" s="94"/>
      <c r="D19" s="63"/>
      <c r="E19" s="63"/>
      <c r="F19" s="63"/>
      <c r="G19" s="63"/>
      <c r="H19" s="64"/>
      <c r="I19" s="68"/>
      <c r="J19" s="69"/>
      <c r="K19" s="70"/>
      <c r="L19" s="68"/>
      <c r="M19" s="69"/>
      <c r="N19" s="70"/>
      <c r="O19" s="68"/>
      <c r="P19" s="69"/>
      <c r="Q19" s="70"/>
      <c r="R19" s="83">
        <f t="shared" ref="R19:R23" si="0">SUM(I19:Q19)</f>
        <v>0</v>
      </c>
      <c r="S19" s="83"/>
      <c r="T19" s="83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3" x14ac:dyDescent="0.15">
      <c r="A20" s="30"/>
      <c r="B20" s="30"/>
      <c r="C20" s="94"/>
      <c r="D20" s="63"/>
      <c r="E20" s="63"/>
      <c r="F20" s="63"/>
      <c r="G20" s="63"/>
      <c r="H20" s="64"/>
      <c r="I20" s="68"/>
      <c r="J20" s="69"/>
      <c r="K20" s="70"/>
      <c r="L20" s="68"/>
      <c r="M20" s="69"/>
      <c r="N20" s="70"/>
      <c r="O20" s="68"/>
      <c r="P20" s="69"/>
      <c r="Q20" s="70"/>
      <c r="R20" s="83">
        <f t="shared" si="0"/>
        <v>0</v>
      </c>
      <c r="S20" s="83"/>
      <c r="T20" s="83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3" x14ac:dyDescent="0.15">
      <c r="A21" s="30"/>
      <c r="B21" s="30"/>
      <c r="C21" s="62"/>
      <c r="D21" s="63"/>
      <c r="E21" s="63"/>
      <c r="F21" s="63"/>
      <c r="G21" s="63"/>
      <c r="H21" s="64"/>
      <c r="I21" s="68"/>
      <c r="J21" s="69"/>
      <c r="K21" s="70"/>
      <c r="L21" s="68"/>
      <c r="M21" s="69"/>
      <c r="N21" s="70"/>
      <c r="O21" s="68"/>
      <c r="P21" s="69"/>
      <c r="Q21" s="70"/>
      <c r="R21" s="83">
        <f t="shared" si="0"/>
        <v>0</v>
      </c>
      <c r="S21" s="83"/>
      <c r="T21" s="83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3" x14ac:dyDescent="0.15">
      <c r="A22" s="30"/>
      <c r="B22" s="30"/>
      <c r="C22" s="62"/>
      <c r="D22" s="63"/>
      <c r="E22" s="63"/>
      <c r="F22" s="63"/>
      <c r="G22" s="63"/>
      <c r="H22" s="64"/>
      <c r="I22" s="68"/>
      <c r="J22" s="69"/>
      <c r="K22" s="70"/>
      <c r="L22" s="68"/>
      <c r="M22" s="69"/>
      <c r="N22" s="70"/>
      <c r="O22" s="68"/>
      <c r="P22" s="69"/>
      <c r="Q22" s="70"/>
      <c r="R22" s="83">
        <f t="shared" si="0"/>
        <v>0</v>
      </c>
      <c r="S22" s="83"/>
      <c r="T22" s="83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3" x14ac:dyDescent="0.15">
      <c r="A23" s="30"/>
      <c r="B23" s="30"/>
      <c r="C23" s="62"/>
      <c r="D23" s="63"/>
      <c r="E23" s="63"/>
      <c r="F23" s="63"/>
      <c r="G23" s="63"/>
      <c r="H23" s="64"/>
      <c r="I23" s="68"/>
      <c r="J23" s="69"/>
      <c r="K23" s="70"/>
      <c r="L23" s="68"/>
      <c r="M23" s="69"/>
      <c r="N23" s="70"/>
      <c r="O23" s="68"/>
      <c r="P23" s="69"/>
      <c r="Q23" s="70"/>
      <c r="R23" s="83">
        <f t="shared" si="0"/>
        <v>0</v>
      </c>
      <c r="S23" s="83"/>
      <c r="T23" s="83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3" x14ac:dyDescent="0.15">
      <c r="A24" s="30"/>
      <c r="B24" s="30"/>
      <c r="C24" s="62"/>
      <c r="D24" s="63"/>
      <c r="E24" s="63"/>
      <c r="F24" s="63"/>
      <c r="G24" s="63"/>
      <c r="H24" s="64"/>
      <c r="I24" s="68"/>
      <c r="J24" s="69"/>
      <c r="K24" s="70"/>
      <c r="L24" s="68"/>
      <c r="M24" s="69"/>
      <c r="N24" s="70"/>
      <c r="O24" s="68"/>
      <c r="P24" s="69"/>
      <c r="Q24" s="70"/>
      <c r="R24" s="53">
        <f>SUM(I24:Q24)</f>
        <v>0</v>
      </c>
      <c r="S24" s="54"/>
      <c r="T24" s="55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3" x14ac:dyDescent="0.15">
      <c r="A25" s="30"/>
      <c r="B25" s="30"/>
      <c r="C25" s="62"/>
      <c r="D25" s="63"/>
      <c r="E25" s="63"/>
      <c r="F25" s="63"/>
      <c r="G25" s="63"/>
      <c r="H25" s="64"/>
      <c r="I25" s="68"/>
      <c r="J25" s="69"/>
      <c r="K25" s="70"/>
      <c r="L25" s="68"/>
      <c r="M25" s="69"/>
      <c r="N25" s="70"/>
      <c r="O25" s="68"/>
      <c r="P25" s="69"/>
      <c r="Q25" s="70"/>
      <c r="R25" s="53">
        <f>SUM(I25:Q25)</f>
        <v>0</v>
      </c>
      <c r="S25" s="54"/>
      <c r="T25" s="55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3" x14ac:dyDescent="0.15">
      <c r="A26" s="30"/>
      <c r="B26" s="30"/>
      <c r="C26" s="62"/>
      <c r="D26" s="63"/>
      <c r="E26" s="63"/>
      <c r="F26" s="63"/>
      <c r="G26" s="63"/>
      <c r="H26" s="64"/>
      <c r="I26" s="68"/>
      <c r="J26" s="69"/>
      <c r="K26" s="70"/>
      <c r="L26" s="68"/>
      <c r="M26" s="69"/>
      <c r="N26" s="70"/>
      <c r="O26" s="68"/>
      <c r="P26" s="69"/>
      <c r="Q26" s="70"/>
      <c r="R26" s="53">
        <f>SUM(I26:Q26)</f>
        <v>0</v>
      </c>
      <c r="S26" s="54"/>
      <c r="T26" s="55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3" x14ac:dyDescent="0.15">
      <c r="A27" s="30"/>
      <c r="B27" s="30"/>
      <c r="C27" s="62"/>
      <c r="D27" s="63"/>
      <c r="E27" s="63"/>
      <c r="F27" s="63"/>
      <c r="G27" s="63"/>
      <c r="H27" s="64"/>
      <c r="I27" s="68"/>
      <c r="J27" s="69"/>
      <c r="K27" s="70"/>
      <c r="L27" s="68"/>
      <c r="M27" s="69"/>
      <c r="N27" s="70"/>
      <c r="O27" s="68"/>
      <c r="P27" s="69"/>
      <c r="Q27" s="70"/>
      <c r="R27" s="53">
        <f>SUM(I27:Q27)</f>
        <v>0</v>
      </c>
      <c r="S27" s="54"/>
      <c r="T27" s="55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3" x14ac:dyDescent="0.15">
      <c r="A28" s="30"/>
      <c r="B28" s="30"/>
      <c r="C28" s="59" t="s">
        <v>35</v>
      </c>
      <c r="D28" s="60"/>
      <c r="E28" s="60"/>
      <c r="F28" s="60"/>
      <c r="G28" s="60"/>
      <c r="H28" s="61"/>
      <c r="I28" s="83">
        <f>SUM(I19:K27)</f>
        <v>0</v>
      </c>
      <c r="J28" s="83"/>
      <c r="K28" s="83"/>
      <c r="L28" s="83">
        <f>SUM(L19:N27)</f>
        <v>0</v>
      </c>
      <c r="M28" s="83"/>
      <c r="N28" s="83"/>
      <c r="O28" s="83">
        <f>SUM(O19:Q27)</f>
        <v>0</v>
      </c>
      <c r="P28" s="83"/>
      <c r="Q28" s="83"/>
      <c r="R28" s="83">
        <f>SUM(R19:T27)</f>
        <v>0</v>
      </c>
      <c r="S28" s="83"/>
      <c r="T28" s="83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3" x14ac:dyDescent="0.15">
      <c r="A29" s="30"/>
      <c r="B29" s="30"/>
      <c r="C29" s="30"/>
      <c r="D29" s="30"/>
      <c r="E29" s="30"/>
      <c r="F29" s="30"/>
      <c r="G29" s="30"/>
      <c r="H29" s="30"/>
      <c r="I29" s="57" t="s">
        <v>36</v>
      </c>
      <c r="J29" s="57"/>
      <c r="K29" s="57"/>
      <c r="L29" s="57" t="s">
        <v>37</v>
      </c>
      <c r="M29" s="57"/>
      <c r="N29" s="57"/>
      <c r="O29" s="57"/>
      <c r="P29" s="57"/>
      <c r="Q29" s="57"/>
      <c r="R29" s="57" t="s">
        <v>38</v>
      </c>
      <c r="S29" s="57"/>
      <c r="T29" s="57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3" x14ac:dyDescent="0.15">
      <c r="A30" s="30"/>
      <c r="B30" s="30"/>
      <c r="C30" s="30"/>
      <c r="D30" s="30"/>
      <c r="E30" s="30"/>
      <c r="F30" s="30"/>
      <c r="G30" s="30"/>
      <c r="H30" s="30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3" ht="14.25" thickBot="1" x14ac:dyDescent="0.2">
      <c r="A31" s="30"/>
      <c r="B31" s="30"/>
      <c r="C31" s="30" t="s">
        <v>28</v>
      </c>
      <c r="D31" s="30"/>
      <c r="E31" s="30"/>
      <c r="F31" s="30"/>
      <c r="G31" s="30"/>
      <c r="H31" s="30"/>
      <c r="I31" s="35" t="s">
        <v>66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3" ht="14.25" thickBot="1" x14ac:dyDescent="0.2">
      <c r="A32" s="30"/>
      <c r="B32" s="30"/>
      <c r="C32" s="30"/>
      <c r="D32" s="30"/>
      <c r="E32" s="30"/>
      <c r="F32" s="30"/>
      <c r="G32" s="30"/>
      <c r="H32" s="30"/>
      <c r="I32" s="35" t="s">
        <v>67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91" t="str">
        <f>IFERROR(ROUNDDOWN(F4*10/110*I28/R28,0)+ROUNDDOWN(F4*8/108*L28/R28,0),"")</f>
        <v/>
      </c>
      <c r="AB32" s="92"/>
      <c r="AC32" s="92"/>
      <c r="AD32" s="92"/>
      <c r="AE32" s="92"/>
      <c r="AF32" s="93"/>
      <c r="AG32" s="36" t="s">
        <v>57</v>
      </c>
    </row>
    <row r="33" spans="1:32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x14ac:dyDescent="0.15">
      <c r="A35" s="31"/>
      <c r="B35" s="32" t="s">
        <v>29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x14ac:dyDescent="0.15">
      <c r="A36" s="30"/>
      <c r="B36" s="30"/>
      <c r="C36" s="35" t="s">
        <v>30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6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x14ac:dyDescent="0.15">
      <c r="A37" s="30"/>
      <c r="B37" s="30"/>
      <c r="C37" s="66" t="s">
        <v>31</v>
      </c>
      <c r="D37" s="66"/>
      <c r="E37" s="66"/>
      <c r="F37" s="66"/>
      <c r="G37" s="66"/>
      <c r="H37" s="66"/>
      <c r="I37" s="67" t="s">
        <v>32</v>
      </c>
      <c r="J37" s="66"/>
      <c r="K37" s="66"/>
      <c r="L37" s="67" t="s">
        <v>33</v>
      </c>
      <c r="M37" s="66"/>
      <c r="N37" s="66"/>
      <c r="O37" s="67" t="s">
        <v>34</v>
      </c>
      <c r="P37" s="66"/>
      <c r="Q37" s="66"/>
      <c r="R37" s="67" t="s">
        <v>35</v>
      </c>
      <c r="S37" s="66"/>
      <c r="T37" s="66"/>
      <c r="U37" s="36" t="s">
        <v>58</v>
      </c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x14ac:dyDescent="0.15">
      <c r="A38" s="30"/>
      <c r="B38" s="30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x14ac:dyDescent="0.15">
      <c r="A39" s="30"/>
      <c r="B39" s="30"/>
      <c r="C39" s="127"/>
      <c r="D39" s="128"/>
      <c r="E39" s="128"/>
      <c r="F39" s="128"/>
      <c r="G39" s="128"/>
      <c r="H39" s="129"/>
      <c r="I39" s="114"/>
      <c r="J39" s="115"/>
      <c r="K39" s="116"/>
      <c r="L39" s="114"/>
      <c r="M39" s="115"/>
      <c r="N39" s="116"/>
      <c r="O39" s="114"/>
      <c r="P39" s="115"/>
      <c r="Q39" s="116"/>
      <c r="R39" s="123">
        <f t="shared" ref="R39:R43" si="1">SUM(I39:Q39)</f>
        <v>0</v>
      </c>
      <c r="S39" s="123"/>
      <c r="T39" s="123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x14ac:dyDescent="0.15">
      <c r="A40" s="30"/>
      <c r="B40" s="30"/>
      <c r="C40" s="127"/>
      <c r="D40" s="128"/>
      <c r="E40" s="128"/>
      <c r="F40" s="128"/>
      <c r="G40" s="128"/>
      <c r="H40" s="129"/>
      <c r="I40" s="114"/>
      <c r="J40" s="115"/>
      <c r="K40" s="116"/>
      <c r="L40" s="114"/>
      <c r="M40" s="115"/>
      <c r="N40" s="116"/>
      <c r="O40" s="114"/>
      <c r="P40" s="115"/>
      <c r="Q40" s="116"/>
      <c r="R40" s="123">
        <f t="shared" si="1"/>
        <v>0</v>
      </c>
      <c r="S40" s="123"/>
      <c r="T40" s="123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x14ac:dyDescent="0.15">
      <c r="A41" s="30"/>
      <c r="B41" s="30"/>
      <c r="C41" s="127"/>
      <c r="D41" s="128"/>
      <c r="E41" s="128"/>
      <c r="F41" s="128"/>
      <c r="G41" s="128"/>
      <c r="H41" s="129"/>
      <c r="I41" s="114"/>
      <c r="J41" s="115"/>
      <c r="K41" s="116"/>
      <c r="L41" s="114"/>
      <c r="M41" s="115"/>
      <c r="N41" s="116"/>
      <c r="O41" s="114"/>
      <c r="P41" s="115"/>
      <c r="Q41" s="116"/>
      <c r="R41" s="123">
        <f t="shared" si="1"/>
        <v>0</v>
      </c>
      <c r="S41" s="123"/>
      <c r="T41" s="123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x14ac:dyDescent="0.15">
      <c r="A42" s="30"/>
      <c r="B42" s="30"/>
      <c r="C42" s="127"/>
      <c r="D42" s="128"/>
      <c r="E42" s="128"/>
      <c r="F42" s="128"/>
      <c r="G42" s="128"/>
      <c r="H42" s="129"/>
      <c r="I42" s="114"/>
      <c r="J42" s="115"/>
      <c r="K42" s="116"/>
      <c r="L42" s="114"/>
      <c r="M42" s="115"/>
      <c r="N42" s="116"/>
      <c r="O42" s="114"/>
      <c r="P42" s="115"/>
      <c r="Q42" s="116"/>
      <c r="R42" s="123">
        <f t="shared" si="1"/>
        <v>0</v>
      </c>
      <c r="S42" s="123"/>
      <c r="T42" s="123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x14ac:dyDescent="0.15">
      <c r="A43" s="30"/>
      <c r="B43" s="30"/>
      <c r="C43" s="111"/>
      <c r="D43" s="112"/>
      <c r="E43" s="112"/>
      <c r="F43" s="112"/>
      <c r="G43" s="112"/>
      <c r="H43" s="113"/>
      <c r="I43" s="114"/>
      <c r="J43" s="115"/>
      <c r="K43" s="116"/>
      <c r="L43" s="114"/>
      <c r="M43" s="115"/>
      <c r="N43" s="116"/>
      <c r="O43" s="114"/>
      <c r="P43" s="115"/>
      <c r="Q43" s="116"/>
      <c r="R43" s="123">
        <f t="shared" si="1"/>
        <v>0</v>
      </c>
      <c r="S43" s="123"/>
      <c r="T43" s="123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x14ac:dyDescent="0.15">
      <c r="A44" s="30"/>
      <c r="B44" s="30"/>
      <c r="C44" s="111"/>
      <c r="D44" s="112"/>
      <c r="E44" s="112"/>
      <c r="F44" s="112"/>
      <c r="G44" s="112"/>
      <c r="H44" s="113"/>
      <c r="I44" s="114"/>
      <c r="J44" s="115"/>
      <c r="K44" s="116"/>
      <c r="L44" s="114"/>
      <c r="M44" s="115"/>
      <c r="N44" s="116"/>
      <c r="O44" s="114"/>
      <c r="P44" s="115"/>
      <c r="Q44" s="116"/>
      <c r="R44" s="117">
        <f>SUM(I44:Q44)</f>
        <v>0</v>
      </c>
      <c r="S44" s="118"/>
      <c r="T44" s="119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x14ac:dyDescent="0.15">
      <c r="A45" s="30"/>
      <c r="B45" s="30"/>
      <c r="C45" s="111"/>
      <c r="D45" s="112"/>
      <c r="E45" s="112"/>
      <c r="F45" s="112"/>
      <c r="G45" s="112"/>
      <c r="H45" s="113"/>
      <c r="I45" s="114"/>
      <c r="J45" s="115"/>
      <c r="K45" s="116"/>
      <c r="L45" s="114"/>
      <c r="M45" s="115"/>
      <c r="N45" s="116"/>
      <c r="O45" s="114"/>
      <c r="P45" s="115"/>
      <c r="Q45" s="116"/>
      <c r="R45" s="117">
        <f>SUM(I45:Q45)</f>
        <v>0</v>
      </c>
      <c r="S45" s="118"/>
      <c r="T45" s="119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 x14ac:dyDescent="0.15">
      <c r="A46" s="30"/>
      <c r="B46" s="30"/>
      <c r="C46" s="111"/>
      <c r="D46" s="112"/>
      <c r="E46" s="112"/>
      <c r="F46" s="112"/>
      <c r="G46" s="112"/>
      <c r="H46" s="113"/>
      <c r="I46" s="114"/>
      <c r="J46" s="115"/>
      <c r="K46" s="116"/>
      <c r="L46" s="114"/>
      <c r="M46" s="115"/>
      <c r="N46" s="116"/>
      <c r="O46" s="114"/>
      <c r="P46" s="115"/>
      <c r="Q46" s="116"/>
      <c r="R46" s="117">
        <f>SUM(I46:Q46)</f>
        <v>0</v>
      </c>
      <c r="S46" s="118"/>
      <c r="T46" s="119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x14ac:dyDescent="0.15">
      <c r="A47" s="30"/>
      <c r="B47" s="30"/>
      <c r="C47" s="111"/>
      <c r="D47" s="112"/>
      <c r="E47" s="112"/>
      <c r="F47" s="112"/>
      <c r="G47" s="112"/>
      <c r="H47" s="113"/>
      <c r="I47" s="114"/>
      <c r="J47" s="115"/>
      <c r="K47" s="116"/>
      <c r="L47" s="114"/>
      <c r="M47" s="115"/>
      <c r="N47" s="116"/>
      <c r="O47" s="114"/>
      <c r="P47" s="115"/>
      <c r="Q47" s="116"/>
      <c r="R47" s="117">
        <f>SUM(I47:Q47)</f>
        <v>0</v>
      </c>
      <c r="S47" s="118"/>
      <c r="T47" s="119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x14ac:dyDescent="0.15">
      <c r="A48" s="30"/>
      <c r="B48" s="30"/>
      <c r="C48" s="120" t="s">
        <v>35</v>
      </c>
      <c r="D48" s="121"/>
      <c r="E48" s="121"/>
      <c r="F48" s="121"/>
      <c r="G48" s="121"/>
      <c r="H48" s="122"/>
      <c r="I48" s="123">
        <f>SUM(I39:K47)</f>
        <v>0</v>
      </c>
      <c r="J48" s="123"/>
      <c r="K48" s="123"/>
      <c r="L48" s="123">
        <f>SUM(L39:N47)</f>
        <v>0</v>
      </c>
      <c r="M48" s="123"/>
      <c r="N48" s="123"/>
      <c r="O48" s="123">
        <f>SUM(O39:Q47)</f>
        <v>0</v>
      </c>
      <c r="P48" s="123"/>
      <c r="Q48" s="123"/>
      <c r="R48" s="123">
        <f>SUM(R39:T47)</f>
        <v>0</v>
      </c>
      <c r="S48" s="123"/>
      <c r="T48" s="123"/>
      <c r="U48" s="36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3" x14ac:dyDescent="0.15">
      <c r="A49" s="30"/>
      <c r="B49" s="30"/>
      <c r="C49" s="30"/>
      <c r="D49" s="30"/>
      <c r="E49" s="30"/>
      <c r="F49" s="30"/>
      <c r="G49" s="30"/>
      <c r="H49" s="30"/>
      <c r="I49" s="56" t="s">
        <v>43</v>
      </c>
      <c r="J49" s="57"/>
      <c r="K49" s="57"/>
      <c r="L49" s="56" t="s">
        <v>44</v>
      </c>
      <c r="M49" s="57"/>
      <c r="N49" s="57"/>
      <c r="O49" s="57"/>
      <c r="P49" s="57"/>
      <c r="Q49" s="57"/>
      <c r="R49" s="56" t="s">
        <v>45</v>
      </c>
      <c r="S49" s="57"/>
      <c r="T49" s="57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3" x14ac:dyDescent="0.15">
      <c r="A50" s="30"/>
      <c r="B50" s="30"/>
      <c r="C50" s="30"/>
      <c r="D50" s="30"/>
      <c r="E50" s="30"/>
      <c r="F50" s="30"/>
      <c r="G50" s="30"/>
      <c r="H50" s="30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3" ht="14.25" thickBot="1" x14ac:dyDescent="0.2">
      <c r="A51" s="30"/>
      <c r="B51" s="30"/>
      <c r="C51" s="30" t="s">
        <v>28</v>
      </c>
      <c r="D51" s="30"/>
      <c r="E51" s="30"/>
      <c r="F51" s="30"/>
      <c r="G51" s="30"/>
      <c r="H51" s="30"/>
      <c r="I51" s="35" t="s">
        <v>54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3" ht="14.25" thickBot="1" x14ac:dyDescent="0.2">
      <c r="A52" s="30"/>
      <c r="B52" s="30"/>
      <c r="C52" s="30"/>
      <c r="D52" s="30"/>
      <c r="E52" s="30"/>
      <c r="F52" s="30"/>
      <c r="G52" s="30"/>
      <c r="H52" s="30"/>
      <c r="I52" s="35" t="s">
        <v>48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133" t="str">
        <f>IFERROR(ROUNDDOWN(F4*10/110*I11*I48/R48,0)+ROUNDDOWN(F4*8/108*I11*L48/R48,0),"")</f>
        <v/>
      </c>
      <c r="AB52" s="134"/>
      <c r="AC52" s="134"/>
      <c r="AD52" s="134"/>
      <c r="AE52" s="134"/>
      <c r="AF52" s="135"/>
      <c r="AG52" s="36" t="s">
        <v>57</v>
      </c>
    </row>
    <row r="53" spans="1:33" x14ac:dyDescent="0.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3" x14ac:dyDescent="0.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1:33" x14ac:dyDescent="0.15">
      <c r="A55" s="43" t="s">
        <v>63</v>
      </c>
      <c r="B55" s="32" t="s">
        <v>39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3" x14ac:dyDescent="0.15">
      <c r="A56" s="30"/>
      <c r="B56" s="30"/>
      <c r="C56" s="30" t="s">
        <v>30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6" t="s">
        <v>58</v>
      </c>
    </row>
    <row r="57" spans="1:33" x14ac:dyDescent="0.15">
      <c r="A57" s="30"/>
      <c r="B57" s="30"/>
      <c r="C57" s="75" t="s">
        <v>31</v>
      </c>
      <c r="D57" s="57"/>
      <c r="E57" s="57"/>
      <c r="F57" s="57"/>
      <c r="G57" s="57"/>
      <c r="H57" s="76"/>
      <c r="I57" s="65" t="s">
        <v>52</v>
      </c>
      <c r="J57" s="66"/>
      <c r="K57" s="66"/>
      <c r="L57" s="66"/>
      <c r="M57" s="66"/>
      <c r="N57" s="66"/>
      <c r="O57" s="66"/>
      <c r="P57" s="66"/>
      <c r="Q57" s="66"/>
      <c r="R57" s="65" t="s">
        <v>53</v>
      </c>
      <c r="S57" s="66"/>
      <c r="T57" s="66"/>
      <c r="U57" s="66"/>
      <c r="V57" s="66"/>
      <c r="W57" s="66"/>
      <c r="X57" s="66"/>
      <c r="Y57" s="66"/>
      <c r="Z57" s="66"/>
      <c r="AA57" s="67" t="s">
        <v>34</v>
      </c>
      <c r="AB57" s="66"/>
      <c r="AC57" s="66"/>
      <c r="AD57" s="66" t="s">
        <v>35</v>
      </c>
      <c r="AE57" s="66"/>
      <c r="AF57" s="66"/>
    </row>
    <row r="58" spans="1:33" x14ac:dyDescent="0.15">
      <c r="A58" s="30"/>
      <c r="B58" s="30"/>
      <c r="C58" s="77"/>
      <c r="D58" s="78"/>
      <c r="E58" s="78"/>
      <c r="F58" s="78"/>
      <c r="G58" s="78"/>
      <c r="H58" s="79"/>
      <c r="I58" s="67" t="s">
        <v>40</v>
      </c>
      <c r="J58" s="66"/>
      <c r="K58" s="66"/>
      <c r="L58" s="67" t="s">
        <v>41</v>
      </c>
      <c r="M58" s="66"/>
      <c r="N58" s="66"/>
      <c r="O58" s="67" t="s">
        <v>42</v>
      </c>
      <c r="P58" s="66"/>
      <c r="Q58" s="66"/>
      <c r="R58" s="67" t="s">
        <v>40</v>
      </c>
      <c r="S58" s="66"/>
      <c r="T58" s="66"/>
      <c r="U58" s="67" t="s">
        <v>41</v>
      </c>
      <c r="V58" s="66"/>
      <c r="W58" s="66"/>
      <c r="X58" s="67" t="s">
        <v>42</v>
      </c>
      <c r="Y58" s="66"/>
      <c r="Z58" s="66"/>
      <c r="AA58" s="66"/>
      <c r="AB58" s="66"/>
      <c r="AC58" s="66"/>
      <c r="AD58" s="66"/>
      <c r="AE58" s="66"/>
      <c r="AF58" s="66"/>
    </row>
    <row r="59" spans="1:33" x14ac:dyDescent="0.15">
      <c r="A59" s="30"/>
      <c r="B59" s="30"/>
      <c r="C59" s="80"/>
      <c r="D59" s="81"/>
      <c r="E59" s="81"/>
      <c r="F59" s="81"/>
      <c r="G59" s="81"/>
      <c r="H59" s="82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</row>
    <row r="60" spans="1:33" x14ac:dyDescent="0.15">
      <c r="A60" s="30"/>
      <c r="B60" s="30"/>
      <c r="C60" s="84" t="s">
        <v>61</v>
      </c>
      <c r="D60" s="85"/>
      <c r="E60" s="85"/>
      <c r="F60" s="85"/>
      <c r="G60" s="85"/>
      <c r="H60" s="86"/>
      <c r="I60" s="87"/>
      <c r="J60" s="88"/>
      <c r="K60" s="89"/>
      <c r="L60" s="87"/>
      <c r="M60" s="88"/>
      <c r="N60" s="89"/>
      <c r="O60" s="87"/>
      <c r="P60" s="88"/>
      <c r="Q60" s="89"/>
      <c r="R60" s="58"/>
      <c r="S60" s="58"/>
      <c r="T60" s="58"/>
      <c r="U60" s="58"/>
      <c r="V60" s="58"/>
      <c r="W60" s="58"/>
      <c r="X60" s="58"/>
      <c r="Y60" s="58"/>
      <c r="Z60" s="58"/>
      <c r="AA60" s="87">
        <v>105000000</v>
      </c>
      <c r="AB60" s="88"/>
      <c r="AC60" s="89"/>
      <c r="AD60" s="108">
        <f t="shared" ref="AD60:AD68" si="2">SUM(I60:AC60)</f>
        <v>105000000</v>
      </c>
      <c r="AE60" s="109"/>
      <c r="AF60" s="110"/>
    </row>
    <row r="61" spans="1:33" x14ac:dyDescent="0.15">
      <c r="A61" s="30"/>
      <c r="B61" s="30"/>
      <c r="C61" s="84" t="s">
        <v>62</v>
      </c>
      <c r="D61" s="85"/>
      <c r="E61" s="85"/>
      <c r="F61" s="85"/>
      <c r="G61" s="85"/>
      <c r="H61" s="86"/>
      <c r="I61" s="87"/>
      <c r="J61" s="88"/>
      <c r="K61" s="89"/>
      <c r="L61" s="87">
        <v>80000000</v>
      </c>
      <c r="M61" s="88"/>
      <c r="N61" s="89"/>
      <c r="O61" s="87"/>
      <c r="P61" s="88"/>
      <c r="Q61" s="89"/>
      <c r="R61" s="58"/>
      <c r="S61" s="58"/>
      <c r="T61" s="58"/>
      <c r="U61" s="58"/>
      <c r="V61" s="58"/>
      <c r="W61" s="58"/>
      <c r="X61" s="87"/>
      <c r="Y61" s="88"/>
      <c r="Z61" s="89"/>
      <c r="AA61" s="87">
        <v>2000000</v>
      </c>
      <c r="AB61" s="88"/>
      <c r="AC61" s="89"/>
      <c r="AD61" s="108">
        <f t="shared" si="2"/>
        <v>82000000</v>
      </c>
      <c r="AE61" s="109"/>
      <c r="AF61" s="110"/>
    </row>
    <row r="62" spans="1:33" x14ac:dyDescent="0.15">
      <c r="A62" s="30"/>
      <c r="B62" s="30"/>
      <c r="C62" s="84" t="s">
        <v>64</v>
      </c>
      <c r="D62" s="85"/>
      <c r="E62" s="85"/>
      <c r="F62" s="85"/>
      <c r="G62" s="85"/>
      <c r="H62" s="86"/>
      <c r="I62" s="87"/>
      <c r="J62" s="88"/>
      <c r="K62" s="89"/>
      <c r="L62" s="87">
        <v>5000000</v>
      </c>
      <c r="M62" s="88"/>
      <c r="N62" s="89"/>
      <c r="O62" s="87"/>
      <c r="P62" s="88"/>
      <c r="Q62" s="89"/>
      <c r="R62" s="58"/>
      <c r="S62" s="58"/>
      <c r="T62" s="58"/>
      <c r="U62" s="58"/>
      <c r="V62" s="58"/>
      <c r="W62" s="58"/>
      <c r="X62" s="87"/>
      <c r="Y62" s="88"/>
      <c r="Z62" s="89"/>
      <c r="AA62" s="87">
        <v>2000000</v>
      </c>
      <c r="AB62" s="88"/>
      <c r="AC62" s="89"/>
      <c r="AD62" s="108">
        <f t="shared" si="2"/>
        <v>7000000</v>
      </c>
      <c r="AE62" s="109"/>
      <c r="AF62" s="110"/>
    </row>
    <row r="63" spans="1:33" x14ac:dyDescent="0.15">
      <c r="A63" s="30"/>
      <c r="B63" s="30"/>
      <c r="C63" s="84" t="s">
        <v>65</v>
      </c>
      <c r="D63" s="85"/>
      <c r="E63" s="85"/>
      <c r="F63" s="85"/>
      <c r="G63" s="85"/>
      <c r="H63" s="86"/>
      <c r="I63" s="87"/>
      <c r="J63" s="88"/>
      <c r="K63" s="89"/>
      <c r="L63" s="87"/>
      <c r="M63" s="88"/>
      <c r="N63" s="89"/>
      <c r="O63" s="87"/>
      <c r="P63" s="88"/>
      <c r="Q63" s="89"/>
      <c r="R63" s="87"/>
      <c r="S63" s="88"/>
      <c r="T63" s="89"/>
      <c r="U63" s="87">
        <v>6000000</v>
      </c>
      <c r="V63" s="88"/>
      <c r="W63" s="89"/>
      <c r="X63" s="58"/>
      <c r="Y63" s="58"/>
      <c r="Z63" s="58"/>
      <c r="AA63" s="58"/>
      <c r="AB63" s="58"/>
      <c r="AC63" s="58"/>
      <c r="AD63" s="108">
        <f t="shared" si="2"/>
        <v>6000000</v>
      </c>
      <c r="AE63" s="109"/>
      <c r="AF63" s="110"/>
    </row>
    <row r="64" spans="1:33" x14ac:dyDescent="0.15">
      <c r="A64" s="30"/>
      <c r="B64" s="30"/>
      <c r="C64" s="62"/>
      <c r="D64" s="63"/>
      <c r="E64" s="63"/>
      <c r="F64" s="63"/>
      <c r="G64" s="63"/>
      <c r="H64" s="64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108">
        <f t="shared" si="2"/>
        <v>0</v>
      </c>
      <c r="AE64" s="109"/>
      <c r="AF64" s="110"/>
    </row>
    <row r="65" spans="1:33" x14ac:dyDescent="0.15">
      <c r="A65" s="30"/>
      <c r="B65" s="30"/>
      <c r="C65" s="62"/>
      <c r="D65" s="63"/>
      <c r="E65" s="63"/>
      <c r="F65" s="63"/>
      <c r="G65" s="63"/>
      <c r="H65" s="64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108">
        <f t="shared" si="2"/>
        <v>0</v>
      </c>
      <c r="AE65" s="109"/>
      <c r="AF65" s="110"/>
    </row>
    <row r="66" spans="1:33" x14ac:dyDescent="0.15">
      <c r="A66" s="30"/>
      <c r="B66" s="30"/>
      <c r="C66" s="62"/>
      <c r="D66" s="63"/>
      <c r="E66" s="63"/>
      <c r="F66" s="63"/>
      <c r="G66" s="63"/>
      <c r="H66" s="64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108">
        <f t="shared" si="2"/>
        <v>0</v>
      </c>
      <c r="AE66" s="109"/>
      <c r="AF66" s="110"/>
    </row>
    <row r="67" spans="1:33" x14ac:dyDescent="0.15">
      <c r="A67" s="30"/>
      <c r="B67" s="30"/>
      <c r="C67" s="62"/>
      <c r="D67" s="63"/>
      <c r="E67" s="63"/>
      <c r="F67" s="63"/>
      <c r="G67" s="63"/>
      <c r="H67" s="6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108">
        <f t="shared" si="2"/>
        <v>0</v>
      </c>
      <c r="AE67" s="109"/>
      <c r="AF67" s="110"/>
    </row>
    <row r="68" spans="1:33" x14ac:dyDescent="0.15">
      <c r="A68" s="30"/>
      <c r="B68" s="30"/>
      <c r="C68" s="62"/>
      <c r="D68" s="63"/>
      <c r="E68" s="63"/>
      <c r="F68" s="63"/>
      <c r="G68" s="63"/>
      <c r="H68" s="64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108">
        <f t="shared" si="2"/>
        <v>0</v>
      </c>
      <c r="AE68" s="109"/>
      <c r="AF68" s="110"/>
    </row>
    <row r="69" spans="1:33" x14ac:dyDescent="0.15">
      <c r="A69" s="30"/>
      <c r="B69" s="30"/>
      <c r="C69" s="59" t="s">
        <v>35</v>
      </c>
      <c r="D69" s="60"/>
      <c r="E69" s="60"/>
      <c r="F69" s="60"/>
      <c r="G69" s="60"/>
      <c r="H69" s="61"/>
      <c r="I69" s="105">
        <f>SUM(I60:K68)</f>
        <v>0</v>
      </c>
      <c r="J69" s="106"/>
      <c r="K69" s="107"/>
      <c r="L69" s="105">
        <f>SUM(L60:N68)</f>
        <v>85000000</v>
      </c>
      <c r="M69" s="106"/>
      <c r="N69" s="107"/>
      <c r="O69" s="105">
        <f>SUM(O60:Q68)</f>
        <v>0</v>
      </c>
      <c r="P69" s="106"/>
      <c r="Q69" s="107"/>
      <c r="R69" s="105">
        <f>SUM(R60:T68)</f>
        <v>0</v>
      </c>
      <c r="S69" s="106"/>
      <c r="T69" s="107"/>
      <c r="U69" s="105">
        <f>SUM(U60:W68)</f>
        <v>6000000</v>
      </c>
      <c r="V69" s="106"/>
      <c r="W69" s="107"/>
      <c r="X69" s="105">
        <f>SUM(X60:Z68)</f>
        <v>0</v>
      </c>
      <c r="Y69" s="106"/>
      <c r="Z69" s="107"/>
      <c r="AA69" s="105">
        <f>SUM(AA60:AC68)</f>
        <v>109000000</v>
      </c>
      <c r="AB69" s="106"/>
      <c r="AC69" s="107"/>
      <c r="AD69" s="105">
        <f>SUM(AD60:AF68)</f>
        <v>200000000</v>
      </c>
      <c r="AE69" s="106"/>
      <c r="AF69" s="107"/>
    </row>
    <row r="70" spans="1:33" x14ac:dyDescent="0.15">
      <c r="A70" s="30"/>
      <c r="B70" s="30"/>
      <c r="C70" s="30"/>
      <c r="D70" s="30"/>
      <c r="E70" s="30"/>
      <c r="F70" s="30"/>
      <c r="G70" s="30"/>
      <c r="H70" s="30"/>
      <c r="I70" s="56" t="s">
        <v>46</v>
      </c>
      <c r="J70" s="57"/>
      <c r="K70" s="57"/>
      <c r="L70" s="56" t="s">
        <v>47</v>
      </c>
      <c r="M70" s="57"/>
      <c r="N70" s="57"/>
      <c r="O70" s="30"/>
      <c r="P70" s="30"/>
      <c r="Q70" s="30"/>
      <c r="R70" s="56" t="s">
        <v>50</v>
      </c>
      <c r="S70" s="57"/>
      <c r="T70" s="57"/>
      <c r="U70" s="56" t="s">
        <v>51</v>
      </c>
      <c r="V70" s="57"/>
      <c r="W70" s="57"/>
      <c r="X70" s="30"/>
      <c r="Y70" s="30"/>
      <c r="Z70" s="30"/>
      <c r="AA70" s="30"/>
      <c r="AB70" s="30"/>
      <c r="AC70" s="30"/>
      <c r="AD70" s="56" t="s">
        <v>49</v>
      </c>
      <c r="AE70" s="57"/>
      <c r="AF70" s="57"/>
    </row>
    <row r="71" spans="1:33" x14ac:dyDescent="0.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1:33" x14ac:dyDescent="0.15">
      <c r="A72" s="30"/>
      <c r="B72" s="30"/>
      <c r="C72" s="30" t="s">
        <v>28</v>
      </c>
      <c r="D72" s="30"/>
      <c r="E72" s="30"/>
      <c r="F72" s="30"/>
      <c r="G72" s="30"/>
      <c r="H72" s="30"/>
      <c r="I72" s="35" t="s">
        <v>55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33" ht="14.25" thickBot="1" x14ac:dyDescent="0.2">
      <c r="A73" s="30"/>
      <c r="B73" s="30"/>
      <c r="C73" s="30"/>
      <c r="D73" s="30"/>
      <c r="E73" s="30"/>
      <c r="F73" s="30"/>
      <c r="G73" s="30"/>
      <c r="H73" s="30"/>
      <c r="I73" s="35" t="s">
        <v>56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1:33" ht="14.25" thickBot="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130">
        <f>IFERROR((ROUNDDOWN(F4*10/110*I69/AD69,0)+ROUNDDOWN(F4*10/110*I11*L69/AD69,0))+(ROUNDDOWN(F4*8/108*R69/AD69,0)+ROUNDDOWN(F4*8/108*I11*U69/AD69,0)),"")</f>
        <v>13891</v>
      </c>
      <c r="AB74" s="131"/>
      <c r="AC74" s="131"/>
      <c r="AD74" s="131"/>
      <c r="AE74" s="131"/>
      <c r="AF74" s="132"/>
      <c r="AG74" s="36" t="s">
        <v>57</v>
      </c>
    </row>
  </sheetData>
  <sheetProtection algorithmName="SHA-512" hashValue="B0xkdCVHrmkxuF3t9H2CDRPVtwswrtTkt5ztdEF+DsmBXd6duPkCtCDR8W4CHCxG/ULePVVqZKCfHmk2kVkNHg==" saltValue="T7p8lyANvwg3MZRzE4FlPw==" spinCount="100000" sheet="1" objects="1" scenarios="1"/>
  <mergeCells count="236">
    <mergeCell ref="A2:E2"/>
    <mergeCell ref="F2:P2"/>
    <mergeCell ref="A3:E3"/>
    <mergeCell ref="F3:P3"/>
    <mergeCell ref="A4:E4"/>
    <mergeCell ref="F4:O4"/>
    <mergeCell ref="O17:Q18"/>
    <mergeCell ref="R17:T18"/>
    <mergeCell ref="C19:H19"/>
    <mergeCell ref="I19:K19"/>
    <mergeCell ref="L19:N19"/>
    <mergeCell ref="O19:Q19"/>
    <mergeCell ref="R19:T19"/>
    <mergeCell ref="I8:M8"/>
    <mergeCell ref="I9:M9"/>
    <mergeCell ref="I11:N11"/>
    <mergeCell ref="C17:H18"/>
    <mergeCell ref="I17:K18"/>
    <mergeCell ref="L17:N18"/>
    <mergeCell ref="C20:H20"/>
    <mergeCell ref="I20:K20"/>
    <mergeCell ref="L20:N20"/>
    <mergeCell ref="O20:Q20"/>
    <mergeCell ref="R20:T20"/>
    <mergeCell ref="C21:H21"/>
    <mergeCell ref="I21:K21"/>
    <mergeCell ref="L21:N21"/>
    <mergeCell ref="O21:Q21"/>
    <mergeCell ref="R21:T21"/>
    <mergeCell ref="C22:H22"/>
    <mergeCell ref="I22:K22"/>
    <mergeCell ref="L22:N22"/>
    <mergeCell ref="O22:Q22"/>
    <mergeCell ref="R22:T22"/>
    <mergeCell ref="C23:H23"/>
    <mergeCell ref="I23:K23"/>
    <mergeCell ref="L23:N23"/>
    <mergeCell ref="O23:Q23"/>
    <mergeCell ref="R23:T23"/>
    <mergeCell ref="C24:H24"/>
    <mergeCell ref="I24:K24"/>
    <mergeCell ref="L24:N24"/>
    <mergeCell ref="O24:Q24"/>
    <mergeCell ref="R24:T24"/>
    <mergeCell ref="C25:H25"/>
    <mergeCell ref="I25:K25"/>
    <mergeCell ref="L25:N25"/>
    <mergeCell ref="O25:Q25"/>
    <mergeCell ref="R25:T25"/>
    <mergeCell ref="C26:H26"/>
    <mergeCell ref="I26:K26"/>
    <mergeCell ref="L26:N26"/>
    <mergeCell ref="O26:Q26"/>
    <mergeCell ref="R26:T26"/>
    <mergeCell ref="C27:H27"/>
    <mergeCell ref="I27:K27"/>
    <mergeCell ref="L27:N27"/>
    <mergeCell ref="O27:Q27"/>
    <mergeCell ref="R27:T27"/>
    <mergeCell ref="AA32:AF32"/>
    <mergeCell ref="C37:H38"/>
    <mergeCell ref="I37:K38"/>
    <mergeCell ref="L37:N38"/>
    <mergeCell ref="O37:Q38"/>
    <mergeCell ref="R37:T38"/>
    <mergeCell ref="C28:H28"/>
    <mergeCell ref="I28:K28"/>
    <mergeCell ref="L28:N28"/>
    <mergeCell ref="O28:Q28"/>
    <mergeCell ref="R28:T28"/>
    <mergeCell ref="I29:K29"/>
    <mergeCell ref="L29:N29"/>
    <mergeCell ref="O29:Q29"/>
    <mergeCell ref="R29:T29"/>
    <mergeCell ref="C39:H39"/>
    <mergeCell ref="I39:K39"/>
    <mergeCell ref="L39:N39"/>
    <mergeCell ref="O39:Q39"/>
    <mergeCell ref="R39:T39"/>
    <mergeCell ref="C40:H40"/>
    <mergeCell ref="I40:K40"/>
    <mergeCell ref="L40:N40"/>
    <mergeCell ref="O40:Q40"/>
    <mergeCell ref="R40:T40"/>
    <mergeCell ref="C41:H41"/>
    <mergeCell ref="I41:K41"/>
    <mergeCell ref="L41:N41"/>
    <mergeCell ref="O41:Q41"/>
    <mergeCell ref="R41:T41"/>
    <mergeCell ref="C42:H42"/>
    <mergeCell ref="I42:K42"/>
    <mergeCell ref="L42:N42"/>
    <mergeCell ref="O42:Q42"/>
    <mergeCell ref="R42:T42"/>
    <mergeCell ref="C43:H43"/>
    <mergeCell ref="I43:K43"/>
    <mergeCell ref="L43:N43"/>
    <mergeCell ref="O43:Q43"/>
    <mergeCell ref="R43:T43"/>
    <mergeCell ref="C44:H44"/>
    <mergeCell ref="I44:K44"/>
    <mergeCell ref="L44:N44"/>
    <mergeCell ref="O44:Q44"/>
    <mergeCell ref="R44:T44"/>
    <mergeCell ref="C45:H45"/>
    <mergeCell ref="I45:K45"/>
    <mergeCell ref="L45:N45"/>
    <mergeCell ref="O45:Q45"/>
    <mergeCell ref="R45:T45"/>
    <mergeCell ref="C46:H46"/>
    <mergeCell ref="I46:K46"/>
    <mergeCell ref="L46:N46"/>
    <mergeCell ref="O46:Q46"/>
    <mergeCell ref="R46:T46"/>
    <mergeCell ref="AA57:AC59"/>
    <mergeCell ref="AD57:AF59"/>
    <mergeCell ref="C47:H47"/>
    <mergeCell ref="I47:K47"/>
    <mergeCell ref="L47:N47"/>
    <mergeCell ref="O47:Q47"/>
    <mergeCell ref="R47:T47"/>
    <mergeCell ref="C48:H48"/>
    <mergeCell ref="I48:K48"/>
    <mergeCell ref="L48:N48"/>
    <mergeCell ref="O48:Q48"/>
    <mergeCell ref="R48:T48"/>
    <mergeCell ref="I58:K59"/>
    <mergeCell ref="L58:N59"/>
    <mergeCell ref="O58:Q59"/>
    <mergeCell ref="R58:T59"/>
    <mergeCell ref="U58:W59"/>
    <mergeCell ref="X58:Z59"/>
    <mergeCell ref="I49:K49"/>
    <mergeCell ref="L49:N49"/>
    <mergeCell ref="O49:Q49"/>
    <mergeCell ref="R49:T49"/>
    <mergeCell ref="AA52:AF52"/>
    <mergeCell ref="C57:H59"/>
    <mergeCell ref="AA60:AC60"/>
    <mergeCell ref="AD60:AF60"/>
    <mergeCell ref="C61:H61"/>
    <mergeCell ref="I61:K61"/>
    <mergeCell ref="L61:N61"/>
    <mergeCell ref="O61:Q61"/>
    <mergeCell ref="R61:T61"/>
    <mergeCell ref="U61:W61"/>
    <mergeCell ref="X61:Z61"/>
    <mergeCell ref="C60:H60"/>
    <mergeCell ref="I60:K60"/>
    <mergeCell ref="L60:N60"/>
    <mergeCell ref="O60:Q60"/>
    <mergeCell ref="R60:T60"/>
    <mergeCell ref="U60:W60"/>
    <mergeCell ref="AA61:AC61"/>
    <mergeCell ref="AD61:AF61"/>
    <mergeCell ref="I57:Q57"/>
    <mergeCell ref="R57:Z57"/>
    <mergeCell ref="C62:H62"/>
    <mergeCell ref="I62:K62"/>
    <mergeCell ref="L62:N62"/>
    <mergeCell ref="O62:Q62"/>
    <mergeCell ref="R62:T62"/>
    <mergeCell ref="U62:W62"/>
    <mergeCell ref="X62:Z62"/>
    <mergeCell ref="X60:Z60"/>
    <mergeCell ref="AA62:AC62"/>
    <mergeCell ref="AD62:AF62"/>
    <mergeCell ref="C63:H63"/>
    <mergeCell ref="I63:K63"/>
    <mergeCell ref="L63:N63"/>
    <mergeCell ref="O63:Q63"/>
    <mergeCell ref="R63:T63"/>
    <mergeCell ref="U63:W63"/>
    <mergeCell ref="X63:Z63"/>
    <mergeCell ref="AA63:AC63"/>
    <mergeCell ref="AD63:AF63"/>
    <mergeCell ref="X64:Z64"/>
    <mergeCell ref="AA64:AC64"/>
    <mergeCell ref="AD64:AF64"/>
    <mergeCell ref="C65:H65"/>
    <mergeCell ref="I65:K65"/>
    <mergeCell ref="L65:N65"/>
    <mergeCell ref="O65:Q65"/>
    <mergeCell ref="R65:T65"/>
    <mergeCell ref="U65:W65"/>
    <mergeCell ref="X65:Z65"/>
    <mergeCell ref="C64:H64"/>
    <mergeCell ref="I64:K64"/>
    <mergeCell ref="L64:N64"/>
    <mergeCell ref="O64:Q64"/>
    <mergeCell ref="R64:T64"/>
    <mergeCell ref="U64:W64"/>
    <mergeCell ref="AA65:AC65"/>
    <mergeCell ref="AD65:AF65"/>
    <mergeCell ref="C66:H66"/>
    <mergeCell ref="I66:K66"/>
    <mergeCell ref="L66:N66"/>
    <mergeCell ref="O66:Q66"/>
    <mergeCell ref="R66:T66"/>
    <mergeCell ref="U66:W66"/>
    <mergeCell ref="X66:Z66"/>
    <mergeCell ref="AA66:AC66"/>
    <mergeCell ref="AD66:AF66"/>
    <mergeCell ref="C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C69:H69"/>
    <mergeCell ref="I69:K69"/>
    <mergeCell ref="L69:N69"/>
    <mergeCell ref="O69:Q69"/>
    <mergeCell ref="R69:T69"/>
    <mergeCell ref="U69:W69"/>
    <mergeCell ref="X69:Z69"/>
    <mergeCell ref="C68:H68"/>
    <mergeCell ref="I68:K68"/>
    <mergeCell ref="L68:N68"/>
    <mergeCell ref="O68:Q68"/>
    <mergeCell ref="R68:T68"/>
    <mergeCell ref="U68:W68"/>
    <mergeCell ref="AA74:AF74"/>
    <mergeCell ref="AA69:AC69"/>
    <mergeCell ref="AD69:AF69"/>
    <mergeCell ref="I70:K70"/>
    <mergeCell ref="L70:N70"/>
    <mergeCell ref="R70:T70"/>
    <mergeCell ref="U70:W70"/>
    <mergeCell ref="AD70:AF70"/>
    <mergeCell ref="X68:Z68"/>
    <mergeCell ref="AA68:AC68"/>
    <mergeCell ref="AD68:AF68"/>
  </mergeCells>
  <phoneticPr fontId="4"/>
  <conditionalFormatting sqref="A15">
    <cfRule type="containsText" dxfId="5" priority="5" operator="containsText" text="複数選択不可">
      <formula>NOT(ISERROR(SEARCH("複数選択不可",A15)))</formula>
    </cfRule>
  </conditionalFormatting>
  <conditionalFormatting sqref="A35">
    <cfRule type="containsText" dxfId="4" priority="1" operator="containsText" text="複数選択不可">
      <formula>NOT(ISERROR(SEARCH("複数選択不可",A35)))</formula>
    </cfRule>
  </conditionalFormatting>
  <conditionalFormatting sqref="A55">
    <cfRule type="containsText" dxfId="3" priority="2" operator="containsText" text="複数選択不可">
      <formula>NOT(ISERROR(SEARCH("複数選択不可",A55)))</formula>
    </cfRule>
  </conditionalFormatting>
  <dataValidations count="1">
    <dataValidation type="list" allowBlank="1" showInputMessage="1" showErrorMessage="1" sqref="A55 A35 A15">
      <formula1>#REF!</formula1>
    </dataValidation>
  </dataValidations>
  <pageMargins left="0.7" right="0.7" top="0.75" bottom="0.75" header="0.3" footer="0.3"/>
  <pageSetup paperSize="9" scale="63" orientation="portrait" r:id="rId1"/>
  <colBreaks count="1" manualBreakCount="1">
    <brk id="22" max="7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4"/>
  <sheetViews>
    <sheetView showGridLines="0" view="pageBreakPreview" zoomScaleNormal="100" zoomScaleSheetLayoutView="100" workbookViewId="0">
      <selection activeCell="W26" sqref="W26"/>
    </sheetView>
  </sheetViews>
  <sheetFormatPr defaultRowHeight="13.5" x14ac:dyDescent="0.15"/>
  <cols>
    <col min="1" max="14" width="4.125" style="29" customWidth="1"/>
    <col min="15" max="20" width="4.375" style="29" customWidth="1"/>
    <col min="21" max="26" width="4.125" style="29" customWidth="1"/>
    <col min="27" max="29" width="4.5" style="29" customWidth="1"/>
    <col min="30" max="31" width="4.125" style="29" customWidth="1"/>
    <col min="32" max="32" width="5.5" style="29" customWidth="1"/>
    <col min="33" max="33" width="3.25" style="29" customWidth="1"/>
    <col min="34" max="16384" width="9" style="29"/>
  </cols>
  <sheetData>
    <row r="1" spans="1:32" ht="36" customHeight="1" x14ac:dyDescent="0.15">
      <c r="A1" s="45" t="s">
        <v>12</v>
      </c>
    </row>
    <row r="2" spans="1:32" x14ac:dyDescent="0.15">
      <c r="A2" s="95" t="s">
        <v>1</v>
      </c>
      <c r="B2" s="95"/>
      <c r="C2" s="95"/>
      <c r="D2" s="95"/>
      <c r="E2" s="95"/>
      <c r="F2" s="62" t="s">
        <v>13</v>
      </c>
      <c r="G2" s="63"/>
      <c r="H2" s="63"/>
      <c r="I2" s="63"/>
      <c r="J2" s="63"/>
      <c r="K2" s="63"/>
      <c r="L2" s="63"/>
      <c r="M2" s="63"/>
      <c r="N2" s="63"/>
      <c r="O2" s="63"/>
      <c r="P2" s="64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x14ac:dyDescent="0.15">
      <c r="A3" s="95" t="s">
        <v>2</v>
      </c>
      <c r="B3" s="95"/>
      <c r="C3" s="95"/>
      <c r="D3" s="95"/>
      <c r="E3" s="95"/>
      <c r="F3" s="96" t="s">
        <v>14</v>
      </c>
      <c r="G3" s="97"/>
      <c r="H3" s="97"/>
      <c r="I3" s="97"/>
      <c r="J3" s="97"/>
      <c r="K3" s="97"/>
      <c r="L3" s="97"/>
      <c r="M3" s="97"/>
      <c r="N3" s="97"/>
      <c r="O3" s="97"/>
      <c r="P3" s="98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x14ac:dyDescent="0.15">
      <c r="A4" s="99" t="s">
        <v>15</v>
      </c>
      <c r="B4" s="99"/>
      <c r="C4" s="99"/>
      <c r="D4" s="99"/>
      <c r="E4" s="99"/>
      <c r="F4" s="100">
        <v>4250000</v>
      </c>
      <c r="G4" s="101"/>
      <c r="H4" s="101"/>
      <c r="I4" s="101"/>
      <c r="J4" s="101"/>
      <c r="K4" s="101"/>
      <c r="L4" s="101"/>
      <c r="M4" s="101"/>
      <c r="N4" s="101"/>
      <c r="O4" s="101"/>
      <c r="P4" s="33" t="s">
        <v>16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x14ac:dyDescent="0.15">
      <c r="A5" s="30" t="s">
        <v>17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x14ac:dyDescent="0.15">
      <c r="A7" s="30" t="s">
        <v>18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x14ac:dyDescent="0.15">
      <c r="A8" s="30"/>
      <c r="B8" s="30" t="s">
        <v>19</v>
      </c>
      <c r="C8" s="30"/>
      <c r="D8" s="30"/>
      <c r="E8" s="30"/>
      <c r="F8" s="30"/>
      <c r="G8" s="30"/>
      <c r="H8" s="30"/>
      <c r="I8" s="87">
        <v>9500000</v>
      </c>
      <c r="J8" s="88"/>
      <c r="K8" s="88"/>
      <c r="L8" s="88"/>
      <c r="M8" s="88"/>
      <c r="N8" s="33" t="s">
        <v>16</v>
      </c>
      <c r="O8" s="30" t="s">
        <v>20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x14ac:dyDescent="0.15">
      <c r="A9" s="30"/>
      <c r="B9" s="30" t="s">
        <v>21</v>
      </c>
      <c r="C9" s="30"/>
      <c r="D9" s="30"/>
      <c r="E9" s="30"/>
      <c r="F9" s="30"/>
      <c r="G9" s="30"/>
      <c r="H9" s="30"/>
      <c r="I9" s="87">
        <v>10000000</v>
      </c>
      <c r="J9" s="88"/>
      <c r="K9" s="88"/>
      <c r="L9" s="88"/>
      <c r="M9" s="88"/>
      <c r="N9" s="33" t="s">
        <v>16</v>
      </c>
      <c r="O9" s="30" t="s">
        <v>22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ht="14.25" thickBo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ht="14.25" thickBot="1" x14ac:dyDescent="0.2">
      <c r="A11" s="30"/>
      <c r="B11" s="30" t="s">
        <v>23</v>
      </c>
      <c r="C11" s="30"/>
      <c r="D11" s="30"/>
      <c r="E11" s="30"/>
      <c r="F11" s="30"/>
      <c r="G11" s="30"/>
      <c r="H11" s="30"/>
      <c r="I11" s="102">
        <f>IF(I9="","",I8/I9)</f>
        <v>0.95</v>
      </c>
      <c r="J11" s="103"/>
      <c r="K11" s="103"/>
      <c r="L11" s="103"/>
      <c r="M11" s="103"/>
      <c r="N11" s="104"/>
      <c r="O11" s="30" t="s">
        <v>24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x14ac:dyDescent="0.15">
      <c r="A12" s="30"/>
      <c r="B12" s="30"/>
      <c r="C12" s="30"/>
      <c r="D12" s="30"/>
      <c r="E12" s="30"/>
      <c r="F12" s="30"/>
      <c r="G12" s="30"/>
      <c r="H12" s="30"/>
      <c r="I12" s="30" t="s">
        <v>25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x14ac:dyDescent="0.15">
      <c r="A13" s="30"/>
      <c r="B13" s="30"/>
      <c r="C13" s="30"/>
      <c r="D13" s="30"/>
      <c r="E13" s="30"/>
      <c r="F13" s="30"/>
      <c r="G13" s="30"/>
      <c r="H13" s="30"/>
      <c r="I13" s="30" t="s">
        <v>26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x14ac:dyDescent="0.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x14ac:dyDescent="0.15">
      <c r="A15" s="44" t="s">
        <v>63</v>
      </c>
      <c r="B15" s="32" t="s">
        <v>27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x14ac:dyDescent="0.15">
      <c r="A16" s="30"/>
      <c r="B16" s="30"/>
      <c r="C16" s="30" t="s">
        <v>30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3" x14ac:dyDescent="0.15">
      <c r="A17" s="30"/>
      <c r="B17" s="30"/>
      <c r="C17" s="66" t="s">
        <v>31</v>
      </c>
      <c r="D17" s="66"/>
      <c r="E17" s="66"/>
      <c r="F17" s="66"/>
      <c r="G17" s="66"/>
      <c r="H17" s="66"/>
      <c r="I17" s="67" t="s">
        <v>32</v>
      </c>
      <c r="J17" s="66"/>
      <c r="K17" s="66"/>
      <c r="L17" s="67" t="s">
        <v>33</v>
      </c>
      <c r="M17" s="66"/>
      <c r="N17" s="66"/>
      <c r="O17" s="67" t="s">
        <v>34</v>
      </c>
      <c r="P17" s="66"/>
      <c r="Q17" s="66"/>
      <c r="R17" s="67" t="s">
        <v>35</v>
      </c>
      <c r="S17" s="66"/>
      <c r="T17" s="66"/>
      <c r="U17" s="36" t="s">
        <v>58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3" x14ac:dyDescent="0.15">
      <c r="A18" s="30"/>
      <c r="B18" s="30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3" x14ac:dyDescent="0.15">
      <c r="A19" s="30"/>
      <c r="B19" s="30"/>
      <c r="C19" s="84" t="s">
        <v>61</v>
      </c>
      <c r="D19" s="85"/>
      <c r="E19" s="85"/>
      <c r="F19" s="85"/>
      <c r="G19" s="85"/>
      <c r="H19" s="86"/>
      <c r="I19" s="87">
        <v>2231250</v>
      </c>
      <c r="J19" s="88"/>
      <c r="K19" s="89"/>
      <c r="L19" s="87"/>
      <c r="M19" s="88"/>
      <c r="N19" s="89"/>
      <c r="O19" s="87"/>
      <c r="P19" s="88"/>
      <c r="Q19" s="89"/>
      <c r="R19" s="90">
        <f t="shared" ref="R19:R23" si="0">SUM(I19:Q19)</f>
        <v>2231250</v>
      </c>
      <c r="S19" s="90"/>
      <c r="T19" s="9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3" x14ac:dyDescent="0.15">
      <c r="A20" s="30"/>
      <c r="B20" s="30"/>
      <c r="C20" s="84" t="s">
        <v>62</v>
      </c>
      <c r="D20" s="85"/>
      <c r="E20" s="85"/>
      <c r="F20" s="85"/>
      <c r="G20" s="85"/>
      <c r="H20" s="86"/>
      <c r="I20" s="87">
        <v>1742500</v>
      </c>
      <c r="J20" s="88"/>
      <c r="K20" s="89"/>
      <c r="L20" s="87"/>
      <c r="M20" s="88"/>
      <c r="N20" s="89"/>
      <c r="O20" s="87"/>
      <c r="P20" s="88"/>
      <c r="Q20" s="89"/>
      <c r="R20" s="90">
        <f t="shared" si="0"/>
        <v>1742500</v>
      </c>
      <c r="S20" s="90"/>
      <c r="T20" s="9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3" x14ac:dyDescent="0.15">
      <c r="A21" s="30"/>
      <c r="B21" s="30"/>
      <c r="C21" s="84" t="s">
        <v>64</v>
      </c>
      <c r="D21" s="85"/>
      <c r="E21" s="85"/>
      <c r="F21" s="85"/>
      <c r="G21" s="85"/>
      <c r="H21" s="86"/>
      <c r="I21" s="87">
        <v>148750</v>
      </c>
      <c r="J21" s="88"/>
      <c r="K21" s="89"/>
      <c r="L21" s="87"/>
      <c r="M21" s="88"/>
      <c r="N21" s="89"/>
      <c r="O21" s="87"/>
      <c r="P21" s="88"/>
      <c r="Q21" s="89"/>
      <c r="R21" s="90">
        <f t="shared" si="0"/>
        <v>148750</v>
      </c>
      <c r="S21" s="90"/>
      <c r="T21" s="9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3" x14ac:dyDescent="0.15">
      <c r="A22" s="30"/>
      <c r="B22" s="30"/>
      <c r="C22" s="84" t="s">
        <v>65</v>
      </c>
      <c r="D22" s="85"/>
      <c r="E22" s="85"/>
      <c r="F22" s="85"/>
      <c r="G22" s="85"/>
      <c r="H22" s="86"/>
      <c r="I22" s="87"/>
      <c r="J22" s="88"/>
      <c r="K22" s="89"/>
      <c r="L22" s="87">
        <v>127500</v>
      </c>
      <c r="M22" s="88"/>
      <c r="N22" s="89"/>
      <c r="O22" s="87"/>
      <c r="P22" s="88"/>
      <c r="Q22" s="89"/>
      <c r="R22" s="90">
        <f t="shared" si="0"/>
        <v>127500</v>
      </c>
      <c r="S22" s="90"/>
      <c r="T22" s="9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3" x14ac:dyDescent="0.15">
      <c r="A23" s="30"/>
      <c r="B23" s="30"/>
      <c r="C23" s="62"/>
      <c r="D23" s="63"/>
      <c r="E23" s="63"/>
      <c r="F23" s="63"/>
      <c r="G23" s="63"/>
      <c r="H23" s="64"/>
      <c r="I23" s="68"/>
      <c r="J23" s="69"/>
      <c r="K23" s="70"/>
      <c r="L23" s="68"/>
      <c r="M23" s="69"/>
      <c r="N23" s="70"/>
      <c r="O23" s="68"/>
      <c r="P23" s="69"/>
      <c r="Q23" s="70"/>
      <c r="R23" s="83">
        <f t="shared" si="0"/>
        <v>0</v>
      </c>
      <c r="S23" s="83"/>
      <c r="T23" s="83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3" x14ac:dyDescent="0.15">
      <c r="A24" s="30"/>
      <c r="B24" s="30"/>
      <c r="C24" s="62"/>
      <c r="D24" s="63"/>
      <c r="E24" s="63"/>
      <c r="F24" s="63"/>
      <c r="G24" s="63"/>
      <c r="H24" s="64"/>
      <c r="I24" s="68"/>
      <c r="J24" s="69"/>
      <c r="K24" s="70"/>
      <c r="L24" s="68"/>
      <c r="M24" s="69"/>
      <c r="N24" s="70"/>
      <c r="O24" s="68"/>
      <c r="P24" s="69"/>
      <c r="Q24" s="70"/>
      <c r="R24" s="53">
        <f>SUM(I24:Q24)</f>
        <v>0</v>
      </c>
      <c r="S24" s="54"/>
      <c r="T24" s="55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3" x14ac:dyDescent="0.15">
      <c r="A25" s="30"/>
      <c r="B25" s="30"/>
      <c r="C25" s="62"/>
      <c r="D25" s="63"/>
      <c r="E25" s="63"/>
      <c r="F25" s="63"/>
      <c r="G25" s="63"/>
      <c r="H25" s="64"/>
      <c r="I25" s="68"/>
      <c r="J25" s="69"/>
      <c r="K25" s="70"/>
      <c r="L25" s="68"/>
      <c r="M25" s="69"/>
      <c r="N25" s="70"/>
      <c r="O25" s="68"/>
      <c r="P25" s="69"/>
      <c r="Q25" s="70"/>
      <c r="R25" s="53">
        <f>SUM(I25:Q25)</f>
        <v>0</v>
      </c>
      <c r="S25" s="54"/>
      <c r="T25" s="55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3" x14ac:dyDescent="0.15">
      <c r="A26" s="30"/>
      <c r="B26" s="30"/>
      <c r="C26" s="62"/>
      <c r="D26" s="63"/>
      <c r="E26" s="63"/>
      <c r="F26" s="63"/>
      <c r="G26" s="63"/>
      <c r="H26" s="64"/>
      <c r="I26" s="68"/>
      <c r="J26" s="69"/>
      <c r="K26" s="70"/>
      <c r="L26" s="68"/>
      <c r="M26" s="69"/>
      <c r="N26" s="70"/>
      <c r="O26" s="68"/>
      <c r="P26" s="69"/>
      <c r="Q26" s="70"/>
      <c r="R26" s="53">
        <f>SUM(I26:Q26)</f>
        <v>0</v>
      </c>
      <c r="S26" s="54"/>
      <c r="T26" s="55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3" x14ac:dyDescent="0.15">
      <c r="A27" s="30"/>
      <c r="B27" s="30"/>
      <c r="C27" s="62"/>
      <c r="D27" s="63"/>
      <c r="E27" s="63"/>
      <c r="F27" s="63"/>
      <c r="G27" s="63"/>
      <c r="H27" s="64"/>
      <c r="I27" s="68"/>
      <c r="J27" s="69"/>
      <c r="K27" s="70"/>
      <c r="L27" s="68"/>
      <c r="M27" s="69"/>
      <c r="N27" s="70"/>
      <c r="O27" s="68"/>
      <c r="P27" s="69"/>
      <c r="Q27" s="70"/>
      <c r="R27" s="53">
        <f>SUM(I27:Q27)</f>
        <v>0</v>
      </c>
      <c r="S27" s="54"/>
      <c r="T27" s="55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3" x14ac:dyDescent="0.15">
      <c r="A28" s="30"/>
      <c r="B28" s="30"/>
      <c r="C28" s="59" t="s">
        <v>35</v>
      </c>
      <c r="D28" s="60"/>
      <c r="E28" s="60"/>
      <c r="F28" s="60"/>
      <c r="G28" s="60"/>
      <c r="H28" s="61"/>
      <c r="I28" s="143">
        <f>SUM(I19:K27)</f>
        <v>4122500</v>
      </c>
      <c r="J28" s="143"/>
      <c r="K28" s="143"/>
      <c r="L28" s="143">
        <f>SUM(L19:N27)</f>
        <v>127500</v>
      </c>
      <c r="M28" s="143"/>
      <c r="N28" s="143"/>
      <c r="O28" s="143">
        <f>SUM(O19:Q27)</f>
        <v>0</v>
      </c>
      <c r="P28" s="143"/>
      <c r="Q28" s="143"/>
      <c r="R28" s="143">
        <f>SUM(R19:T27)</f>
        <v>4250000</v>
      </c>
      <c r="S28" s="143"/>
      <c r="T28" s="143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3" x14ac:dyDescent="0.15">
      <c r="A29" s="30"/>
      <c r="B29" s="30"/>
      <c r="C29" s="30"/>
      <c r="D29" s="30"/>
      <c r="E29" s="30"/>
      <c r="F29" s="30"/>
      <c r="G29" s="30"/>
      <c r="H29" s="30"/>
      <c r="I29" s="57" t="s">
        <v>36</v>
      </c>
      <c r="J29" s="57"/>
      <c r="K29" s="57"/>
      <c r="L29" s="57" t="s">
        <v>37</v>
      </c>
      <c r="M29" s="57"/>
      <c r="N29" s="57"/>
      <c r="O29" s="57"/>
      <c r="P29" s="57"/>
      <c r="Q29" s="57"/>
      <c r="R29" s="57" t="s">
        <v>38</v>
      </c>
      <c r="S29" s="57"/>
      <c r="T29" s="57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3" x14ac:dyDescent="0.15">
      <c r="A30" s="30"/>
      <c r="B30" s="30"/>
      <c r="C30" s="30"/>
      <c r="D30" s="30"/>
      <c r="E30" s="30"/>
      <c r="F30" s="30"/>
      <c r="G30" s="30"/>
      <c r="H30" s="30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3" ht="14.25" thickBot="1" x14ac:dyDescent="0.2">
      <c r="A31" s="30"/>
      <c r="B31" s="30"/>
      <c r="C31" s="30" t="s">
        <v>28</v>
      </c>
      <c r="D31" s="30"/>
      <c r="E31" s="30"/>
      <c r="F31" s="30"/>
      <c r="G31" s="30"/>
      <c r="H31" s="30"/>
      <c r="I31" s="35" t="s">
        <v>66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3" ht="14.25" thickBot="1" x14ac:dyDescent="0.2">
      <c r="A32" s="30"/>
      <c r="B32" s="30"/>
      <c r="C32" s="30"/>
      <c r="D32" s="30"/>
      <c r="E32" s="30"/>
      <c r="F32" s="30"/>
      <c r="G32" s="30"/>
      <c r="H32" s="30"/>
      <c r="I32" s="35" t="s">
        <v>67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140">
        <f>IFERROR(ROUNDDOWN(F4*10/110*I28/R28,0)+ROUNDDOWN(F4*8/108*L28/R28,0),"")</f>
        <v>384216</v>
      </c>
      <c r="AB32" s="141"/>
      <c r="AC32" s="141"/>
      <c r="AD32" s="141"/>
      <c r="AE32" s="141"/>
      <c r="AF32" s="142"/>
      <c r="AG32" s="36" t="s">
        <v>57</v>
      </c>
    </row>
    <row r="33" spans="1:32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x14ac:dyDescent="0.15">
      <c r="A35" s="31"/>
      <c r="B35" s="32" t="s">
        <v>29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x14ac:dyDescent="0.15">
      <c r="A36" s="30"/>
      <c r="B36" s="30"/>
      <c r="C36" s="35" t="s">
        <v>30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6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x14ac:dyDescent="0.15">
      <c r="A37" s="30"/>
      <c r="B37" s="30"/>
      <c r="C37" s="66" t="s">
        <v>31</v>
      </c>
      <c r="D37" s="66"/>
      <c r="E37" s="66"/>
      <c r="F37" s="66"/>
      <c r="G37" s="66"/>
      <c r="H37" s="66"/>
      <c r="I37" s="67" t="s">
        <v>32</v>
      </c>
      <c r="J37" s="66"/>
      <c r="K37" s="66"/>
      <c r="L37" s="67" t="s">
        <v>33</v>
      </c>
      <c r="M37" s="66"/>
      <c r="N37" s="66"/>
      <c r="O37" s="67" t="s">
        <v>34</v>
      </c>
      <c r="P37" s="66"/>
      <c r="Q37" s="66"/>
      <c r="R37" s="67" t="s">
        <v>35</v>
      </c>
      <c r="S37" s="66"/>
      <c r="T37" s="66"/>
      <c r="U37" s="36" t="s">
        <v>58</v>
      </c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x14ac:dyDescent="0.15">
      <c r="A38" s="30"/>
      <c r="B38" s="30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x14ac:dyDescent="0.15">
      <c r="A39" s="30"/>
      <c r="B39" s="30"/>
      <c r="C39" s="127"/>
      <c r="D39" s="128"/>
      <c r="E39" s="128"/>
      <c r="F39" s="128"/>
      <c r="G39" s="128"/>
      <c r="H39" s="129"/>
      <c r="I39" s="114"/>
      <c r="J39" s="115"/>
      <c r="K39" s="116"/>
      <c r="L39" s="114"/>
      <c r="M39" s="115"/>
      <c r="N39" s="116"/>
      <c r="O39" s="114"/>
      <c r="P39" s="115"/>
      <c r="Q39" s="116"/>
      <c r="R39" s="123">
        <f t="shared" ref="R39:R43" si="1">SUM(I39:Q39)</f>
        <v>0</v>
      </c>
      <c r="S39" s="123"/>
      <c r="T39" s="123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x14ac:dyDescent="0.15">
      <c r="A40" s="30"/>
      <c r="B40" s="30"/>
      <c r="C40" s="127"/>
      <c r="D40" s="128"/>
      <c r="E40" s="128"/>
      <c r="F40" s="128"/>
      <c r="G40" s="128"/>
      <c r="H40" s="129"/>
      <c r="I40" s="114"/>
      <c r="J40" s="115"/>
      <c r="K40" s="116"/>
      <c r="L40" s="114"/>
      <c r="M40" s="115"/>
      <c r="N40" s="116"/>
      <c r="O40" s="114"/>
      <c r="P40" s="115"/>
      <c r="Q40" s="116"/>
      <c r="R40" s="123">
        <f t="shared" si="1"/>
        <v>0</v>
      </c>
      <c r="S40" s="123"/>
      <c r="T40" s="123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x14ac:dyDescent="0.15">
      <c r="A41" s="30"/>
      <c r="B41" s="30"/>
      <c r="C41" s="127"/>
      <c r="D41" s="128"/>
      <c r="E41" s="128"/>
      <c r="F41" s="128"/>
      <c r="G41" s="128"/>
      <c r="H41" s="129"/>
      <c r="I41" s="114"/>
      <c r="J41" s="115"/>
      <c r="K41" s="116"/>
      <c r="L41" s="114"/>
      <c r="M41" s="115"/>
      <c r="N41" s="116"/>
      <c r="O41" s="114"/>
      <c r="P41" s="115"/>
      <c r="Q41" s="116"/>
      <c r="R41" s="123">
        <f t="shared" si="1"/>
        <v>0</v>
      </c>
      <c r="S41" s="123"/>
      <c r="T41" s="123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x14ac:dyDescent="0.15">
      <c r="A42" s="30"/>
      <c r="B42" s="30"/>
      <c r="C42" s="127"/>
      <c r="D42" s="128"/>
      <c r="E42" s="128"/>
      <c r="F42" s="128"/>
      <c r="G42" s="128"/>
      <c r="H42" s="129"/>
      <c r="I42" s="114"/>
      <c r="J42" s="115"/>
      <c r="K42" s="116"/>
      <c r="L42" s="114"/>
      <c r="M42" s="115"/>
      <c r="N42" s="116"/>
      <c r="O42" s="114"/>
      <c r="P42" s="115"/>
      <c r="Q42" s="116"/>
      <c r="R42" s="123">
        <f t="shared" si="1"/>
        <v>0</v>
      </c>
      <c r="S42" s="123"/>
      <c r="T42" s="123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x14ac:dyDescent="0.15">
      <c r="A43" s="30"/>
      <c r="B43" s="30"/>
      <c r="C43" s="111"/>
      <c r="D43" s="112"/>
      <c r="E43" s="112"/>
      <c r="F43" s="112"/>
      <c r="G43" s="112"/>
      <c r="H43" s="113"/>
      <c r="I43" s="114"/>
      <c r="J43" s="115"/>
      <c r="K43" s="116"/>
      <c r="L43" s="114"/>
      <c r="M43" s="115"/>
      <c r="N43" s="116"/>
      <c r="O43" s="114"/>
      <c r="P43" s="115"/>
      <c r="Q43" s="116"/>
      <c r="R43" s="123">
        <f t="shared" si="1"/>
        <v>0</v>
      </c>
      <c r="S43" s="123"/>
      <c r="T43" s="123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x14ac:dyDescent="0.15">
      <c r="A44" s="30"/>
      <c r="B44" s="30"/>
      <c r="C44" s="111"/>
      <c r="D44" s="112"/>
      <c r="E44" s="112"/>
      <c r="F44" s="112"/>
      <c r="G44" s="112"/>
      <c r="H44" s="113"/>
      <c r="I44" s="114"/>
      <c r="J44" s="115"/>
      <c r="K44" s="116"/>
      <c r="L44" s="114"/>
      <c r="M44" s="115"/>
      <c r="N44" s="116"/>
      <c r="O44" s="114"/>
      <c r="P44" s="115"/>
      <c r="Q44" s="116"/>
      <c r="R44" s="117">
        <f>SUM(I44:Q44)</f>
        <v>0</v>
      </c>
      <c r="S44" s="118"/>
      <c r="T44" s="119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x14ac:dyDescent="0.15">
      <c r="A45" s="30"/>
      <c r="B45" s="30"/>
      <c r="C45" s="111"/>
      <c r="D45" s="112"/>
      <c r="E45" s="112"/>
      <c r="F45" s="112"/>
      <c r="G45" s="112"/>
      <c r="H45" s="113"/>
      <c r="I45" s="114"/>
      <c r="J45" s="115"/>
      <c r="K45" s="116"/>
      <c r="L45" s="114"/>
      <c r="M45" s="115"/>
      <c r="N45" s="116"/>
      <c r="O45" s="114"/>
      <c r="P45" s="115"/>
      <c r="Q45" s="116"/>
      <c r="R45" s="117">
        <f>SUM(I45:Q45)</f>
        <v>0</v>
      </c>
      <c r="S45" s="118"/>
      <c r="T45" s="119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 x14ac:dyDescent="0.15">
      <c r="A46" s="30"/>
      <c r="B46" s="30"/>
      <c r="C46" s="111"/>
      <c r="D46" s="112"/>
      <c r="E46" s="112"/>
      <c r="F46" s="112"/>
      <c r="G46" s="112"/>
      <c r="H46" s="113"/>
      <c r="I46" s="114"/>
      <c r="J46" s="115"/>
      <c r="K46" s="116"/>
      <c r="L46" s="114"/>
      <c r="M46" s="115"/>
      <c r="N46" s="116"/>
      <c r="O46" s="114"/>
      <c r="P46" s="115"/>
      <c r="Q46" s="116"/>
      <c r="R46" s="117">
        <f>SUM(I46:Q46)</f>
        <v>0</v>
      </c>
      <c r="S46" s="118"/>
      <c r="T46" s="119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x14ac:dyDescent="0.15">
      <c r="A47" s="30"/>
      <c r="B47" s="30"/>
      <c r="C47" s="111"/>
      <c r="D47" s="112"/>
      <c r="E47" s="112"/>
      <c r="F47" s="112"/>
      <c r="G47" s="112"/>
      <c r="H47" s="113"/>
      <c r="I47" s="114"/>
      <c r="J47" s="115"/>
      <c r="K47" s="116"/>
      <c r="L47" s="114"/>
      <c r="M47" s="115"/>
      <c r="N47" s="116"/>
      <c r="O47" s="114"/>
      <c r="P47" s="115"/>
      <c r="Q47" s="116"/>
      <c r="R47" s="117">
        <f>SUM(I47:Q47)</f>
        <v>0</v>
      </c>
      <c r="S47" s="118"/>
      <c r="T47" s="119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x14ac:dyDescent="0.15">
      <c r="A48" s="30"/>
      <c r="B48" s="30"/>
      <c r="C48" s="120" t="s">
        <v>35</v>
      </c>
      <c r="D48" s="121"/>
      <c r="E48" s="121"/>
      <c r="F48" s="121"/>
      <c r="G48" s="121"/>
      <c r="H48" s="122"/>
      <c r="I48" s="123">
        <f>SUM(I39:K47)</f>
        <v>0</v>
      </c>
      <c r="J48" s="123"/>
      <c r="K48" s="123"/>
      <c r="L48" s="123">
        <f>SUM(L39:N47)</f>
        <v>0</v>
      </c>
      <c r="M48" s="123"/>
      <c r="N48" s="123"/>
      <c r="O48" s="123">
        <f>SUM(O39:Q47)</f>
        <v>0</v>
      </c>
      <c r="P48" s="123"/>
      <c r="Q48" s="123"/>
      <c r="R48" s="123">
        <f>SUM(R39:T47)</f>
        <v>0</v>
      </c>
      <c r="S48" s="123"/>
      <c r="T48" s="123"/>
      <c r="U48" s="36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3" x14ac:dyDescent="0.15">
      <c r="A49" s="30"/>
      <c r="B49" s="30"/>
      <c r="C49" s="30"/>
      <c r="D49" s="30"/>
      <c r="E49" s="30"/>
      <c r="F49" s="30"/>
      <c r="G49" s="30"/>
      <c r="H49" s="30"/>
      <c r="I49" s="56" t="s">
        <v>43</v>
      </c>
      <c r="J49" s="57"/>
      <c r="K49" s="57"/>
      <c r="L49" s="56" t="s">
        <v>44</v>
      </c>
      <c r="M49" s="57"/>
      <c r="N49" s="57"/>
      <c r="O49" s="57"/>
      <c r="P49" s="57"/>
      <c r="Q49" s="57"/>
      <c r="R49" s="56" t="s">
        <v>45</v>
      </c>
      <c r="S49" s="57"/>
      <c r="T49" s="57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3" x14ac:dyDescent="0.15">
      <c r="A50" s="30"/>
      <c r="B50" s="30"/>
      <c r="C50" s="30"/>
      <c r="D50" s="30"/>
      <c r="E50" s="30"/>
      <c r="F50" s="30"/>
      <c r="G50" s="30"/>
      <c r="H50" s="30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3" ht="14.25" thickBot="1" x14ac:dyDescent="0.2">
      <c r="A51" s="30"/>
      <c r="B51" s="30"/>
      <c r="C51" s="30" t="s">
        <v>28</v>
      </c>
      <c r="D51" s="30"/>
      <c r="E51" s="30"/>
      <c r="F51" s="30"/>
      <c r="G51" s="30"/>
      <c r="H51" s="30"/>
      <c r="I51" s="35" t="s">
        <v>54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3" ht="14.25" thickBot="1" x14ac:dyDescent="0.2">
      <c r="A52" s="30"/>
      <c r="B52" s="30"/>
      <c r="C52" s="30"/>
      <c r="D52" s="30"/>
      <c r="E52" s="30"/>
      <c r="F52" s="30"/>
      <c r="G52" s="30"/>
      <c r="H52" s="30"/>
      <c r="I52" s="35" t="s">
        <v>48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124" t="str">
        <f>IFERROR(ROUNDDOWN(F4*10/110*I11*I48/R48,0)+ROUNDDOWN(F4*8/108*I11*L48/R48,0),"")</f>
        <v/>
      </c>
      <c r="AB52" s="125"/>
      <c r="AC52" s="125"/>
      <c r="AD52" s="125"/>
      <c r="AE52" s="125"/>
      <c r="AF52" s="126"/>
      <c r="AG52" s="36" t="s">
        <v>57</v>
      </c>
    </row>
    <row r="53" spans="1:33" x14ac:dyDescent="0.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3" x14ac:dyDescent="0.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1:33" x14ac:dyDescent="0.15">
      <c r="A55" s="31"/>
      <c r="B55" s="32" t="s">
        <v>39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3" x14ac:dyDescent="0.15">
      <c r="A56" s="30"/>
      <c r="B56" s="30"/>
      <c r="C56" s="30" t="s">
        <v>30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6" t="s">
        <v>58</v>
      </c>
    </row>
    <row r="57" spans="1:33" x14ac:dyDescent="0.15">
      <c r="A57" s="30"/>
      <c r="B57" s="30"/>
      <c r="C57" s="75" t="s">
        <v>31</v>
      </c>
      <c r="D57" s="57"/>
      <c r="E57" s="57"/>
      <c r="F57" s="57"/>
      <c r="G57" s="57"/>
      <c r="H57" s="76"/>
      <c r="I57" s="65" t="s">
        <v>52</v>
      </c>
      <c r="J57" s="66"/>
      <c r="K57" s="66"/>
      <c r="L57" s="66"/>
      <c r="M57" s="66"/>
      <c r="N57" s="66"/>
      <c r="O57" s="66"/>
      <c r="P57" s="66"/>
      <c r="Q57" s="66"/>
      <c r="R57" s="65" t="s">
        <v>53</v>
      </c>
      <c r="S57" s="66"/>
      <c r="T57" s="66"/>
      <c r="U57" s="66"/>
      <c r="V57" s="66"/>
      <c r="W57" s="66"/>
      <c r="X57" s="66"/>
      <c r="Y57" s="66"/>
      <c r="Z57" s="66"/>
      <c r="AA57" s="67" t="s">
        <v>34</v>
      </c>
      <c r="AB57" s="66"/>
      <c r="AC57" s="66"/>
      <c r="AD57" s="66" t="s">
        <v>35</v>
      </c>
      <c r="AE57" s="66"/>
      <c r="AF57" s="66"/>
    </row>
    <row r="58" spans="1:33" x14ac:dyDescent="0.15">
      <c r="A58" s="30"/>
      <c r="B58" s="30"/>
      <c r="C58" s="77"/>
      <c r="D58" s="78"/>
      <c r="E58" s="78"/>
      <c r="F58" s="78"/>
      <c r="G58" s="78"/>
      <c r="H58" s="79"/>
      <c r="I58" s="67" t="s">
        <v>40</v>
      </c>
      <c r="J58" s="66"/>
      <c r="K58" s="66"/>
      <c r="L58" s="67" t="s">
        <v>41</v>
      </c>
      <c r="M58" s="66"/>
      <c r="N58" s="66"/>
      <c r="O58" s="67" t="s">
        <v>42</v>
      </c>
      <c r="P58" s="66"/>
      <c r="Q58" s="66"/>
      <c r="R58" s="67" t="s">
        <v>40</v>
      </c>
      <c r="S58" s="66"/>
      <c r="T58" s="66"/>
      <c r="U58" s="67" t="s">
        <v>41</v>
      </c>
      <c r="V58" s="66"/>
      <c r="W58" s="66"/>
      <c r="X58" s="67" t="s">
        <v>42</v>
      </c>
      <c r="Y58" s="66"/>
      <c r="Z58" s="66"/>
      <c r="AA58" s="66"/>
      <c r="AB58" s="66"/>
      <c r="AC58" s="66"/>
      <c r="AD58" s="66"/>
      <c r="AE58" s="66"/>
      <c r="AF58" s="66"/>
    </row>
    <row r="59" spans="1:33" x14ac:dyDescent="0.15">
      <c r="A59" s="30"/>
      <c r="B59" s="30"/>
      <c r="C59" s="80"/>
      <c r="D59" s="81"/>
      <c r="E59" s="81"/>
      <c r="F59" s="81"/>
      <c r="G59" s="81"/>
      <c r="H59" s="82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</row>
    <row r="60" spans="1:33" x14ac:dyDescent="0.15">
      <c r="A60" s="30"/>
      <c r="B60" s="30"/>
      <c r="C60" s="84"/>
      <c r="D60" s="85"/>
      <c r="E60" s="85"/>
      <c r="F60" s="85"/>
      <c r="G60" s="85"/>
      <c r="H60" s="86"/>
      <c r="I60" s="114"/>
      <c r="J60" s="115"/>
      <c r="K60" s="116"/>
      <c r="L60" s="114"/>
      <c r="M60" s="115"/>
      <c r="N60" s="116"/>
      <c r="O60" s="114"/>
      <c r="P60" s="115"/>
      <c r="Q60" s="116"/>
      <c r="R60" s="139"/>
      <c r="S60" s="139"/>
      <c r="T60" s="139"/>
      <c r="U60" s="139"/>
      <c r="V60" s="139"/>
      <c r="W60" s="139"/>
      <c r="X60" s="139"/>
      <c r="Y60" s="139"/>
      <c r="Z60" s="139"/>
      <c r="AA60" s="114"/>
      <c r="AB60" s="115"/>
      <c r="AC60" s="116"/>
      <c r="AD60" s="117">
        <f t="shared" ref="AD60:AD68" si="2">SUM(I60:AC60)</f>
        <v>0</v>
      </c>
      <c r="AE60" s="118"/>
      <c r="AF60" s="119"/>
    </row>
    <row r="61" spans="1:33" x14ac:dyDescent="0.15">
      <c r="A61" s="30"/>
      <c r="B61" s="30"/>
      <c r="C61" s="84"/>
      <c r="D61" s="85"/>
      <c r="E61" s="85"/>
      <c r="F61" s="85"/>
      <c r="G61" s="85"/>
      <c r="H61" s="86"/>
      <c r="I61" s="114"/>
      <c r="J61" s="115"/>
      <c r="K61" s="116"/>
      <c r="L61" s="114"/>
      <c r="M61" s="115"/>
      <c r="N61" s="116"/>
      <c r="O61" s="114"/>
      <c r="P61" s="115"/>
      <c r="Q61" s="116"/>
      <c r="R61" s="139"/>
      <c r="S61" s="139"/>
      <c r="T61" s="139"/>
      <c r="U61" s="139"/>
      <c r="V61" s="139"/>
      <c r="W61" s="139"/>
      <c r="X61" s="114"/>
      <c r="Y61" s="115"/>
      <c r="Z61" s="116"/>
      <c r="AA61" s="114"/>
      <c r="AB61" s="115"/>
      <c r="AC61" s="116"/>
      <c r="AD61" s="117">
        <f t="shared" si="2"/>
        <v>0</v>
      </c>
      <c r="AE61" s="118"/>
      <c r="AF61" s="119"/>
    </row>
    <row r="62" spans="1:33" x14ac:dyDescent="0.15">
      <c r="A62" s="30"/>
      <c r="B62" s="30"/>
      <c r="C62" s="84"/>
      <c r="D62" s="85"/>
      <c r="E62" s="85"/>
      <c r="F62" s="85"/>
      <c r="G62" s="85"/>
      <c r="H62" s="86"/>
      <c r="I62" s="114"/>
      <c r="J62" s="115"/>
      <c r="K62" s="116"/>
      <c r="L62" s="114"/>
      <c r="M62" s="115"/>
      <c r="N62" s="116"/>
      <c r="O62" s="114"/>
      <c r="P62" s="115"/>
      <c r="Q62" s="116"/>
      <c r="R62" s="139"/>
      <c r="S62" s="139"/>
      <c r="T62" s="139"/>
      <c r="U62" s="139"/>
      <c r="V62" s="139"/>
      <c r="W62" s="139"/>
      <c r="X62" s="114"/>
      <c r="Y62" s="115"/>
      <c r="Z62" s="116"/>
      <c r="AA62" s="114"/>
      <c r="AB62" s="115"/>
      <c r="AC62" s="116"/>
      <c r="AD62" s="117">
        <f t="shared" si="2"/>
        <v>0</v>
      </c>
      <c r="AE62" s="118"/>
      <c r="AF62" s="119"/>
    </row>
    <row r="63" spans="1:33" x14ac:dyDescent="0.15">
      <c r="A63" s="30"/>
      <c r="B63" s="30"/>
      <c r="C63" s="84"/>
      <c r="D63" s="85"/>
      <c r="E63" s="85"/>
      <c r="F63" s="85"/>
      <c r="G63" s="85"/>
      <c r="H63" s="86"/>
      <c r="I63" s="114"/>
      <c r="J63" s="115"/>
      <c r="K63" s="116"/>
      <c r="L63" s="114"/>
      <c r="M63" s="115"/>
      <c r="N63" s="116"/>
      <c r="O63" s="114"/>
      <c r="P63" s="115"/>
      <c r="Q63" s="116"/>
      <c r="R63" s="114"/>
      <c r="S63" s="115"/>
      <c r="T63" s="116"/>
      <c r="U63" s="114"/>
      <c r="V63" s="115"/>
      <c r="W63" s="116"/>
      <c r="X63" s="139"/>
      <c r="Y63" s="139"/>
      <c r="Z63" s="139"/>
      <c r="AA63" s="139"/>
      <c r="AB63" s="139"/>
      <c r="AC63" s="139"/>
      <c r="AD63" s="117">
        <f t="shared" si="2"/>
        <v>0</v>
      </c>
      <c r="AE63" s="118"/>
      <c r="AF63" s="119"/>
    </row>
    <row r="64" spans="1:33" x14ac:dyDescent="0.15">
      <c r="A64" s="30"/>
      <c r="B64" s="30"/>
      <c r="C64" s="62"/>
      <c r="D64" s="63"/>
      <c r="E64" s="63"/>
      <c r="F64" s="63"/>
      <c r="G64" s="63"/>
      <c r="H64" s="64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17">
        <f t="shared" si="2"/>
        <v>0</v>
      </c>
      <c r="AE64" s="118"/>
      <c r="AF64" s="119"/>
    </row>
    <row r="65" spans="1:33" x14ac:dyDescent="0.15">
      <c r="A65" s="30"/>
      <c r="B65" s="30"/>
      <c r="C65" s="62"/>
      <c r="D65" s="63"/>
      <c r="E65" s="63"/>
      <c r="F65" s="63"/>
      <c r="G65" s="63"/>
      <c r="H65" s="64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17">
        <f t="shared" si="2"/>
        <v>0</v>
      </c>
      <c r="AE65" s="118"/>
      <c r="AF65" s="119"/>
    </row>
    <row r="66" spans="1:33" x14ac:dyDescent="0.15">
      <c r="A66" s="30"/>
      <c r="B66" s="30"/>
      <c r="C66" s="62"/>
      <c r="D66" s="63"/>
      <c r="E66" s="63"/>
      <c r="F66" s="63"/>
      <c r="G66" s="63"/>
      <c r="H66" s="64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17">
        <f t="shared" si="2"/>
        <v>0</v>
      </c>
      <c r="AE66" s="118"/>
      <c r="AF66" s="119"/>
    </row>
    <row r="67" spans="1:33" x14ac:dyDescent="0.15">
      <c r="A67" s="30"/>
      <c r="B67" s="30"/>
      <c r="C67" s="62"/>
      <c r="D67" s="63"/>
      <c r="E67" s="63"/>
      <c r="F67" s="63"/>
      <c r="G67" s="63"/>
      <c r="H67" s="64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17">
        <f t="shared" si="2"/>
        <v>0</v>
      </c>
      <c r="AE67" s="118"/>
      <c r="AF67" s="119"/>
    </row>
    <row r="68" spans="1:33" x14ac:dyDescent="0.15">
      <c r="A68" s="30"/>
      <c r="B68" s="30"/>
      <c r="C68" s="62"/>
      <c r="D68" s="63"/>
      <c r="E68" s="63"/>
      <c r="F68" s="63"/>
      <c r="G68" s="63"/>
      <c r="H68" s="64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17">
        <f t="shared" si="2"/>
        <v>0</v>
      </c>
      <c r="AE68" s="118"/>
      <c r="AF68" s="119"/>
    </row>
    <row r="69" spans="1:33" x14ac:dyDescent="0.15">
      <c r="A69" s="30"/>
      <c r="B69" s="30"/>
      <c r="C69" s="59" t="s">
        <v>35</v>
      </c>
      <c r="D69" s="60"/>
      <c r="E69" s="60"/>
      <c r="F69" s="60"/>
      <c r="G69" s="60"/>
      <c r="H69" s="61"/>
      <c r="I69" s="117">
        <f>SUM(I60:K68)</f>
        <v>0</v>
      </c>
      <c r="J69" s="118"/>
      <c r="K69" s="119"/>
      <c r="L69" s="117">
        <f>SUM(L60:N68)</f>
        <v>0</v>
      </c>
      <c r="M69" s="118"/>
      <c r="N69" s="119"/>
      <c r="O69" s="117">
        <f>SUM(O60:Q68)</f>
        <v>0</v>
      </c>
      <c r="P69" s="118"/>
      <c r="Q69" s="119"/>
      <c r="R69" s="117">
        <f>SUM(R60:T68)</f>
        <v>0</v>
      </c>
      <c r="S69" s="118"/>
      <c r="T69" s="119"/>
      <c r="U69" s="117">
        <f>SUM(U60:W68)</f>
        <v>0</v>
      </c>
      <c r="V69" s="118"/>
      <c r="W69" s="119"/>
      <c r="X69" s="117">
        <f>SUM(X60:Z68)</f>
        <v>0</v>
      </c>
      <c r="Y69" s="118"/>
      <c r="Z69" s="119"/>
      <c r="AA69" s="117">
        <f>SUM(AA60:AC68)</f>
        <v>0</v>
      </c>
      <c r="AB69" s="118"/>
      <c r="AC69" s="119"/>
      <c r="AD69" s="117">
        <f>SUM(AD60:AF68)</f>
        <v>0</v>
      </c>
      <c r="AE69" s="118"/>
      <c r="AF69" s="119"/>
    </row>
    <row r="70" spans="1:33" x14ac:dyDescent="0.15">
      <c r="A70" s="30"/>
      <c r="B70" s="30"/>
      <c r="C70" s="30"/>
      <c r="D70" s="30"/>
      <c r="E70" s="30"/>
      <c r="F70" s="30"/>
      <c r="G70" s="30"/>
      <c r="H70" s="30"/>
      <c r="I70" s="56" t="s">
        <v>46</v>
      </c>
      <c r="J70" s="57"/>
      <c r="K70" s="57"/>
      <c r="L70" s="56" t="s">
        <v>47</v>
      </c>
      <c r="M70" s="57"/>
      <c r="N70" s="57"/>
      <c r="O70" s="30"/>
      <c r="P70" s="30"/>
      <c r="Q70" s="30"/>
      <c r="R70" s="56" t="s">
        <v>50</v>
      </c>
      <c r="S70" s="57"/>
      <c r="T70" s="57"/>
      <c r="U70" s="56" t="s">
        <v>51</v>
      </c>
      <c r="V70" s="57"/>
      <c r="W70" s="57"/>
      <c r="X70" s="30"/>
      <c r="Y70" s="30"/>
      <c r="Z70" s="30"/>
      <c r="AA70" s="30"/>
      <c r="AB70" s="30"/>
      <c r="AC70" s="30"/>
      <c r="AD70" s="56" t="s">
        <v>49</v>
      </c>
      <c r="AE70" s="57"/>
      <c r="AF70" s="57"/>
    </row>
    <row r="71" spans="1:33" x14ac:dyDescent="0.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1:33" x14ac:dyDescent="0.15">
      <c r="A72" s="30"/>
      <c r="B72" s="30"/>
      <c r="C72" s="30" t="s">
        <v>28</v>
      </c>
      <c r="D72" s="30"/>
      <c r="E72" s="30"/>
      <c r="F72" s="30"/>
      <c r="G72" s="30"/>
      <c r="H72" s="30"/>
      <c r="I72" s="35" t="s">
        <v>55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33" ht="14.25" thickBot="1" x14ac:dyDescent="0.2">
      <c r="A73" s="30"/>
      <c r="B73" s="30"/>
      <c r="C73" s="30"/>
      <c r="D73" s="30"/>
      <c r="E73" s="30"/>
      <c r="F73" s="30"/>
      <c r="G73" s="30"/>
      <c r="H73" s="30"/>
      <c r="I73" s="35" t="s">
        <v>56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1:33" ht="14.25" thickBot="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136" t="str">
        <f>IFERROR((ROUNDDOWN(F4*10/110*I69/AD69,0)+ROUNDDOWN(F4*10/110*I11*L69/AD69,0))+(ROUNDDOWN(F4*8/108*R69/AD69,0)+ROUNDDOWN(F4*8/108*I11*U69/AD69,0)),"")</f>
        <v/>
      </c>
      <c r="AB74" s="137"/>
      <c r="AC74" s="137"/>
      <c r="AD74" s="137"/>
      <c r="AE74" s="137"/>
      <c r="AF74" s="138"/>
      <c r="AG74" s="36" t="s">
        <v>57</v>
      </c>
    </row>
  </sheetData>
  <sheetProtection algorithmName="SHA-512" hashValue="iKzXbxvyAUKGlNYcZFEQ58Roc4bJXFCR9vecVsJzlGnR18cL6eEe7JWzSxfieETuAYVElSlXsuSJiGKyHhZYjg==" saltValue="wjEQnG7EyLDfNmZB4IzXYQ==" spinCount="100000" sheet="1" objects="1" scenarios="1"/>
  <mergeCells count="236">
    <mergeCell ref="A2:E2"/>
    <mergeCell ref="F2:P2"/>
    <mergeCell ref="A3:E3"/>
    <mergeCell ref="F3:P3"/>
    <mergeCell ref="A4:E4"/>
    <mergeCell ref="F4:O4"/>
    <mergeCell ref="O17:Q18"/>
    <mergeCell ref="R17:T18"/>
    <mergeCell ref="C19:H19"/>
    <mergeCell ref="I19:K19"/>
    <mergeCell ref="L19:N19"/>
    <mergeCell ref="O19:Q19"/>
    <mergeCell ref="R19:T19"/>
    <mergeCell ref="I8:M8"/>
    <mergeCell ref="I9:M9"/>
    <mergeCell ref="I11:N11"/>
    <mergeCell ref="C17:H18"/>
    <mergeCell ref="I17:K18"/>
    <mergeCell ref="L17:N18"/>
    <mergeCell ref="C20:H20"/>
    <mergeCell ref="I20:K20"/>
    <mergeCell ref="L20:N20"/>
    <mergeCell ref="O20:Q20"/>
    <mergeCell ref="R20:T20"/>
    <mergeCell ref="C21:H21"/>
    <mergeCell ref="I21:K21"/>
    <mergeCell ref="L21:N21"/>
    <mergeCell ref="O21:Q21"/>
    <mergeCell ref="R21:T21"/>
    <mergeCell ref="C22:H22"/>
    <mergeCell ref="I22:K22"/>
    <mergeCell ref="L22:N22"/>
    <mergeCell ref="O22:Q22"/>
    <mergeCell ref="R22:T22"/>
    <mergeCell ref="C23:H23"/>
    <mergeCell ref="I23:K23"/>
    <mergeCell ref="L23:N23"/>
    <mergeCell ref="O23:Q23"/>
    <mergeCell ref="R23:T23"/>
    <mergeCell ref="C24:H24"/>
    <mergeCell ref="I24:K24"/>
    <mergeCell ref="L24:N24"/>
    <mergeCell ref="O24:Q24"/>
    <mergeCell ref="R24:T24"/>
    <mergeCell ref="C25:H25"/>
    <mergeCell ref="I25:K25"/>
    <mergeCell ref="L25:N25"/>
    <mergeCell ref="O25:Q25"/>
    <mergeCell ref="R25:T25"/>
    <mergeCell ref="C26:H26"/>
    <mergeCell ref="I26:K26"/>
    <mergeCell ref="L26:N26"/>
    <mergeCell ref="O26:Q26"/>
    <mergeCell ref="R26:T26"/>
    <mergeCell ref="C27:H27"/>
    <mergeCell ref="I27:K27"/>
    <mergeCell ref="L27:N27"/>
    <mergeCell ref="O27:Q27"/>
    <mergeCell ref="R27:T27"/>
    <mergeCell ref="AA32:AF32"/>
    <mergeCell ref="C37:H38"/>
    <mergeCell ref="I37:K38"/>
    <mergeCell ref="L37:N38"/>
    <mergeCell ref="O37:Q38"/>
    <mergeCell ref="R37:T38"/>
    <mergeCell ref="C28:H28"/>
    <mergeCell ref="I28:K28"/>
    <mergeCell ref="L28:N28"/>
    <mergeCell ref="O28:Q28"/>
    <mergeCell ref="R28:T28"/>
    <mergeCell ref="I29:K29"/>
    <mergeCell ref="L29:N29"/>
    <mergeCell ref="O29:Q29"/>
    <mergeCell ref="R29:T29"/>
    <mergeCell ref="C39:H39"/>
    <mergeCell ref="I39:K39"/>
    <mergeCell ref="L39:N39"/>
    <mergeCell ref="O39:Q39"/>
    <mergeCell ref="R39:T39"/>
    <mergeCell ref="C40:H40"/>
    <mergeCell ref="I40:K40"/>
    <mergeCell ref="L40:N40"/>
    <mergeCell ref="O40:Q40"/>
    <mergeCell ref="R40:T40"/>
    <mergeCell ref="C41:H41"/>
    <mergeCell ref="I41:K41"/>
    <mergeCell ref="L41:N41"/>
    <mergeCell ref="O41:Q41"/>
    <mergeCell ref="R41:T41"/>
    <mergeCell ref="C42:H42"/>
    <mergeCell ref="I42:K42"/>
    <mergeCell ref="L42:N42"/>
    <mergeCell ref="O42:Q42"/>
    <mergeCell ref="R42:T42"/>
    <mergeCell ref="C43:H43"/>
    <mergeCell ref="I43:K43"/>
    <mergeCell ref="L43:N43"/>
    <mergeCell ref="O43:Q43"/>
    <mergeCell ref="R43:T43"/>
    <mergeCell ref="C44:H44"/>
    <mergeCell ref="I44:K44"/>
    <mergeCell ref="L44:N44"/>
    <mergeCell ref="O44:Q44"/>
    <mergeCell ref="R44:T44"/>
    <mergeCell ref="C45:H45"/>
    <mergeCell ref="I45:K45"/>
    <mergeCell ref="L45:N45"/>
    <mergeCell ref="O45:Q45"/>
    <mergeCell ref="R45:T45"/>
    <mergeCell ref="C46:H46"/>
    <mergeCell ref="I46:K46"/>
    <mergeCell ref="L46:N46"/>
    <mergeCell ref="O46:Q46"/>
    <mergeCell ref="R46:T46"/>
    <mergeCell ref="AA57:AC59"/>
    <mergeCell ref="AD57:AF59"/>
    <mergeCell ref="C47:H47"/>
    <mergeCell ref="I47:K47"/>
    <mergeCell ref="L47:N47"/>
    <mergeCell ref="O47:Q47"/>
    <mergeCell ref="R47:T47"/>
    <mergeCell ref="C48:H48"/>
    <mergeCell ref="I48:K48"/>
    <mergeCell ref="L48:N48"/>
    <mergeCell ref="O48:Q48"/>
    <mergeCell ref="R48:T48"/>
    <mergeCell ref="I58:K59"/>
    <mergeCell ref="L58:N59"/>
    <mergeCell ref="O58:Q59"/>
    <mergeCell ref="R58:T59"/>
    <mergeCell ref="U58:W59"/>
    <mergeCell ref="X58:Z59"/>
    <mergeCell ref="I49:K49"/>
    <mergeCell ref="L49:N49"/>
    <mergeCell ref="O49:Q49"/>
    <mergeCell ref="R49:T49"/>
    <mergeCell ref="AA52:AF52"/>
    <mergeCell ref="C57:H59"/>
    <mergeCell ref="AA60:AC60"/>
    <mergeCell ref="AD60:AF60"/>
    <mergeCell ref="C61:H61"/>
    <mergeCell ref="I61:K61"/>
    <mergeCell ref="L61:N61"/>
    <mergeCell ref="O61:Q61"/>
    <mergeCell ref="R61:T61"/>
    <mergeCell ref="U61:W61"/>
    <mergeCell ref="X61:Z61"/>
    <mergeCell ref="C60:H60"/>
    <mergeCell ref="I60:K60"/>
    <mergeCell ref="L60:N60"/>
    <mergeCell ref="O60:Q60"/>
    <mergeCell ref="R60:T60"/>
    <mergeCell ref="U60:W60"/>
    <mergeCell ref="AA61:AC61"/>
    <mergeCell ref="AD61:AF61"/>
    <mergeCell ref="I57:Q57"/>
    <mergeCell ref="R57:Z57"/>
    <mergeCell ref="C62:H62"/>
    <mergeCell ref="I62:K62"/>
    <mergeCell ref="L62:N62"/>
    <mergeCell ref="O62:Q62"/>
    <mergeCell ref="R62:T62"/>
    <mergeCell ref="U62:W62"/>
    <mergeCell ref="X62:Z62"/>
    <mergeCell ref="X60:Z60"/>
    <mergeCell ref="AA62:AC62"/>
    <mergeCell ref="AD62:AF62"/>
    <mergeCell ref="C63:H63"/>
    <mergeCell ref="I63:K63"/>
    <mergeCell ref="L63:N63"/>
    <mergeCell ref="O63:Q63"/>
    <mergeCell ref="R63:T63"/>
    <mergeCell ref="U63:W63"/>
    <mergeCell ref="X63:Z63"/>
    <mergeCell ref="AA63:AC63"/>
    <mergeCell ref="AD63:AF63"/>
    <mergeCell ref="X64:Z64"/>
    <mergeCell ref="AA64:AC64"/>
    <mergeCell ref="AD64:AF64"/>
    <mergeCell ref="C65:H65"/>
    <mergeCell ref="I65:K65"/>
    <mergeCell ref="L65:N65"/>
    <mergeCell ref="O65:Q65"/>
    <mergeCell ref="R65:T65"/>
    <mergeCell ref="U65:W65"/>
    <mergeCell ref="X65:Z65"/>
    <mergeCell ref="C64:H64"/>
    <mergeCell ref="I64:K64"/>
    <mergeCell ref="L64:N64"/>
    <mergeCell ref="O64:Q64"/>
    <mergeCell ref="R64:T64"/>
    <mergeCell ref="U64:W64"/>
    <mergeCell ref="AA65:AC65"/>
    <mergeCell ref="AD65:AF65"/>
    <mergeCell ref="C66:H66"/>
    <mergeCell ref="I66:K66"/>
    <mergeCell ref="L66:N66"/>
    <mergeCell ref="O66:Q66"/>
    <mergeCell ref="R66:T66"/>
    <mergeCell ref="U66:W66"/>
    <mergeCell ref="X66:Z66"/>
    <mergeCell ref="AA66:AC66"/>
    <mergeCell ref="AD66:AF66"/>
    <mergeCell ref="C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C69:H69"/>
    <mergeCell ref="I69:K69"/>
    <mergeCell ref="L69:N69"/>
    <mergeCell ref="O69:Q69"/>
    <mergeCell ref="R69:T69"/>
    <mergeCell ref="U69:W69"/>
    <mergeCell ref="X69:Z69"/>
    <mergeCell ref="C68:H68"/>
    <mergeCell ref="I68:K68"/>
    <mergeCell ref="L68:N68"/>
    <mergeCell ref="O68:Q68"/>
    <mergeCell ref="R68:T68"/>
    <mergeCell ref="U68:W68"/>
    <mergeCell ref="AA74:AF74"/>
    <mergeCell ref="AA69:AC69"/>
    <mergeCell ref="AD69:AF69"/>
    <mergeCell ref="I70:K70"/>
    <mergeCell ref="L70:N70"/>
    <mergeCell ref="R70:T70"/>
    <mergeCell ref="U70:W70"/>
    <mergeCell ref="AD70:AF70"/>
    <mergeCell ref="X68:Z68"/>
    <mergeCell ref="AA68:AC68"/>
    <mergeCell ref="AD68:AF68"/>
  </mergeCells>
  <phoneticPr fontId="4"/>
  <conditionalFormatting sqref="A15">
    <cfRule type="containsText" dxfId="2" priority="4" operator="containsText" text="複数選択不可">
      <formula>NOT(ISERROR(SEARCH("複数選択不可",A15)))</formula>
    </cfRule>
  </conditionalFormatting>
  <conditionalFormatting sqref="A35">
    <cfRule type="containsText" dxfId="1" priority="2" operator="containsText" text="複数選択不可">
      <formula>NOT(ISERROR(SEARCH("複数選択不可",A35)))</formula>
    </cfRule>
  </conditionalFormatting>
  <conditionalFormatting sqref="A55">
    <cfRule type="containsText" dxfId="0" priority="1" operator="containsText" text="複数選択不可">
      <formula>NOT(ISERROR(SEARCH("複数選択不可",A55)))</formula>
    </cfRule>
  </conditionalFormatting>
  <dataValidations count="1">
    <dataValidation type="list" allowBlank="1" showInputMessage="1" showErrorMessage="1" sqref="A35 A55 A15">
      <formula1>#REF!</formula1>
    </dataValidation>
  </dataValidations>
  <pageMargins left="0.7" right="0.7" top="0.75" bottom="0.75" header="0.3" footer="0.3"/>
  <pageSetup paperSize="9" scale="63" orientation="portrait" r:id="rId1"/>
  <colBreaks count="1" manualBreakCount="1">
    <brk id="2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【記入例①】別紙概要</vt:lpstr>
      <vt:lpstr>【記入例②】別紙計算書</vt:lpstr>
      <vt:lpstr>【記入例③】別紙計算書</vt:lpstr>
      <vt:lpstr>【記入例④】別紙計算書</vt:lpstr>
      <vt:lpstr>【記入例⑤】別紙計算書</vt:lpstr>
      <vt:lpstr>【記入例⑥】別紙計算書</vt:lpstr>
      <vt:lpstr>【記入例①】別紙概要!Print_Area</vt:lpstr>
      <vt:lpstr>【記入例②】別紙計算書!Print_Area</vt:lpstr>
      <vt:lpstr>【記入例③】別紙計算書!Print_Area</vt:lpstr>
      <vt:lpstr>【記入例④】別紙計算書!Print_Area</vt:lpstr>
      <vt:lpstr>【記入例⑤】別紙計算書!Print_Area</vt:lpstr>
      <vt:lpstr>【記入例⑥】別紙計算書!Print_Area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2022-06-24T02:28:34Z</dcterms:created>
  <dcterms:modified xsi:type="dcterms:W3CDTF">2022-06-28T06:33:48Z</dcterms:modified>
</cp:coreProperties>
</file>