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tabRatio="875" activeTab="0"/>
  </bookViews>
  <sheets>
    <sheet name="別紙２－１ 所要額精算書" sheetId="1" r:id="rId1"/>
  </sheets>
  <definedNames>
    <definedName name="_xlnm.Print_Area" localSheetId="0">'別紙２－１ 所要額精算書'!$A$1:$AA$19</definedName>
  </definedNames>
  <calcPr fullCalcOnLoad="1"/>
</workbook>
</file>

<file path=xl/sharedStrings.xml><?xml version="1.0" encoding="utf-8"?>
<sst xmlns="http://schemas.openxmlformats.org/spreadsheetml/2006/main" count="43" uniqueCount="36">
  <si>
    <t>基　準　額</t>
  </si>
  <si>
    <t>事業所名</t>
  </si>
  <si>
    <t>総事業費</t>
  </si>
  <si>
    <t>寄附金
その他の
収入額</t>
  </si>
  <si>
    <t>差引額
（Ａ－Ｂ）</t>
  </si>
  <si>
    <t>選定額</t>
  </si>
  <si>
    <t>補助基本額</t>
  </si>
  <si>
    <t>補助所要額</t>
  </si>
  <si>
    <t>備考</t>
  </si>
  <si>
    <t>計</t>
  </si>
  <si>
    <t>(A)</t>
  </si>
  <si>
    <t>(B)</t>
  </si>
  <si>
    <t>(C)</t>
  </si>
  <si>
    <t>(D)</t>
  </si>
  <si>
    <t>(F)</t>
  </si>
  <si>
    <t>(G)</t>
  </si>
  <si>
    <t>×1/2</t>
  </si>
  <si>
    <t>(H)</t>
  </si>
  <si>
    <t>(E)</t>
  </si>
  <si>
    <t>円</t>
  </si>
  <si>
    <t>人</t>
  </si>
  <si>
    <t>(注)１　F欄にはD欄とE欄のいずれか低い方の額を記入すること。</t>
  </si>
  <si>
    <t xml:space="preserve">  　２　G欄にはC欄とＦ欄とを比較して、いずれか低い方の額を記入すること。</t>
  </si>
  <si>
    <t>　　　</t>
  </si>
  <si>
    <t>対象経費の
支出済額</t>
  </si>
  <si>
    <t>別紙２－１（訪問看護職員就労支援事業費補助金）</t>
  </si>
  <si>
    <t>差引
過不足額</t>
  </si>
  <si>
    <t>(I)</t>
  </si>
  <si>
    <t>(J)</t>
  </si>
  <si>
    <t>(Ｉ)-(Ｊ)=(K)</t>
  </si>
  <si>
    <t>補助金交付
決定額</t>
  </si>
  <si>
    <t>補助金
受入額</t>
  </si>
  <si>
    <t xml:space="preserve">補助事業者名                           </t>
  </si>
  <si>
    <t>新人訪問
看護職員
数</t>
  </si>
  <si>
    <t xml:space="preserve">  　３　H欄にはG欄の金額に１／２を乗じた金額（ただし、1,000円未満の端数が生じた場合には、これを切り捨てるものとする。）を記入すること。</t>
  </si>
  <si>
    <t>　　　　年度　訪問看護職員就労支援事業所要額精算書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</si>
</sst>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#,##0;&quot;△ &quot;#,##0"/>
  </numFmts>
  <fonts count="45">
    <font>
      <sz val="11"/>
      <name val="平成ゴシック"/>
      <family val="3"/>
    </font>
    <font>
      <sz val="6"/>
      <name val="平成ゴシック"/>
      <family val="3"/>
    </font>
    <font>
      <u val="single"/>
      <sz val="11"/>
      <color indexed="12"/>
      <name val="平成ゴシック"/>
      <family val="3"/>
    </font>
    <font>
      <u val="single"/>
      <sz val="11"/>
      <color indexed="36"/>
      <name val="平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9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center"/>
    </xf>
    <xf numFmtId="179" fontId="5" fillId="0" borderId="0" xfId="0" applyNumberFormat="1" applyFont="1" applyAlignment="1">
      <alignment/>
    </xf>
    <xf numFmtId="179" fontId="4" fillId="0" borderId="10" xfId="0" applyNumberFormat="1" applyFont="1" applyBorder="1" applyAlignment="1">
      <alignment/>
    </xf>
    <xf numFmtId="179" fontId="4" fillId="0" borderId="11" xfId="0" applyNumberFormat="1" applyFont="1" applyBorder="1" applyAlignment="1">
      <alignment/>
    </xf>
    <xf numFmtId="179" fontId="4" fillId="0" borderId="12" xfId="0" applyNumberFormat="1" applyFont="1" applyBorder="1" applyAlignment="1">
      <alignment vertical="center" wrapText="1"/>
    </xf>
    <xf numFmtId="179" fontId="4" fillId="0" borderId="11" xfId="0" applyNumberFormat="1" applyFont="1" applyBorder="1" applyAlignment="1">
      <alignment vertical="center" wrapText="1"/>
    </xf>
    <xf numFmtId="179" fontId="4" fillId="0" borderId="13" xfId="0" applyNumberFormat="1" applyFont="1" applyBorder="1" applyAlignment="1">
      <alignment/>
    </xf>
    <xf numFmtId="179" fontId="4" fillId="0" borderId="14" xfId="0" applyNumberFormat="1" applyFont="1" applyBorder="1" applyAlignment="1">
      <alignment/>
    </xf>
    <xf numFmtId="179" fontId="4" fillId="0" borderId="14" xfId="0" applyNumberFormat="1" applyFont="1" applyBorder="1" applyAlignment="1">
      <alignment horizontal="center" vertical="top"/>
    </xf>
    <xf numFmtId="179" fontId="6" fillId="0" borderId="13" xfId="0" applyNumberFormat="1" applyFont="1" applyBorder="1" applyAlignment="1">
      <alignment/>
    </xf>
    <xf numFmtId="179" fontId="7" fillId="0" borderId="13" xfId="0" applyNumberFormat="1" applyFont="1" applyBorder="1" applyAlignment="1">
      <alignment horizontal="right"/>
    </xf>
    <xf numFmtId="179" fontId="8" fillId="0" borderId="14" xfId="0" applyNumberFormat="1" applyFont="1" applyBorder="1" applyAlignment="1">
      <alignment horizontal="center" vertical="top"/>
    </xf>
    <xf numFmtId="179" fontId="9" fillId="0" borderId="14" xfId="0" applyNumberFormat="1" applyFont="1" applyBorder="1" applyAlignment="1">
      <alignment horizontal="center" vertical="top"/>
    </xf>
    <xf numFmtId="179" fontId="7" fillId="0" borderId="14" xfId="0" applyNumberFormat="1" applyFont="1" applyBorder="1" applyAlignment="1">
      <alignment horizontal="right" vertical="top"/>
    </xf>
    <xf numFmtId="179" fontId="4" fillId="0" borderId="15" xfId="0" applyNumberFormat="1" applyFont="1" applyBorder="1" applyAlignment="1">
      <alignment/>
    </xf>
    <xf numFmtId="179" fontId="4" fillId="0" borderId="16" xfId="0" applyNumberFormat="1" applyFont="1" applyBorder="1" applyAlignment="1">
      <alignment/>
    </xf>
    <xf numFmtId="179" fontId="4" fillId="0" borderId="16" xfId="0" applyNumberFormat="1" applyFont="1" applyBorder="1" applyAlignment="1">
      <alignment horizontal="center" vertical="top"/>
    </xf>
    <xf numFmtId="179" fontId="4" fillId="0" borderId="17" xfId="0" applyNumberFormat="1" applyFont="1" applyBorder="1" applyAlignment="1">
      <alignment horizontal="center" vertical="top"/>
    </xf>
    <xf numFmtId="179" fontId="4" fillId="0" borderId="10" xfId="0" applyNumberFormat="1" applyFont="1" applyBorder="1" applyAlignment="1">
      <alignment horizontal="right"/>
    </xf>
    <xf numFmtId="179" fontId="4" fillId="0" borderId="11" xfId="0" applyNumberFormat="1" applyFont="1" applyBorder="1" applyAlignment="1">
      <alignment horizontal="right"/>
    </xf>
    <xf numFmtId="179" fontId="4" fillId="0" borderId="12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79" fontId="5" fillId="0" borderId="17" xfId="0" applyNumberFormat="1" applyFont="1" applyBorder="1" applyAlignment="1">
      <alignment/>
    </xf>
    <xf numFmtId="179" fontId="4" fillId="0" borderId="17" xfId="0" applyNumberFormat="1" applyFont="1" applyBorder="1" applyAlignment="1">
      <alignment horizontal="center" vertical="center"/>
    </xf>
    <xf numFmtId="179" fontId="10" fillId="0" borderId="17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9" fontId="5" fillId="0" borderId="0" xfId="0" applyNumberFormat="1" applyFont="1" applyAlignment="1">
      <alignment horizontal="center"/>
    </xf>
    <xf numFmtId="179" fontId="4" fillId="0" borderId="10" xfId="0" applyNumberFormat="1" applyFont="1" applyBorder="1" applyAlignment="1">
      <alignment horizontal="center" vertical="center" wrapText="1"/>
    </xf>
    <xf numFmtId="179" fontId="4" fillId="0" borderId="12" xfId="0" applyNumberFormat="1" applyFont="1" applyBorder="1" applyAlignment="1">
      <alignment horizontal="center" vertical="center" wrapText="1"/>
    </xf>
    <xf numFmtId="179" fontId="4" fillId="0" borderId="11" xfId="0" applyNumberFormat="1" applyFont="1" applyBorder="1" applyAlignment="1">
      <alignment horizontal="center" vertical="center" wrapText="1"/>
    </xf>
    <xf numFmtId="179" fontId="4" fillId="0" borderId="13" xfId="0" applyNumberFormat="1" applyFont="1" applyBorder="1" applyAlignment="1">
      <alignment horizontal="center" vertical="center" wrapText="1"/>
    </xf>
    <xf numFmtId="179" fontId="4" fillId="0" borderId="0" xfId="0" applyNumberFormat="1" applyFont="1" applyBorder="1" applyAlignment="1">
      <alignment horizontal="center" vertical="center" wrapText="1"/>
    </xf>
    <xf numFmtId="179" fontId="4" fillId="0" borderId="14" xfId="0" applyNumberFormat="1" applyFont="1" applyBorder="1" applyAlignment="1">
      <alignment horizontal="center" vertical="center" wrapText="1"/>
    </xf>
    <xf numFmtId="179" fontId="4" fillId="0" borderId="13" xfId="0" applyNumberFormat="1" applyFont="1" applyBorder="1" applyAlignment="1">
      <alignment horizontal="center" vertical="center" wrapText="1"/>
    </xf>
    <xf numFmtId="179" fontId="4" fillId="0" borderId="14" xfId="0" applyNumberFormat="1" applyFont="1" applyBorder="1" applyAlignment="1">
      <alignment horizontal="center" vertical="center" wrapText="1"/>
    </xf>
    <xf numFmtId="179" fontId="4" fillId="0" borderId="13" xfId="0" applyNumberFormat="1" applyFont="1" applyBorder="1" applyAlignment="1">
      <alignment horizontal="distributed" vertical="center" wrapText="1"/>
    </xf>
    <xf numFmtId="179" fontId="4" fillId="0" borderId="14" xfId="0" applyNumberFormat="1" applyFont="1" applyBorder="1" applyAlignment="1">
      <alignment horizontal="distributed" vertical="center" wrapText="1"/>
    </xf>
    <xf numFmtId="179" fontId="4" fillId="0" borderId="14" xfId="0" applyNumberFormat="1" applyFont="1" applyBorder="1" applyAlignment="1">
      <alignment horizontal="distributed" vertical="center"/>
    </xf>
    <xf numFmtId="179" fontId="4" fillId="0" borderId="13" xfId="0" applyNumberFormat="1" applyFont="1" applyBorder="1" applyAlignment="1">
      <alignment horizontal="distributed" vertical="center"/>
    </xf>
    <xf numFmtId="179" fontId="6" fillId="0" borderId="18" xfId="0" applyNumberFormat="1" applyFont="1" applyBorder="1" applyAlignment="1">
      <alignment horizontal="center" vertical="center" wrapText="1"/>
    </xf>
    <xf numFmtId="179" fontId="6" fillId="0" borderId="19" xfId="0" applyNumberFormat="1" applyFont="1" applyBorder="1" applyAlignment="1">
      <alignment horizontal="center" vertical="center" wrapText="1"/>
    </xf>
    <xf numFmtId="179" fontId="4" fillId="0" borderId="13" xfId="0" applyNumberFormat="1" applyFont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 wrapText="1"/>
    </xf>
    <xf numFmtId="179" fontId="4" fillId="0" borderId="16" xfId="0" applyNumberFormat="1" applyFont="1" applyBorder="1" applyAlignment="1">
      <alignment horizontal="center" vertical="center" wrapText="1"/>
    </xf>
    <xf numFmtId="179" fontId="4" fillId="0" borderId="15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0" fillId="0" borderId="14" xfId="0" applyNumberFormat="1" applyBorder="1" applyAlignment="1">
      <alignment horizontal="distributed" vertical="center" wrapText="1"/>
    </xf>
    <xf numFmtId="179" fontId="0" fillId="0" borderId="13" xfId="0" applyNumberFormat="1" applyBorder="1" applyAlignment="1">
      <alignment horizontal="distributed" vertical="center" wrapText="1"/>
    </xf>
    <xf numFmtId="179" fontId="10" fillId="0" borderId="17" xfId="0" applyNumberFormat="1" applyFont="1" applyBorder="1" applyAlignment="1">
      <alignment horizontal="left" vertical="center"/>
    </xf>
    <xf numFmtId="179" fontId="5" fillId="0" borderId="17" xfId="0" applyNumberFormat="1" applyFont="1" applyBorder="1" applyAlignment="1">
      <alignment horizontal="left" vertical="center"/>
    </xf>
    <xf numFmtId="179" fontId="8" fillId="0" borderId="13" xfId="0" applyNumberFormat="1" applyFont="1" applyBorder="1" applyAlignment="1">
      <alignment horizontal="center" vertical="top"/>
    </xf>
    <xf numFmtId="179" fontId="8" fillId="0" borderId="14" xfId="0" applyNumberFormat="1" applyFont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view="pageBreakPreview" zoomScale="85" zoomScaleNormal="85" zoomScaleSheetLayoutView="85" zoomScalePageLayoutView="0" workbookViewId="0" topLeftCell="A1">
      <selection activeCell="I13" sqref="I13:J13"/>
    </sheetView>
  </sheetViews>
  <sheetFormatPr defaultColWidth="7.59765625" defaultRowHeight="15" customHeight="1"/>
  <cols>
    <col min="1" max="10" width="5.59765625" style="1" customWidth="1"/>
    <col min="11" max="11" width="7.8984375" style="1" customWidth="1"/>
    <col min="12" max="27" width="5.59765625" style="1" customWidth="1"/>
    <col min="28" max="16384" width="7.59765625" style="1" customWidth="1"/>
  </cols>
  <sheetData>
    <row r="1" ht="15" customHeight="1">
      <c r="A1" s="1" t="s">
        <v>25</v>
      </c>
    </row>
    <row r="3" spans="3:27" ht="23.25" customHeight="1">
      <c r="C3" s="28" t="s">
        <v>35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"/>
      <c r="Z3" s="2"/>
      <c r="AA3" s="2"/>
    </row>
    <row r="5" spans="1:27" ht="19.5" customHeight="1">
      <c r="A5" s="3"/>
      <c r="P5" s="24"/>
      <c r="Q5" s="24"/>
      <c r="R5" s="26"/>
      <c r="S5" s="27"/>
      <c r="T5" s="51" t="s">
        <v>32</v>
      </c>
      <c r="U5" s="52"/>
      <c r="V5" s="52"/>
      <c r="W5" s="52"/>
      <c r="X5" s="52"/>
      <c r="Y5" s="52"/>
      <c r="Z5" s="52"/>
      <c r="AA5" s="52"/>
    </row>
    <row r="6" spans="1:27" ht="15" customHeight="1">
      <c r="A6" s="4"/>
      <c r="B6" s="5"/>
      <c r="C6" s="4"/>
      <c r="D6" s="5"/>
      <c r="E6" s="4"/>
      <c r="F6" s="5"/>
      <c r="G6" s="4"/>
      <c r="H6" s="5"/>
      <c r="I6" s="4"/>
      <c r="J6" s="5"/>
      <c r="K6" s="29" t="s">
        <v>0</v>
      </c>
      <c r="L6" s="30"/>
      <c r="M6" s="31"/>
      <c r="N6" s="4"/>
      <c r="O6" s="5"/>
      <c r="P6" s="4"/>
      <c r="Q6" s="5"/>
      <c r="R6" s="4"/>
      <c r="S6" s="5"/>
      <c r="T6" s="4"/>
      <c r="U6" s="5"/>
      <c r="V6" s="4"/>
      <c r="W6" s="5"/>
      <c r="X6" s="4"/>
      <c r="Y6" s="5"/>
      <c r="Z6" s="4"/>
      <c r="AA6" s="5"/>
    </row>
    <row r="7" spans="1:27" ht="15" customHeight="1">
      <c r="A7" s="35" t="s">
        <v>1</v>
      </c>
      <c r="B7" s="36"/>
      <c r="C7" s="37" t="s">
        <v>2</v>
      </c>
      <c r="D7" s="38"/>
      <c r="E7" s="37" t="s">
        <v>3</v>
      </c>
      <c r="F7" s="39"/>
      <c r="G7" s="37" t="s">
        <v>4</v>
      </c>
      <c r="H7" s="38"/>
      <c r="I7" s="37" t="s">
        <v>24</v>
      </c>
      <c r="J7" s="39"/>
      <c r="K7" s="32"/>
      <c r="L7" s="33"/>
      <c r="M7" s="34"/>
      <c r="N7" s="37" t="s">
        <v>5</v>
      </c>
      <c r="O7" s="38"/>
      <c r="P7" s="37" t="s">
        <v>6</v>
      </c>
      <c r="Q7" s="38"/>
      <c r="R7" s="37" t="s">
        <v>7</v>
      </c>
      <c r="S7" s="38"/>
      <c r="T7" s="37" t="s">
        <v>30</v>
      </c>
      <c r="U7" s="49"/>
      <c r="V7" s="37" t="s">
        <v>31</v>
      </c>
      <c r="W7" s="49"/>
      <c r="X7" s="37" t="s">
        <v>26</v>
      </c>
      <c r="Y7" s="49"/>
      <c r="Z7" s="37" t="s">
        <v>8</v>
      </c>
      <c r="AA7" s="49"/>
    </row>
    <row r="8" spans="1:27" ht="15" customHeight="1">
      <c r="A8" s="35"/>
      <c r="B8" s="36"/>
      <c r="C8" s="37"/>
      <c r="D8" s="38"/>
      <c r="E8" s="40"/>
      <c r="F8" s="39"/>
      <c r="G8" s="37"/>
      <c r="H8" s="38"/>
      <c r="I8" s="40"/>
      <c r="J8" s="39"/>
      <c r="K8" s="41" t="s">
        <v>33</v>
      </c>
      <c r="L8" s="6"/>
      <c r="M8" s="7"/>
      <c r="N8" s="37"/>
      <c r="O8" s="38"/>
      <c r="P8" s="37"/>
      <c r="Q8" s="38"/>
      <c r="R8" s="37"/>
      <c r="S8" s="38"/>
      <c r="T8" s="50"/>
      <c r="U8" s="49"/>
      <c r="V8" s="50"/>
      <c r="W8" s="49"/>
      <c r="X8" s="50"/>
      <c r="Y8" s="49"/>
      <c r="Z8" s="50"/>
      <c r="AA8" s="49"/>
    </row>
    <row r="9" spans="1:27" ht="15" customHeight="1">
      <c r="A9" s="35"/>
      <c r="B9" s="36"/>
      <c r="C9" s="37"/>
      <c r="D9" s="38"/>
      <c r="E9" s="40"/>
      <c r="F9" s="39"/>
      <c r="G9" s="37"/>
      <c r="H9" s="38"/>
      <c r="I9" s="40"/>
      <c r="J9" s="39"/>
      <c r="K9" s="42"/>
      <c r="L9" s="43" t="s">
        <v>9</v>
      </c>
      <c r="M9" s="44"/>
      <c r="N9" s="37"/>
      <c r="O9" s="38"/>
      <c r="P9" s="37"/>
      <c r="Q9" s="38"/>
      <c r="R9" s="37"/>
      <c r="S9" s="38"/>
      <c r="T9" s="50"/>
      <c r="U9" s="49"/>
      <c r="V9" s="50"/>
      <c r="W9" s="49"/>
      <c r="X9" s="50"/>
      <c r="Y9" s="49"/>
      <c r="Z9" s="50"/>
      <c r="AA9" s="49"/>
    </row>
    <row r="10" spans="1:27" ht="15" customHeight="1">
      <c r="A10" s="8"/>
      <c r="B10" s="9"/>
      <c r="C10" s="8"/>
      <c r="D10" s="10" t="s">
        <v>10</v>
      </c>
      <c r="E10" s="8"/>
      <c r="F10" s="10" t="s">
        <v>11</v>
      </c>
      <c r="G10" s="8"/>
      <c r="H10" s="10" t="s">
        <v>12</v>
      </c>
      <c r="I10" s="8"/>
      <c r="J10" s="10" t="s">
        <v>13</v>
      </c>
      <c r="K10" s="42"/>
      <c r="L10" s="43"/>
      <c r="M10" s="44"/>
      <c r="N10" s="8"/>
      <c r="O10" s="10" t="s">
        <v>14</v>
      </c>
      <c r="P10" s="8"/>
      <c r="Q10" s="10" t="s">
        <v>15</v>
      </c>
      <c r="R10" s="11" t="s">
        <v>16</v>
      </c>
      <c r="S10" s="10" t="s">
        <v>17</v>
      </c>
      <c r="T10" s="12"/>
      <c r="U10" s="13" t="s">
        <v>27</v>
      </c>
      <c r="V10" s="12"/>
      <c r="W10" s="14" t="s">
        <v>28</v>
      </c>
      <c r="X10" s="53" t="s">
        <v>29</v>
      </c>
      <c r="Y10" s="54"/>
      <c r="Z10" s="12"/>
      <c r="AA10" s="15"/>
    </row>
    <row r="11" spans="1:27" ht="15" customHeight="1">
      <c r="A11" s="16"/>
      <c r="B11" s="17"/>
      <c r="C11" s="16"/>
      <c r="D11" s="18"/>
      <c r="E11" s="16"/>
      <c r="F11" s="18"/>
      <c r="G11" s="16"/>
      <c r="H11" s="18"/>
      <c r="I11" s="16"/>
      <c r="J11" s="18"/>
      <c r="K11" s="19"/>
      <c r="L11" s="16"/>
      <c r="M11" s="18" t="s">
        <v>18</v>
      </c>
      <c r="N11" s="16"/>
      <c r="O11" s="18"/>
      <c r="P11" s="16"/>
      <c r="Q11" s="18"/>
      <c r="R11" s="16"/>
      <c r="S11" s="18"/>
      <c r="T11" s="16"/>
      <c r="U11" s="18"/>
      <c r="V11" s="16"/>
      <c r="W11" s="18"/>
      <c r="X11" s="16"/>
      <c r="Y11" s="18"/>
      <c r="Z11" s="16"/>
      <c r="AA11" s="18"/>
    </row>
    <row r="12" spans="1:27" s="23" customFormat="1" ht="15" customHeight="1">
      <c r="A12" s="20"/>
      <c r="B12" s="21"/>
      <c r="C12" s="20"/>
      <c r="D12" s="21" t="s">
        <v>19</v>
      </c>
      <c r="E12" s="20"/>
      <c r="F12" s="21" t="s">
        <v>19</v>
      </c>
      <c r="G12" s="20"/>
      <c r="H12" s="21" t="s">
        <v>19</v>
      </c>
      <c r="I12" s="20"/>
      <c r="J12" s="21" t="s">
        <v>19</v>
      </c>
      <c r="K12" s="22" t="s">
        <v>20</v>
      </c>
      <c r="L12" s="20"/>
      <c r="M12" s="21" t="s">
        <v>19</v>
      </c>
      <c r="N12" s="20"/>
      <c r="O12" s="21" t="s">
        <v>19</v>
      </c>
      <c r="P12" s="20"/>
      <c r="Q12" s="21" t="s">
        <v>19</v>
      </c>
      <c r="R12" s="20"/>
      <c r="S12" s="21" t="s">
        <v>19</v>
      </c>
      <c r="T12" s="20"/>
      <c r="U12" s="21"/>
      <c r="V12" s="20"/>
      <c r="W12" s="21"/>
      <c r="X12" s="20"/>
      <c r="Y12" s="21"/>
      <c r="Z12" s="20"/>
      <c r="AA12" s="21"/>
    </row>
    <row r="13" spans="1:27" ht="71.25" customHeight="1">
      <c r="A13" s="45"/>
      <c r="B13" s="46"/>
      <c r="C13" s="47"/>
      <c r="D13" s="48"/>
      <c r="E13" s="47"/>
      <c r="F13" s="48"/>
      <c r="G13" s="47">
        <f>IF(C13="","",C13-E13)</f>
      </c>
      <c r="H13" s="48"/>
      <c r="I13" s="47"/>
      <c r="J13" s="48"/>
      <c r="K13" s="25"/>
      <c r="L13" s="47">
        <f>IF(K13="","",K13*180000)</f>
      </c>
      <c r="M13" s="48"/>
      <c r="N13" s="47">
        <f>IF(L13="","",MIN(L13,I13))</f>
      </c>
      <c r="O13" s="48"/>
      <c r="P13" s="47">
        <f>IF(N13="","",MIN(G13,N13))</f>
      </c>
      <c r="Q13" s="48"/>
      <c r="R13" s="47">
        <f>IF(P13="","",ROUNDDOWN(P13/2,-3))</f>
      </c>
      <c r="S13" s="48"/>
      <c r="T13" s="47">
        <f>R13</f>
      </c>
      <c r="U13" s="48"/>
      <c r="V13" s="47">
        <f>IF(T13="","",0)</f>
      </c>
      <c r="W13" s="48"/>
      <c r="X13" s="47">
        <f>IF(V13="","",T13-V13)</f>
      </c>
      <c r="Y13" s="48"/>
      <c r="Z13" s="47"/>
      <c r="AA13" s="48"/>
    </row>
    <row r="15" ht="15" customHeight="1">
      <c r="A15" s="1" t="s">
        <v>21</v>
      </c>
    </row>
    <row r="16" ht="15" customHeight="1">
      <c r="A16" s="1" t="s">
        <v>22</v>
      </c>
    </row>
    <row r="17" ht="15" customHeight="1">
      <c r="A17" s="1" t="s">
        <v>34</v>
      </c>
    </row>
    <row r="18" ht="15" customHeight="1">
      <c r="C18" s="1" t="s">
        <v>23</v>
      </c>
    </row>
  </sheetData>
  <sheetProtection/>
  <mergeCells count="31">
    <mergeCell ref="T5:AA5"/>
    <mergeCell ref="V7:W9"/>
    <mergeCell ref="V13:W13"/>
    <mergeCell ref="X7:Y9"/>
    <mergeCell ref="X13:Y13"/>
    <mergeCell ref="Z7:AA9"/>
    <mergeCell ref="Z13:AA13"/>
    <mergeCell ref="X10:Y10"/>
    <mergeCell ref="N13:O13"/>
    <mergeCell ref="P13:Q13"/>
    <mergeCell ref="R13:S13"/>
    <mergeCell ref="T13:U13"/>
    <mergeCell ref="R7:S9"/>
    <mergeCell ref="T7:U9"/>
    <mergeCell ref="L9:M10"/>
    <mergeCell ref="A13:B13"/>
    <mergeCell ref="C13:D13"/>
    <mergeCell ref="E13:F13"/>
    <mergeCell ref="G13:H13"/>
    <mergeCell ref="I13:J13"/>
    <mergeCell ref="L13:M13"/>
    <mergeCell ref="C3:X3"/>
    <mergeCell ref="K6:M7"/>
    <mergeCell ref="A7:B9"/>
    <mergeCell ref="C7:D9"/>
    <mergeCell ref="E7:F9"/>
    <mergeCell ref="G7:H9"/>
    <mergeCell ref="I7:J9"/>
    <mergeCell ref="N7:O9"/>
    <mergeCell ref="P7:Q9"/>
    <mergeCell ref="K8:K10"/>
  </mergeCells>
  <printOptions horizontalCentered="1"/>
  <pageMargins left="0.55" right="0.43" top="0.984251968503937" bottom="0.7086614173228347" header="0.5118110236220472" footer="0.4330708661417323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oa</cp:lastModifiedBy>
  <cp:lastPrinted>2016-10-17T09:56:16Z</cp:lastPrinted>
  <dcterms:created xsi:type="dcterms:W3CDTF">2002-04-17T02:56:42Z</dcterms:created>
  <dcterms:modified xsi:type="dcterms:W3CDTF">2020-03-25T07:49:15Z</dcterms:modified>
  <cp:category/>
  <cp:version/>
  <cp:contentType/>
  <cp:contentStatus/>
</cp:coreProperties>
</file>