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80" activeTab="2"/>
  </bookViews>
  <sheets>
    <sheet name="第13表―１" sheetId="1" r:id="rId1"/>
    <sheet name="第13表―２" sheetId="2" r:id="rId2"/>
    <sheet name="第13表―３" sheetId="3" r:id="rId3"/>
  </sheets>
  <definedNames>
    <definedName name="_xlnm.Print_Area" localSheetId="0">'第13表―１'!$A$1:$AU$78</definedName>
    <definedName name="_xlnm.Print_Area" localSheetId="1">'第13表―２'!$A$1:$AU$72</definedName>
    <definedName name="_xlnm.Print_Area" localSheetId="2">'第13表―３'!$A$1:$AU$60</definedName>
    <definedName name="死亡男のクロス集計_市区町村別__月別_">#REF!</definedName>
  </definedNames>
  <calcPr fullCalcOnLoad="1"/>
</workbook>
</file>

<file path=xl/sharedStrings.xml><?xml version="1.0" encoding="utf-8"?>
<sst xmlns="http://schemas.openxmlformats.org/spreadsheetml/2006/main" count="297" uniqueCount="147">
  <si>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</si>
  <si>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</si>
  <si>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</si>
  <si>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</si>
  <si>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</si>
  <si>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</si>
  <si>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</si>
  <si>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</si>
  <si>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</si>
  <si>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</si>
  <si>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</si>
  <si>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</si>
  <si>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</si>
  <si>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</si>
  <si>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</si>
  <si>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</si>
  <si>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</si>
  <si>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</si>
  <si>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</si>
  <si>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</si>
  <si>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</si>
  <si>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</si>
  <si>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</si>
  <si>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</si>
  <si>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岡崎保健所</t>
  </si>
  <si>
    <t>岡崎市</t>
  </si>
  <si>
    <t>幸田町</t>
  </si>
  <si>
    <t>額田町</t>
  </si>
  <si>
    <t>一宮市</t>
  </si>
  <si>
    <t>尾西市</t>
  </si>
  <si>
    <t>木曽川町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</si>
  <si>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</si>
  <si>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</si>
  <si>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</si>
  <si>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</si>
  <si>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</si>
  <si>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</si>
  <si>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</si>
  <si>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</si>
  <si>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</si>
  <si>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</si>
  <si>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</si>
  <si>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</si>
  <si>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</si>
  <si>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</si>
  <si>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</si>
  <si>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</si>
  <si>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</si>
  <si>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</si>
  <si>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</si>
  <si>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</si>
  <si>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</si>
  <si>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</si>
  <si>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</si>
  <si>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</si>
  <si>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</si>
  <si>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</si>
  <si>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</si>
  <si>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</si>
  <si>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</si>
  <si>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</si>
  <si>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</si>
  <si>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</si>
  <si>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</si>
  <si>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</si>
  <si>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</si>
  <si>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</si>
  <si>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</si>
  <si>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</si>
  <si>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</si>
  <si>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</si>
  <si>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</si>
  <si>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</si>
  <si>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</si>
  <si>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</si>
  <si>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</si>
  <si>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</si>
  <si>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</si>
  <si>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</si>
  <si>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</si>
  <si>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</si>
  <si>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</si>
  <si>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</si>
  <si>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</si>
  <si>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</si>
  <si>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</si>
  <si>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祖父江町</t>
  </si>
  <si>
    <t>平和町</t>
  </si>
  <si>
    <t>新城保健所</t>
  </si>
  <si>
    <t>新城市</t>
  </si>
  <si>
    <t>設楽町</t>
  </si>
  <si>
    <t>東栄町</t>
  </si>
  <si>
    <t>富山村</t>
  </si>
  <si>
    <t>津具村</t>
  </si>
  <si>
    <t>稲武町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</si>
  <si>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</si>
  <si>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</si>
  <si>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</si>
  <si>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</si>
  <si>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</si>
  <si>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</si>
  <si>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</si>
  <si>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</si>
  <si>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</si>
  <si>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</si>
  <si>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</si>
  <si>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</si>
  <si>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</si>
  <si>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</si>
  <si>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</si>
  <si>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三好町</t>
  </si>
  <si>
    <t>藤岡町</t>
  </si>
  <si>
    <t>小原村</t>
  </si>
  <si>
    <t>足助町</t>
  </si>
  <si>
    <t>下山村</t>
  </si>
  <si>
    <t>旭町</t>
  </si>
  <si>
    <t>田原町</t>
  </si>
  <si>
    <t>赤羽根町</t>
  </si>
  <si>
    <t>渥美町</t>
  </si>
  <si>
    <t>男</t>
  </si>
  <si>
    <t>女</t>
  </si>
  <si>
    <t>総　　　　数</t>
  </si>
  <si>
    <t>　　性・月・保健所・市区町村別</t>
  </si>
  <si>
    <t>総数</t>
  </si>
  <si>
    <t>１　　　月</t>
  </si>
  <si>
    <t>２　　　月</t>
  </si>
  <si>
    <t>３　　　月</t>
  </si>
  <si>
    <t>４　　　月</t>
  </si>
  <si>
    <t>５　　　月</t>
  </si>
  <si>
    <t>乳児死亡数</t>
  </si>
  <si>
    <t>６　　　月</t>
  </si>
  <si>
    <t>７　　　月</t>
  </si>
  <si>
    <t>８　　　月</t>
  </si>
  <si>
    <t>９　　　月</t>
  </si>
  <si>
    <t>10　　　月</t>
  </si>
  <si>
    <t>11　　　月</t>
  </si>
  <si>
    <t>12　　　月</t>
  </si>
  <si>
    <t>第１３表</t>
  </si>
  <si>
    <t>豊根村</t>
  </si>
  <si>
    <t>平成１４年</t>
  </si>
  <si>
    <t>衣浦東部保健所</t>
  </si>
  <si>
    <t>豊橋市保健所</t>
  </si>
  <si>
    <t>豊橋市</t>
  </si>
  <si>
    <t>豊田市保健所</t>
  </si>
  <si>
    <t>豊田市</t>
  </si>
  <si>
    <t>加茂保健所</t>
  </si>
  <si>
    <t>平成１４年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</si>
</sst>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</numFmts>
  <fonts count="12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8"/>
      <name val="ＭＳ 明朝"/>
      <family val="1"/>
    </font>
    <font>
      <sz val="15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distributed" vertical="center"/>
    </xf>
    <xf numFmtId="49" fontId="2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vertical="center"/>
    </xf>
    <xf numFmtId="49" fontId="6" fillId="0" borderId="3" xfId="0" applyNumberFormat="1" applyFont="1" applyBorder="1" applyAlignment="1">
      <alignment horizontal="distributed" vertical="center"/>
    </xf>
    <xf numFmtId="49" fontId="6" fillId="0" borderId="3" xfId="0" applyNumberFormat="1" applyFont="1" applyBorder="1" applyAlignment="1">
      <alignment vertical="center"/>
    </xf>
    <xf numFmtId="41" fontId="6" fillId="0" borderId="4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41" fontId="6" fillId="0" borderId="4" xfId="0" applyNumberFormat="1" applyFont="1" applyFill="1" applyBorder="1" applyAlignment="1">
      <alignment horizontal="left" vertical="center"/>
    </xf>
    <xf numFmtId="41" fontId="6" fillId="0" borderId="0" xfId="0" applyNumberFormat="1" applyFont="1" applyFill="1" applyBorder="1" applyAlignment="1">
      <alignment horizontal="left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AT77"/>
  <sheetViews>
    <sheetView zoomScaleSheetLayoutView="69" workbookViewId="0" topLeftCell="A1">
      <selection activeCell="AN63" sqref="AN62:AN63"/>
    </sheetView>
  </sheetViews>
  <sheetFormatPr defaultColWidth="8.796875" defaultRowHeight="14.25"/>
  <cols>
    <col min="1" max="1" width="2.09765625" style="2" customWidth="1"/>
    <col min="2" max="2" width="1.69921875" style="2" customWidth="1"/>
    <col min="3" max="3" width="2.5" style="2" customWidth="1"/>
    <col min="4" max="4" width="14.8984375" style="2" customWidth="1"/>
    <col min="5" max="5" width="0.8984375" style="2" customWidth="1"/>
    <col min="6" max="8" width="6.19921875" style="2" customWidth="1"/>
    <col min="9" max="23" width="5.69921875" style="2" customWidth="1"/>
    <col min="24" max="25" width="2.8984375" style="2" customWidth="1"/>
    <col min="26" max="46" width="6.09765625" style="2" customWidth="1"/>
    <col min="47" max="47" width="3.09765625" style="2" customWidth="1"/>
    <col min="48" max="16384" width="9" style="2" customWidth="1"/>
  </cols>
  <sheetData>
    <row r="3" spans="12:26" ht="21">
      <c r="L3" s="27" t="s">
        <v>137</v>
      </c>
      <c r="N3" s="56" t="s">
        <v>129</v>
      </c>
      <c r="O3" s="56"/>
      <c r="P3" s="56"/>
      <c r="Q3" s="56"/>
      <c r="R3" s="56"/>
      <c r="S3" s="56"/>
      <c r="T3" s="56"/>
      <c r="U3" s="56"/>
      <c r="V3" s="56"/>
      <c r="W3" s="56"/>
      <c r="Z3" s="28" t="s">
        <v>122</v>
      </c>
    </row>
    <row r="4" spans="23:46" ht="13.5" customHeight="1">
      <c r="W4" s="6"/>
      <c r="AT4" s="29" t="s">
        <v>139</v>
      </c>
    </row>
    <row r="5" ht="10.5" customHeight="1" thickBot="1"/>
    <row r="6" spans="2:46" ht="14.25">
      <c r="B6" s="10"/>
      <c r="C6" s="10"/>
      <c r="D6" s="10"/>
      <c r="E6" s="10"/>
      <c r="F6" s="40" t="s">
        <v>121</v>
      </c>
      <c r="G6" s="41"/>
      <c r="H6" s="41"/>
      <c r="I6" s="40" t="s">
        <v>124</v>
      </c>
      <c r="J6" s="41"/>
      <c r="K6" s="46"/>
      <c r="L6" s="41" t="s">
        <v>125</v>
      </c>
      <c r="M6" s="41"/>
      <c r="N6" s="46"/>
      <c r="O6" s="40" t="s">
        <v>126</v>
      </c>
      <c r="P6" s="41"/>
      <c r="Q6" s="46"/>
      <c r="R6" s="40" t="s">
        <v>127</v>
      </c>
      <c r="S6" s="41"/>
      <c r="T6" s="46"/>
      <c r="U6" s="40" t="s">
        <v>128</v>
      </c>
      <c r="V6" s="41"/>
      <c r="W6" s="41"/>
      <c r="X6" s="11"/>
      <c r="Y6" s="12"/>
      <c r="Z6" s="41" t="s">
        <v>130</v>
      </c>
      <c r="AA6" s="41"/>
      <c r="AB6" s="46"/>
      <c r="AC6" s="40" t="s">
        <v>131</v>
      </c>
      <c r="AD6" s="41"/>
      <c r="AE6" s="46"/>
      <c r="AF6" s="41" t="s">
        <v>132</v>
      </c>
      <c r="AG6" s="41"/>
      <c r="AH6" s="41"/>
      <c r="AI6" s="40" t="s">
        <v>133</v>
      </c>
      <c r="AJ6" s="41"/>
      <c r="AK6" s="46"/>
      <c r="AL6" s="41" t="s">
        <v>134</v>
      </c>
      <c r="AM6" s="41"/>
      <c r="AN6" s="41"/>
      <c r="AO6" s="40" t="s">
        <v>135</v>
      </c>
      <c r="AP6" s="41"/>
      <c r="AQ6" s="41"/>
      <c r="AR6" s="40" t="s">
        <v>136</v>
      </c>
      <c r="AS6" s="41"/>
      <c r="AT6" s="41"/>
    </row>
    <row r="7" spans="2:46" ht="14.25">
      <c r="B7" s="43" t="s">
        <v>1</v>
      </c>
      <c r="C7" s="54"/>
      <c r="D7" s="54"/>
      <c r="E7" s="54"/>
      <c r="F7" s="42"/>
      <c r="G7" s="43"/>
      <c r="H7" s="43"/>
      <c r="I7" s="42"/>
      <c r="J7" s="43"/>
      <c r="K7" s="47"/>
      <c r="L7" s="43"/>
      <c r="M7" s="43"/>
      <c r="N7" s="47"/>
      <c r="O7" s="42"/>
      <c r="P7" s="43"/>
      <c r="Q7" s="47"/>
      <c r="R7" s="42"/>
      <c r="S7" s="43"/>
      <c r="T7" s="47"/>
      <c r="U7" s="42"/>
      <c r="V7" s="43"/>
      <c r="W7" s="45"/>
      <c r="X7" s="11"/>
      <c r="Y7" s="12"/>
      <c r="Z7" s="43"/>
      <c r="AA7" s="43"/>
      <c r="AB7" s="47"/>
      <c r="AC7" s="42"/>
      <c r="AD7" s="43"/>
      <c r="AE7" s="47"/>
      <c r="AF7" s="43"/>
      <c r="AG7" s="43"/>
      <c r="AH7" s="43"/>
      <c r="AI7" s="48"/>
      <c r="AJ7" s="45"/>
      <c r="AK7" s="49"/>
      <c r="AL7" s="43"/>
      <c r="AM7" s="43"/>
      <c r="AN7" s="43"/>
      <c r="AO7" s="42"/>
      <c r="AP7" s="43"/>
      <c r="AQ7" s="43"/>
      <c r="AR7" s="42"/>
      <c r="AS7" s="43"/>
      <c r="AT7" s="43"/>
    </row>
    <row r="8" spans="2:46" ht="14.25">
      <c r="B8" s="54"/>
      <c r="C8" s="54"/>
      <c r="D8" s="54"/>
      <c r="E8" s="54"/>
      <c r="F8" s="38" t="s">
        <v>123</v>
      </c>
      <c r="G8" s="38" t="s">
        <v>119</v>
      </c>
      <c r="H8" s="38" t="s">
        <v>120</v>
      </c>
      <c r="I8" s="38" t="s">
        <v>123</v>
      </c>
      <c r="J8" s="38" t="s">
        <v>119</v>
      </c>
      <c r="K8" s="38" t="s">
        <v>120</v>
      </c>
      <c r="L8" s="38" t="s">
        <v>123</v>
      </c>
      <c r="M8" s="38" t="s">
        <v>119</v>
      </c>
      <c r="N8" s="38" t="s">
        <v>120</v>
      </c>
      <c r="O8" s="38" t="s">
        <v>123</v>
      </c>
      <c r="P8" s="38" t="s">
        <v>119</v>
      </c>
      <c r="Q8" s="38" t="s">
        <v>120</v>
      </c>
      <c r="R8" s="38" t="s">
        <v>123</v>
      </c>
      <c r="S8" s="38" t="s">
        <v>119</v>
      </c>
      <c r="T8" s="38" t="s">
        <v>120</v>
      </c>
      <c r="U8" s="38" t="s">
        <v>123</v>
      </c>
      <c r="V8" s="38" t="s">
        <v>119</v>
      </c>
      <c r="W8" s="51" t="s">
        <v>120</v>
      </c>
      <c r="X8" s="11"/>
      <c r="Y8" s="12"/>
      <c r="Z8" s="44" t="s">
        <v>123</v>
      </c>
      <c r="AA8" s="38" t="s">
        <v>119</v>
      </c>
      <c r="AB8" s="50" t="s">
        <v>120</v>
      </c>
      <c r="AC8" s="51" t="s">
        <v>123</v>
      </c>
      <c r="AD8" s="38" t="s">
        <v>119</v>
      </c>
      <c r="AE8" s="38" t="s">
        <v>120</v>
      </c>
      <c r="AF8" s="38" t="s">
        <v>123</v>
      </c>
      <c r="AG8" s="38" t="s">
        <v>119</v>
      </c>
      <c r="AH8" s="38" t="s">
        <v>120</v>
      </c>
      <c r="AI8" s="38" t="s">
        <v>123</v>
      </c>
      <c r="AJ8" s="38" t="s">
        <v>119</v>
      </c>
      <c r="AK8" s="38" t="s">
        <v>120</v>
      </c>
      <c r="AL8" s="38" t="s">
        <v>123</v>
      </c>
      <c r="AM8" s="38" t="s">
        <v>119</v>
      </c>
      <c r="AN8" s="38" t="s">
        <v>120</v>
      </c>
      <c r="AO8" s="38" t="s">
        <v>123</v>
      </c>
      <c r="AP8" s="38" t="s">
        <v>119</v>
      </c>
      <c r="AQ8" s="44" t="s">
        <v>120</v>
      </c>
      <c r="AR8" s="38" t="s">
        <v>123</v>
      </c>
      <c r="AS8" s="38" t="s">
        <v>119</v>
      </c>
      <c r="AT8" s="44" t="s">
        <v>120</v>
      </c>
    </row>
    <row r="9" spans="2:46" ht="14.25">
      <c r="B9" s="13"/>
      <c r="C9" s="13"/>
      <c r="D9" s="13"/>
      <c r="E9" s="13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8"/>
      <c r="X9" s="11"/>
      <c r="Y9" s="12"/>
      <c r="Z9" s="45"/>
      <c r="AA9" s="39"/>
      <c r="AB9" s="49"/>
      <c r="AC9" s="48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45"/>
      <c r="AR9" s="39"/>
      <c r="AS9" s="39"/>
      <c r="AT9" s="45"/>
    </row>
    <row r="10" spans="2:46" ht="15" customHeight="1">
      <c r="B10" s="12"/>
      <c r="C10" s="12"/>
      <c r="D10" s="12"/>
      <c r="E10" s="12"/>
      <c r="F10" s="21"/>
      <c r="G10" s="22"/>
      <c r="H10" s="22"/>
      <c r="I10" s="22"/>
      <c r="J10" s="22"/>
      <c r="K10" s="22"/>
      <c r="L10" s="23"/>
      <c r="M10" s="23"/>
      <c r="N10" s="23"/>
      <c r="O10" s="23"/>
      <c r="P10" s="24"/>
      <c r="Q10" s="23"/>
      <c r="R10" s="24"/>
      <c r="S10" s="23"/>
      <c r="T10" s="24"/>
      <c r="U10" s="23"/>
      <c r="V10" s="24"/>
      <c r="W10" s="23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</row>
    <row r="11" spans="2:46" ht="15" customHeight="1">
      <c r="B11" s="12"/>
      <c r="C11" s="55" t="s">
        <v>0</v>
      </c>
      <c r="D11" s="55"/>
      <c r="E11" s="15"/>
      <c r="F11" s="30">
        <f>G11+H11</f>
        <v>200</v>
      </c>
      <c r="G11" s="31">
        <f>J11+M11+P11+S11+V11+AA11+AD11+AG11+AJ11+AM11+AP11+AS11</f>
        <v>102</v>
      </c>
      <c r="H11" s="31">
        <f>K11+N11+Q11+T11+W11+AB11+AE11+AH11+AK11+AN11+AQ11+AT11</f>
        <v>98</v>
      </c>
      <c r="I11" s="31">
        <f>J11+K11</f>
        <v>13</v>
      </c>
      <c r="J11" s="31">
        <f>J14+J36+J40+J52+J58+J68+'第13表―２'!J11+'第13表―２'!J21+'第13表―２'!J26+'第13表―２'!J39+'第13表―２'!J57+'第13表―２'!J65+'第13表―３'!J11+'第13表―３'!J19+'第13表―３'!J31+'第13表―３'!J38+'第13表―３'!J49</f>
        <v>6</v>
      </c>
      <c r="K11" s="31">
        <f>K14+K36+K40+K52+K58+K68+'第13表―２'!K11+'第13表―２'!K21+'第13表―２'!K26+'第13表―２'!K39+'第13表―２'!K57+'第13表―２'!K65+'第13表―３'!K11+'第13表―３'!K19+'第13表―３'!K31+'第13表―３'!K38+'第13表―３'!K49</f>
        <v>7</v>
      </c>
      <c r="L11" s="31">
        <f>M11+N11</f>
        <v>19</v>
      </c>
      <c r="M11" s="31">
        <f>M14+M36+M40+M52+M58+M68+'第13表―２'!M11+'第13表―２'!M21+'第13表―２'!M26+'第13表―２'!M39+'第13表―２'!M57+'第13表―２'!M65+'第13表―３'!M11+'第13表―３'!M19+'第13表―３'!M31+'第13表―３'!M38+'第13表―３'!M49</f>
        <v>9</v>
      </c>
      <c r="N11" s="31">
        <f>N14+N36+N40+N52+N58+N68+'第13表―２'!N11+'第13表―２'!N21+'第13表―２'!N26+'第13表―２'!N39+'第13表―２'!N57+'第13表―２'!N65+'第13表―３'!N11+'第13表―３'!N19+'第13表―３'!N31+'第13表―３'!N38+'第13表―３'!N49</f>
        <v>10</v>
      </c>
      <c r="O11" s="31">
        <f>P11+Q11</f>
        <v>16</v>
      </c>
      <c r="P11" s="31">
        <f>P14+P36+P40+P52+P58+P68+'第13表―２'!P11+'第13表―２'!P21+'第13表―２'!P26+'第13表―２'!P39+'第13表―２'!P57+'第13表―２'!P65+'第13表―３'!P11+'第13表―３'!P19+'第13表―３'!P31+'第13表―３'!P38+'第13表―３'!P49</f>
        <v>8</v>
      </c>
      <c r="Q11" s="31">
        <f>Q14+Q36+Q40+Q52+Q58+Q68+'第13表―２'!Q11+'第13表―２'!Q21+'第13表―２'!Q26+'第13表―２'!Q39+'第13表―２'!Q57+'第13表―２'!Q65+'第13表―３'!Q11+'第13表―３'!Q19+'第13表―３'!Q31+'第13表―３'!Q38+'第13表―３'!Q49</f>
        <v>8</v>
      </c>
      <c r="R11" s="31">
        <f>S11+T11</f>
        <v>18</v>
      </c>
      <c r="S11" s="31">
        <f>S14+S36+S40+S52+S58+S68+'第13表―２'!S11+'第13表―２'!S21+'第13表―２'!S26+'第13表―２'!S39+'第13表―２'!S57+'第13表―２'!S65+'第13表―３'!S11+'第13表―３'!S19+'第13表―３'!S31+'第13表―３'!S38+'第13表―３'!S49</f>
        <v>11</v>
      </c>
      <c r="T11" s="31">
        <f>T14+T36+T40+T52+T58+T68+'第13表―２'!T11+'第13表―２'!T21+'第13表―２'!T26+'第13表―２'!T39+'第13表―２'!T57+'第13表―２'!T65+'第13表―３'!T11+'第13表―３'!T19+'第13表―３'!T31+'第13表―３'!T38+'第13表―３'!T49</f>
        <v>7</v>
      </c>
      <c r="U11" s="31">
        <f>V11+W11</f>
        <v>18</v>
      </c>
      <c r="V11" s="31">
        <f>V14+V36+V40+V52+V58+V68+'第13表―２'!V11+'第13表―２'!V21+'第13表―２'!V26+'第13表―２'!V39+'第13表―２'!V57+'第13表―２'!V65+'第13表―３'!V11+'第13表―３'!V19+'第13表―３'!V31+'第13表―３'!V38+'第13表―３'!V49</f>
        <v>12</v>
      </c>
      <c r="W11" s="31">
        <f>W14+W36+W40+W52+W58+W68+'第13表―２'!W11+'第13表―２'!W21+'第13表―２'!W26+'第13表―２'!W39+'第13表―２'!W57+'第13表―２'!W65+'第13表―３'!W11+'第13表―３'!W19+'第13表―３'!W31+'第13表―３'!W38+'第13表―３'!W49</f>
        <v>6</v>
      </c>
      <c r="X11" s="22"/>
      <c r="Y11" s="22"/>
      <c r="Z11" s="31">
        <v>12</v>
      </c>
      <c r="AA11" s="31">
        <v>8</v>
      </c>
      <c r="AB11" s="31">
        <v>4</v>
      </c>
      <c r="AC11" s="31">
        <v>26</v>
      </c>
      <c r="AD11" s="31">
        <v>15</v>
      </c>
      <c r="AE11" s="31">
        <v>11</v>
      </c>
      <c r="AF11" s="31">
        <v>9</v>
      </c>
      <c r="AG11" s="31">
        <v>3</v>
      </c>
      <c r="AH11" s="31">
        <v>6</v>
      </c>
      <c r="AI11" s="31">
        <v>15</v>
      </c>
      <c r="AJ11" s="31">
        <v>7</v>
      </c>
      <c r="AK11" s="31">
        <v>8</v>
      </c>
      <c r="AL11" s="31">
        <v>20</v>
      </c>
      <c r="AM11" s="31">
        <v>8</v>
      </c>
      <c r="AN11" s="31">
        <v>12</v>
      </c>
      <c r="AO11" s="31">
        <v>12</v>
      </c>
      <c r="AP11" s="31">
        <v>5</v>
      </c>
      <c r="AQ11" s="31">
        <v>7</v>
      </c>
      <c r="AR11" s="31">
        <v>22</v>
      </c>
      <c r="AS11" s="31">
        <v>10</v>
      </c>
      <c r="AT11" s="31">
        <v>12</v>
      </c>
    </row>
    <row r="12" spans="2:46" ht="15" customHeight="1">
      <c r="B12" s="12"/>
      <c r="C12" s="12"/>
      <c r="D12" s="15"/>
      <c r="E12" s="15"/>
      <c r="F12" s="30"/>
      <c r="G12" s="31"/>
      <c r="H12" s="31"/>
      <c r="I12" s="31"/>
      <c r="J12" s="31"/>
      <c r="K12" s="31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22"/>
      <c r="Y12" s="2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</row>
    <row r="13" spans="2:46" ht="15" customHeight="1">
      <c r="B13" s="12"/>
      <c r="C13" s="12"/>
      <c r="D13" s="16"/>
      <c r="E13" s="16"/>
      <c r="F13" s="33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22"/>
      <c r="Y13" s="2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</row>
    <row r="14" spans="2:46" ht="15" customHeight="1">
      <c r="B14" s="12"/>
      <c r="C14" s="52" t="s">
        <v>2</v>
      </c>
      <c r="D14" s="53"/>
      <c r="E14" s="16"/>
      <c r="F14" s="30">
        <f>G14+H14</f>
        <v>60</v>
      </c>
      <c r="G14" s="31">
        <f>J14+M14+P14+S14+V14+AA14+AD14+AG14+AJ14+AM14+AP14+AS14</f>
        <v>35</v>
      </c>
      <c r="H14" s="31">
        <f>K14+N14+Q14+T14+W14+AB14+AE14+AH14+AK14+AN14+AQ14+AT14</f>
        <v>25</v>
      </c>
      <c r="I14" s="31">
        <f>J14+K14</f>
        <v>4</v>
      </c>
      <c r="J14" s="31">
        <f>SUM(J16:J20)+SUM(J22:J26)+SUM(J28:J32)+J34</f>
        <v>1</v>
      </c>
      <c r="K14" s="31">
        <f>SUM(K16:K20)+SUM(K22:K26)+SUM(K28:K32)+K34</f>
        <v>3</v>
      </c>
      <c r="L14" s="31">
        <f>M14+N14</f>
        <v>5</v>
      </c>
      <c r="M14" s="31">
        <f>SUM(M16:M20)+SUM(M22:M26)+SUM(M28:M32)+M34</f>
        <v>3</v>
      </c>
      <c r="N14" s="31">
        <f>SUM(N16:N20)+SUM(N22:N26)+SUM(N28:N32)+N34</f>
        <v>2</v>
      </c>
      <c r="O14" s="31">
        <f>P14+Q14</f>
        <v>6</v>
      </c>
      <c r="P14" s="31">
        <f>SUM(P16:P20)+SUM(P22:P26)+SUM(P28:P32)+P34</f>
        <v>4</v>
      </c>
      <c r="Q14" s="31">
        <f>SUM(Q16:Q20)+SUM(Q22:Q26)+SUM(Q28:Q32)+Q34</f>
        <v>2</v>
      </c>
      <c r="R14" s="31">
        <f>S14+T14</f>
        <v>7</v>
      </c>
      <c r="S14" s="31">
        <f>SUM(S16:S20)+SUM(S22:S26)+SUM(S28:S32)+S34</f>
        <v>5</v>
      </c>
      <c r="T14" s="31">
        <f>SUM(T16:T20)+SUM(T22:T26)+SUM(T28:T32)+T34</f>
        <v>2</v>
      </c>
      <c r="U14" s="31">
        <f>V14+W14</f>
        <v>2</v>
      </c>
      <c r="V14" s="31">
        <f>SUM(V16:V20)+SUM(V22:V26)+SUM(V28:V32)+V34</f>
        <v>2</v>
      </c>
      <c r="W14" s="31">
        <f>SUM(W16:W20)+SUM(W22:W26)+SUM(W28:W32)+W34</f>
        <v>0</v>
      </c>
      <c r="X14" s="22"/>
      <c r="Y14" s="22"/>
      <c r="Z14" s="31">
        <v>5</v>
      </c>
      <c r="AA14" s="31">
        <v>3</v>
      </c>
      <c r="AB14" s="31">
        <v>2</v>
      </c>
      <c r="AC14" s="31">
        <v>7</v>
      </c>
      <c r="AD14" s="31">
        <v>4</v>
      </c>
      <c r="AE14" s="31">
        <v>3</v>
      </c>
      <c r="AF14" s="31">
        <v>1</v>
      </c>
      <c r="AG14" s="31">
        <v>1</v>
      </c>
      <c r="AH14" s="31">
        <v>0</v>
      </c>
      <c r="AI14" s="31">
        <v>3</v>
      </c>
      <c r="AJ14" s="31">
        <v>2</v>
      </c>
      <c r="AK14" s="31">
        <v>1</v>
      </c>
      <c r="AL14" s="31">
        <v>6</v>
      </c>
      <c r="AM14" s="31">
        <v>2</v>
      </c>
      <c r="AN14" s="31">
        <v>4</v>
      </c>
      <c r="AO14" s="31">
        <v>7</v>
      </c>
      <c r="AP14" s="31">
        <v>3</v>
      </c>
      <c r="AQ14" s="31">
        <v>4</v>
      </c>
      <c r="AR14" s="31">
        <v>7</v>
      </c>
      <c r="AS14" s="31">
        <v>5</v>
      </c>
      <c r="AT14" s="31">
        <v>2</v>
      </c>
    </row>
    <row r="15" spans="2:46" ht="15" customHeight="1">
      <c r="B15" s="12"/>
      <c r="C15" s="12"/>
      <c r="D15" s="16"/>
      <c r="E15" s="16"/>
      <c r="F15" s="33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22"/>
      <c r="Y15" s="2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2:46" ht="15" customHeight="1">
      <c r="B16" s="12"/>
      <c r="C16" s="12"/>
      <c r="D16" s="14" t="s">
        <v>3</v>
      </c>
      <c r="E16" s="16"/>
      <c r="F16" s="30">
        <f>G16+H16</f>
        <v>1</v>
      </c>
      <c r="G16" s="31">
        <f aca="true" t="shared" si="0" ref="G16:H20">J16+M16+P16+S16+V16+AA16+AD16+AG16+AJ16+AM16+AP16+AS16</f>
        <v>0</v>
      </c>
      <c r="H16" s="31">
        <f t="shared" si="0"/>
        <v>1</v>
      </c>
      <c r="I16" s="31">
        <f>J16+K16</f>
        <v>0</v>
      </c>
      <c r="J16" s="31">
        <v>0</v>
      </c>
      <c r="K16" s="31">
        <v>0</v>
      </c>
      <c r="L16" s="31">
        <f>M16+N16</f>
        <v>1</v>
      </c>
      <c r="M16" s="31">
        <v>0</v>
      </c>
      <c r="N16" s="31">
        <v>1</v>
      </c>
      <c r="O16" s="31">
        <f>P16+Q16</f>
        <v>0</v>
      </c>
      <c r="P16" s="31">
        <v>0</v>
      </c>
      <c r="Q16" s="31">
        <v>0</v>
      </c>
      <c r="R16" s="31">
        <f>S16+T16</f>
        <v>0</v>
      </c>
      <c r="S16" s="31">
        <v>0</v>
      </c>
      <c r="T16" s="31">
        <v>0</v>
      </c>
      <c r="U16" s="31">
        <f>V16+W16</f>
        <v>0</v>
      </c>
      <c r="V16" s="31">
        <v>0</v>
      </c>
      <c r="W16" s="31">
        <v>0</v>
      </c>
      <c r="X16" s="22"/>
      <c r="Y16" s="22"/>
      <c r="Z16" s="31">
        <v>0</v>
      </c>
      <c r="AA16" s="32">
        <v>0</v>
      </c>
      <c r="AB16" s="32">
        <v>0</v>
      </c>
      <c r="AC16" s="31">
        <v>0</v>
      </c>
      <c r="AD16" s="32">
        <v>0</v>
      </c>
      <c r="AE16" s="32">
        <v>0</v>
      </c>
      <c r="AF16" s="31">
        <v>0</v>
      </c>
      <c r="AG16" s="32">
        <v>0</v>
      </c>
      <c r="AH16" s="32">
        <v>0</v>
      </c>
      <c r="AI16" s="31">
        <v>0</v>
      </c>
      <c r="AJ16" s="32">
        <v>0</v>
      </c>
      <c r="AK16" s="32">
        <v>0</v>
      </c>
      <c r="AL16" s="31">
        <v>0</v>
      </c>
      <c r="AM16" s="32">
        <v>0</v>
      </c>
      <c r="AN16" s="32">
        <v>0</v>
      </c>
      <c r="AO16" s="31">
        <v>0</v>
      </c>
      <c r="AP16" s="32">
        <v>0</v>
      </c>
      <c r="AQ16" s="32">
        <v>0</v>
      </c>
      <c r="AR16" s="31">
        <v>0</v>
      </c>
      <c r="AS16" s="32">
        <v>0</v>
      </c>
      <c r="AT16" s="32">
        <v>0</v>
      </c>
    </row>
    <row r="17" spans="2:46" ht="15" customHeight="1">
      <c r="B17" s="12"/>
      <c r="C17" s="12"/>
      <c r="D17" s="14" t="s">
        <v>4</v>
      </c>
      <c r="E17" s="16"/>
      <c r="F17" s="30">
        <f>G17+H17</f>
        <v>2</v>
      </c>
      <c r="G17" s="31">
        <f t="shared" si="0"/>
        <v>1</v>
      </c>
      <c r="H17" s="31">
        <f t="shared" si="0"/>
        <v>1</v>
      </c>
      <c r="I17" s="31">
        <f>J17+K17</f>
        <v>0</v>
      </c>
      <c r="J17" s="31">
        <v>0</v>
      </c>
      <c r="K17" s="31">
        <v>0</v>
      </c>
      <c r="L17" s="31">
        <f>M17+N17</f>
        <v>0</v>
      </c>
      <c r="M17" s="31">
        <v>0</v>
      </c>
      <c r="N17" s="31">
        <v>0</v>
      </c>
      <c r="O17" s="31">
        <f>P17+Q17</f>
        <v>0</v>
      </c>
      <c r="P17" s="31">
        <v>0</v>
      </c>
      <c r="Q17" s="31">
        <v>0</v>
      </c>
      <c r="R17" s="31">
        <f>S17+T17</f>
        <v>1</v>
      </c>
      <c r="S17" s="31">
        <v>0</v>
      </c>
      <c r="T17" s="31">
        <v>1</v>
      </c>
      <c r="U17" s="31">
        <f>V17+W17</f>
        <v>0</v>
      </c>
      <c r="V17" s="31">
        <v>0</v>
      </c>
      <c r="W17" s="31">
        <v>0</v>
      </c>
      <c r="X17" s="22"/>
      <c r="Y17" s="22"/>
      <c r="Z17" s="31">
        <v>1</v>
      </c>
      <c r="AA17" s="32">
        <v>1</v>
      </c>
      <c r="AB17" s="32">
        <v>0</v>
      </c>
      <c r="AC17" s="31">
        <v>0</v>
      </c>
      <c r="AD17" s="32">
        <v>0</v>
      </c>
      <c r="AE17" s="32">
        <v>0</v>
      </c>
      <c r="AF17" s="31">
        <v>0</v>
      </c>
      <c r="AG17" s="32">
        <v>0</v>
      </c>
      <c r="AH17" s="32">
        <v>0</v>
      </c>
      <c r="AI17" s="31">
        <v>0</v>
      </c>
      <c r="AJ17" s="32">
        <v>0</v>
      </c>
      <c r="AK17" s="32">
        <v>0</v>
      </c>
      <c r="AL17" s="31">
        <v>0</v>
      </c>
      <c r="AM17" s="32">
        <v>0</v>
      </c>
      <c r="AN17" s="32">
        <v>0</v>
      </c>
      <c r="AO17" s="31">
        <v>0</v>
      </c>
      <c r="AP17" s="32">
        <v>0</v>
      </c>
      <c r="AQ17" s="32">
        <v>0</v>
      </c>
      <c r="AR17" s="31">
        <v>0</v>
      </c>
      <c r="AS17" s="32">
        <v>0</v>
      </c>
      <c r="AT17" s="32">
        <v>0</v>
      </c>
    </row>
    <row r="18" spans="2:46" ht="15" customHeight="1">
      <c r="B18" s="12"/>
      <c r="C18" s="12"/>
      <c r="D18" s="14" t="s">
        <v>5</v>
      </c>
      <c r="E18" s="16"/>
      <c r="F18" s="30">
        <f>G18+H18</f>
        <v>5</v>
      </c>
      <c r="G18" s="31">
        <f t="shared" si="0"/>
        <v>2</v>
      </c>
      <c r="H18" s="31">
        <f t="shared" si="0"/>
        <v>3</v>
      </c>
      <c r="I18" s="31">
        <f>J18+K18</f>
        <v>1</v>
      </c>
      <c r="J18" s="31">
        <v>0</v>
      </c>
      <c r="K18" s="31">
        <v>1</v>
      </c>
      <c r="L18" s="31">
        <f>M18+N18</f>
        <v>1</v>
      </c>
      <c r="M18" s="31">
        <v>1</v>
      </c>
      <c r="N18" s="31">
        <v>0</v>
      </c>
      <c r="O18" s="31">
        <f>P18+Q18</f>
        <v>0</v>
      </c>
      <c r="P18" s="31">
        <v>0</v>
      </c>
      <c r="Q18" s="31">
        <v>0</v>
      </c>
      <c r="R18" s="31">
        <f>S18+T18</f>
        <v>0</v>
      </c>
      <c r="S18" s="31">
        <v>0</v>
      </c>
      <c r="T18" s="31">
        <v>0</v>
      </c>
      <c r="U18" s="31">
        <f>V18+W18</f>
        <v>0</v>
      </c>
      <c r="V18" s="31">
        <v>0</v>
      </c>
      <c r="W18" s="31">
        <v>0</v>
      </c>
      <c r="X18" s="22"/>
      <c r="Y18" s="22"/>
      <c r="Z18" s="31">
        <v>0</v>
      </c>
      <c r="AA18" s="32">
        <v>0</v>
      </c>
      <c r="AB18" s="32">
        <v>0</v>
      </c>
      <c r="AC18" s="31">
        <v>0</v>
      </c>
      <c r="AD18" s="32">
        <v>0</v>
      </c>
      <c r="AE18" s="32">
        <v>0</v>
      </c>
      <c r="AF18" s="31">
        <v>0</v>
      </c>
      <c r="AG18" s="32">
        <v>0</v>
      </c>
      <c r="AH18" s="32">
        <v>0</v>
      </c>
      <c r="AI18" s="31">
        <v>0</v>
      </c>
      <c r="AJ18" s="32">
        <v>0</v>
      </c>
      <c r="AK18" s="32">
        <v>0</v>
      </c>
      <c r="AL18" s="31">
        <v>2</v>
      </c>
      <c r="AM18" s="32">
        <v>0</v>
      </c>
      <c r="AN18" s="32">
        <v>2</v>
      </c>
      <c r="AO18" s="31">
        <v>1</v>
      </c>
      <c r="AP18" s="32">
        <v>1</v>
      </c>
      <c r="AQ18" s="32">
        <v>0</v>
      </c>
      <c r="AR18" s="31">
        <v>0</v>
      </c>
      <c r="AS18" s="32">
        <v>0</v>
      </c>
      <c r="AT18" s="32">
        <v>0</v>
      </c>
    </row>
    <row r="19" spans="2:46" ht="15" customHeight="1">
      <c r="B19" s="12"/>
      <c r="C19" s="12"/>
      <c r="D19" s="14" t="s">
        <v>6</v>
      </c>
      <c r="E19" s="16"/>
      <c r="F19" s="30">
        <f>G19+H19</f>
        <v>4</v>
      </c>
      <c r="G19" s="31">
        <f t="shared" si="0"/>
        <v>2</v>
      </c>
      <c r="H19" s="31">
        <f t="shared" si="0"/>
        <v>2</v>
      </c>
      <c r="I19" s="31">
        <f>J19+K19</f>
        <v>0</v>
      </c>
      <c r="J19" s="31">
        <v>0</v>
      </c>
      <c r="K19" s="31">
        <v>0</v>
      </c>
      <c r="L19" s="31">
        <f>M19+N19</f>
        <v>0</v>
      </c>
      <c r="M19" s="31">
        <v>0</v>
      </c>
      <c r="N19" s="31">
        <v>0</v>
      </c>
      <c r="O19" s="31">
        <f>P19+Q19</f>
        <v>2</v>
      </c>
      <c r="P19" s="31">
        <v>0</v>
      </c>
      <c r="Q19" s="31">
        <v>2</v>
      </c>
      <c r="R19" s="31">
        <f>S19+T19</f>
        <v>0</v>
      </c>
      <c r="S19" s="31">
        <v>0</v>
      </c>
      <c r="T19" s="31">
        <v>0</v>
      </c>
      <c r="U19" s="31">
        <f>V19+W19</f>
        <v>0</v>
      </c>
      <c r="V19" s="31">
        <v>0</v>
      </c>
      <c r="W19" s="31">
        <v>0</v>
      </c>
      <c r="X19" s="22"/>
      <c r="Y19" s="22"/>
      <c r="Z19" s="31">
        <v>1</v>
      </c>
      <c r="AA19" s="32">
        <v>1</v>
      </c>
      <c r="AB19" s="32">
        <v>0</v>
      </c>
      <c r="AC19" s="31">
        <v>0</v>
      </c>
      <c r="AD19" s="32">
        <v>0</v>
      </c>
      <c r="AE19" s="32">
        <v>0</v>
      </c>
      <c r="AF19" s="31">
        <v>0</v>
      </c>
      <c r="AG19" s="32">
        <v>0</v>
      </c>
      <c r="AH19" s="32">
        <v>0</v>
      </c>
      <c r="AI19" s="31">
        <v>0</v>
      </c>
      <c r="AJ19" s="32">
        <v>0</v>
      </c>
      <c r="AK19" s="32">
        <v>0</v>
      </c>
      <c r="AL19" s="31">
        <v>0</v>
      </c>
      <c r="AM19" s="32">
        <v>0</v>
      </c>
      <c r="AN19" s="32">
        <v>0</v>
      </c>
      <c r="AO19" s="31">
        <v>0</v>
      </c>
      <c r="AP19" s="32">
        <v>0</v>
      </c>
      <c r="AQ19" s="32">
        <v>0</v>
      </c>
      <c r="AR19" s="31">
        <v>1</v>
      </c>
      <c r="AS19" s="32">
        <v>1</v>
      </c>
      <c r="AT19" s="32">
        <v>0</v>
      </c>
    </row>
    <row r="20" spans="2:46" ht="15" customHeight="1">
      <c r="B20" s="12"/>
      <c r="C20" s="12"/>
      <c r="D20" s="14" t="s">
        <v>7</v>
      </c>
      <c r="E20" s="16"/>
      <c r="F20" s="30">
        <f>G20+H20</f>
        <v>4</v>
      </c>
      <c r="G20" s="31">
        <f t="shared" si="0"/>
        <v>1</v>
      </c>
      <c r="H20" s="31">
        <f t="shared" si="0"/>
        <v>3</v>
      </c>
      <c r="I20" s="31">
        <f>J20+K20</f>
        <v>0</v>
      </c>
      <c r="J20" s="31">
        <v>0</v>
      </c>
      <c r="K20" s="31">
        <v>0</v>
      </c>
      <c r="L20" s="31">
        <f>M20+N20</f>
        <v>1</v>
      </c>
      <c r="M20" s="31">
        <v>0</v>
      </c>
      <c r="N20" s="31">
        <v>1</v>
      </c>
      <c r="O20" s="31">
        <f>P20+Q20</f>
        <v>1</v>
      </c>
      <c r="P20" s="31">
        <v>1</v>
      </c>
      <c r="Q20" s="31">
        <v>0</v>
      </c>
      <c r="R20" s="31">
        <f>S20+T20</f>
        <v>0</v>
      </c>
      <c r="S20" s="31">
        <v>0</v>
      </c>
      <c r="T20" s="31">
        <v>0</v>
      </c>
      <c r="U20" s="31">
        <f>V20+W20</f>
        <v>0</v>
      </c>
      <c r="V20" s="31">
        <v>0</v>
      </c>
      <c r="W20" s="31">
        <v>0</v>
      </c>
      <c r="X20" s="22"/>
      <c r="Y20" s="22"/>
      <c r="Z20" s="31">
        <v>1</v>
      </c>
      <c r="AA20" s="32">
        <v>0</v>
      </c>
      <c r="AB20" s="32">
        <v>1</v>
      </c>
      <c r="AC20" s="31">
        <v>0</v>
      </c>
      <c r="AD20" s="32">
        <v>0</v>
      </c>
      <c r="AE20" s="32">
        <v>0</v>
      </c>
      <c r="AF20" s="31">
        <v>0</v>
      </c>
      <c r="AG20" s="32">
        <v>0</v>
      </c>
      <c r="AH20" s="32">
        <v>0</v>
      </c>
      <c r="AI20" s="31">
        <v>1</v>
      </c>
      <c r="AJ20" s="32">
        <v>0</v>
      </c>
      <c r="AK20" s="32">
        <v>1</v>
      </c>
      <c r="AL20" s="31">
        <v>0</v>
      </c>
      <c r="AM20" s="32">
        <v>0</v>
      </c>
      <c r="AN20" s="32">
        <v>0</v>
      </c>
      <c r="AO20" s="31">
        <v>0</v>
      </c>
      <c r="AP20" s="32">
        <v>0</v>
      </c>
      <c r="AQ20" s="32">
        <v>0</v>
      </c>
      <c r="AR20" s="31">
        <v>0</v>
      </c>
      <c r="AS20" s="32">
        <v>0</v>
      </c>
      <c r="AT20" s="32">
        <v>0</v>
      </c>
    </row>
    <row r="21" spans="2:46" ht="15" customHeight="1">
      <c r="B21" s="12"/>
      <c r="C21" s="12"/>
      <c r="D21" s="16"/>
      <c r="E21" s="16"/>
      <c r="F21" s="33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22"/>
      <c r="Y21" s="2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2:46" ht="15" customHeight="1">
      <c r="B22" s="12"/>
      <c r="C22" s="12"/>
      <c r="D22" s="14" t="s">
        <v>8</v>
      </c>
      <c r="E22" s="16"/>
      <c r="F22" s="30">
        <f>G22+H22</f>
        <v>1</v>
      </c>
      <c r="G22" s="31">
        <f aca="true" t="shared" si="1" ref="G22:H26">J22+M22+P22+S22+V22+AA22+AD22+AG22+AJ22+AM22+AP22+AS22</f>
        <v>1</v>
      </c>
      <c r="H22" s="31">
        <f t="shared" si="1"/>
        <v>0</v>
      </c>
      <c r="I22" s="31">
        <f>J22+K22</f>
        <v>0</v>
      </c>
      <c r="J22" s="31">
        <v>0</v>
      </c>
      <c r="K22" s="31">
        <v>0</v>
      </c>
      <c r="L22" s="31">
        <f>M22+N22</f>
        <v>0</v>
      </c>
      <c r="M22" s="31">
        <v>0</v>
      </c>
      <c r="N22" s="31">
        <v>0</v>
      </c>
      <c r="O22" s="31">
        <f>P22+Q22</f>
        <v>0</v>
      </c>
      <c r="P22" s="31">
        <v>0</v>
      </c>
      <c r="Q22" s="31">
        <v>0</v>
      </c>
      <c r="R22" s="31">
        <f>S22+T22</f>
        <v>0</v>
      </c>
      <c r="S22" s="32">
        <v>0</v>
      </c>
      <c r="T22" s="31">
        <v>0</v>
      </c>
      <c r="U22" s="31">
        <f>V22+W22</f>
        <v>0</v>
      </c>
      <c r="V22" s="31">
        <v>0</v>
      </c>
      <c r="W22" s="31">
        <v>0</v>
      </c>
      <c r="X22" s="22"/>
      <c r="Y22" s="22"/>
      <c r="Z22" s="31">
        <v>0</v>
      </c>
      <c r="AA22" s="32">
        <v>0</v>
      </c>
      <c r="AB22" s="32">
        <v>0</v>
      </c>
      <c r="AC22" s="31">
        <v>1</v>
      </c>
      <c r="AD22" s="32">
        <v>1</v>
      </c>
      <c r="AE22" s="32">
        <v>0</v>
      </c>
      <c r="AF22" s="31">
        <v>0</v>
      </c>
      <c r="AG22" s="32">
        <v>0</v>
      </c>
      <c r="AH22" s="32">
        <v>0</v>
      </c>
      <c r="AI22" s="31">
        <v>0</v>
      </c>
      <c r="AJ22" s="32">
        <v>0</v>
      </c>
      <c r="AK22" s="32">
        <v>0</v>
      </c>
      <c r="AL22" s="31">
        <v>0</v>
      </c>
      <c r="AM22" s="32">
        <v>0</v>
      </c>
      <c r="AN22" s="32">
        <v>0</v>
      </c>
      <c r="AO22" s="31">
        <v>0</v>
      </c>
      <c r="AP22" s="32">
        <v>0</v>
      </c>
      <c r="AQ22" s="32">
        <v>0</v>
      </c>
      <c r="AR22" s="31">
        <v>0</v>
      </c>
      <c r="AS22" s="32">
        <v>0</v>
      </c>
      <c r="AT22" s="32">
        <v>0</v>
      </c>
    </row>
    <row r="23" spans="2:46" ht="15" customHeight="1">
      <c r="B23" s="12"/>
      <c r="C23" s="12"/>
      <c r="D23" s="14" t="s">
        <v>9</v>
      </c>
      <c r="E23" s="16"/>
      <c r="F23" s="30">
        <f>G23+H23</f>
        <v>0</v>
      </c>
      <c r="G23" s="31">
        <f t="shared" si="1"/>
        <v>0</v>
      </c>
      <c r="H23" s="31">
        <f t="shared" si="1"/>
        <v>0</v>
      </c>
      <c r="I23" s="31">
        <f>J23+K23</f>
        <v>0</v>
      </c>
      <c r="J23" s="31">
        <v>0</v>
      </c>
      <c r="K23" s="31">
        <v>0</v>
      </c>
      <c r="L23" s="31">
        <f>M23+N23</f>
        <v>0</v>
      </c>
      <c r="M23" s="31">
        <v>0</v>
      </c>
      <c r="N23" s="31">
        <v>0</v>
      </c>
      <c r="O23" s="31">
        <f>P23+Q23</f>
        <v>0</v>
      </c>
      <c r="P23" s="31">
        <v>0</v>
      </c>
      <c r="Q23" s="31">
        <v>0</v>
      </c>
      <c r="R23" s="31">
        <f>S23+T23</f>
        <v>0</v>
      </c>
      <c r="S23" s="31">
        <v>0</v>
      </c>
      <c r="T23" s="31">
        <v>0</v>
      </c>
      <c r="U23" s="31">
        <f>V23+W23</f>
        <v>0</v>
      </c>
      <c r="V23" s="31">
        <v>0</v>
      </c>
      <c r="W23" s="31">
        <v>0</v>
      </c>
      <c r="X23" s="22"/>
      <c r="Y23" s="22"/>
      <c r="Z23" s="31">
        <v>0</v>
      </c>
      <c r="AA23" s="32">
        <v>0</v>
      </c>
      <c r="AB23" s="32">
        <v>0</v>
      </c>
      <c r="AC23" s="31">
        <v>0</v>
      </c>
      <c r="AD23" s="32">
        <v>0</v>
      </c>
      <c r="AE23" s="32">
        <v>0</v>
      </c>
      <c r="AF23" s="31">
        <v>0</v>
      </c>
      <c r="AG23" s="32">
        <v>0</v>
      </c>
      <c r="AH23" s="32">
        <v>0</v>
      </c>
      <c r="AI23" s="31">
        <v>0</v>
      </c>
      <c r="AJ23" s="32">
        <v>0</v>
      </c>
      <c r="AK23" s="32">
        <v>0</v>
      </c>
      <c r="AL23" s="31">
        <v>0</v>
      </c>
      <c r="AM23" s="32">
        <v>0</v>
      </c>
      <c r="AN23" s="32">
        <v>0</v>
      </c>
      <c r="AO23" s="31">
        <v>0</v>
      </c>
      <c r="AP23" s="32">
        <v>0</v>
      </c>
      <c r="AQ23" s="32">
        <v>0</v>
      </c>
      <c r="AR23" s="31">
        <v>0</v>
      </c>
      <c r="AS23" s="32">
        <v>0</v>
      </c>
      <c r="AT23" s="32">
        <v>0</v>
      </c>
    </row>
    <row r="24" spans="2:46" ht="15" customHeight="1">
      <c r="B24" s="12"/>
      <c r="C24" s="12"/>
      <c r="D24" s="14" t="s">
        <v>10</v>
      </c>
      <c r="E24" s="16"/>
      <c r="F24" s="30">
        <f>G24+H24</f>
        <v>2</v>
      </c>
      <c r="G24" s="31">
        <f t="shared" si="1"/>
        <v>0</v>
      </c>
      <c r="H24" s="31">
        <f t="shared" si="1"/>
        <v>2</v>
      </c>
      <c r="I24" s="31">
        <f>J24+K24</f>
        <v>1</v>
      </c>
      <c r="J24" s="31">
        <v>0</v>
      </c>
      <c r="K24" s="31">
        <v>1</v>
      </c>
      <c r="L24" s="31">
        <f>M24+N24</f>
        <v>0</v>
      </c>
      <c r="M24" s="31">
        <v>0</v>
      </c>
      <c r="N24" s="31">
        <v>0</v>
      </c>
      <c r="O24" s="31">
        <f>P24+Q24</f>
        <v>0</v>
      </c>
      <c r="P24" s="31">
        <v>0</v>
      </c>
      <c r="Q24" s="31">
        <v>0</v>
      </c>
      <c r="R24" s="31">
        <f>S24+T24</f>
        <v>0</v>
      </c>
      <c r="S24" s="31">
        <v>0</v>
      </c>
      <c r="T24" s="31">
        <v>0</v>
      </c>
      <c r="U24" s="31">
        <f>V24+W24</f>
        <v>0</v>
      </c>
      <c r="V24" s="31">
        <v>0</v>
      </c>
      <c r="W24" s="31">
        <v>0</v>
      </c>
      <c r="X24" s="22"/>
      <c r="Y24" s="22"/>
      <c r="Z24" s="31">
        <v>0</v>
      </c>
      <c r="AA24" s="32">
        <v>0</v>
      </c>
      <c r="AB24" s="32">
        <v>0</v>
      </c>
      <c r="AC24" s="31">
        <v>0</v>
      </c>
      <c r="AD24" s="32">
        <v>0</v>
      </c>
      <c r="AE24" s="32">
        <v>0</v>
      </c>
      <c r="AF24" s="31">
        <v>0</v>
      </c>
      <c r="AG24" s="32">
        <v>0</v>
      </c>
      <c r="AH24" s="32">
        <v>0</v>
      </c>
      <c r="AI24" s="31">
        <v>0</v>
      </c>
      <c r="AJ24" s="32">
        <v>0</v>
      </c>
      <c r="AK24" s="32">
        <v>0</v>
      </c>
      <c r="AL24" s="31">
        <v>0</v>
      </c>
      <c r="AM24" s="32">
        <v>0</v>
      </c>
      <c r="AN24" s="32">
        <v>0</v>
      </c>
      <c r="AO24" s="31">
        <v>0</v>
      </c>
      <c r="AP24" s="32">
        <v>0</v>
      </c>
      <c r="AQ24" s="32">
        <v>0</v>
      </c>
      <c r="AR24" s="31">
        <v>1</v>
      </c>
      <c r="AS24" s="32">
        <v>0</v>
      </c>
      <c r="AT24" s="32">
        <v>1</v>
      </c>
    </row>
    <row r="25" spans="2:46" ht="15" customHeight="1">
      <c r="B25" s="12"/>
      <c r="C25" s="12"/>
      <c r="D25" s="14" t="s">
        <v>11</v>
      </c>
      <c r="E25" s="16"/>
      <c r="F25" s="30">
        <f>G25+H25</f>
        <v>3</v>
      </c>
      <c r="G25" s="31">
        <f t="shared" si="1"/>
        <v>2</v>
      </c>
      <c r="H25" s="31">
        <f t="shared" si="1"/>
        <v>1</v>
      </c>
      <c r="I25" s="31">
        <f>J25+K25</f>
        <v>0</v>
      </c>
      <c r="J25" s="31">
        <v>0</v>
      </c>
      <c r="K25" s="31">
        <v>0</v>
      </c>
      <c r="L25" s="31">
        <f>M25+N25</f>
        <v>1</v>
      </c>
      <c r="M25" s="31">
        <v>1</v>
      </c>
      <c r="N25" s="31">
        <v>0</v>
      </c>
      <c r="O25" s="31">
        <f>P25+Q25</f>
        <v>0</v>
      </c>
      <c r="P25" s="31">
        <v>0</v>
      </c>
      <c r="Q25" s="31">
        <v>0</v>
      </c>
      <c r="R25" s="31">
        <f>S25+T25</f>
        <v>0</v>
      </c>
      <c r="S25" s="31">
        <v>0</v>
      </c>
      <c r="T25" s="31">
        <v>0</v>
      </c>
      <c r="U25" s="31">
        <f>V25+W25</f>
        <v>0</v>
      </c>
      <c r="V25" s="31">
        <v>0</v>
      </c>
      <c r="W25" s="31">
        <v>0</v>
      </c>
      <c r="X25" s="22"/>
      <c r="Y25" s="22"/>
      <c r="Z25" s="31">
        <v>0</v>
      </c>
      <c r="AA25" s="32">
        <v>0</v>
      </c>
      <c r="AB25" s="32">
        <v>0</v>
      </c>
      <c r="AC25" s="31">
        <v>0</v>
      </c>
      <c r="AD25" s="32">
        <v>0</v>
      </c>
      <c r="AE25" s="32">
        <v>0</v>
      </c>
      <c r="AF25" s="31">
        <v>0</v>
      </c>
      <c r="AG25" s="32">
        <v>0</v>
      </c>
      <c r="AH25" s="32">
        <v>0</v>
      </c>
      <c r="AI25" s="31">
        <v>1</v>
      </c>
      <c r="AJ25" s="32">
        <v>1</v>
      </c>
      <c r="AK25" s="32">
        <v>0</v>
      </c>
      <c r="AL25" s="31">
        <v>0</v>
      </c>
      <c r="AM25" s="32">
        <v>0</v>
      </c>
      <c r="AN25" s="32">
        <v>0</v>
      </c>
      <c r="AO25" s="31">
        <v>1</v>
      </c>
      <c r="AP25" s="32">
        <v>0</v>
      </c>
      <c r="AQ25" s="32">
        <v>1</v>
      </c>
      <c r="AR25" s="31">
        <v>0</v>
      </c>
      <c r="AS25" s="32">
        <v>0</v>
      </c>
      <c r="AT25" s="32">
        <v>0</v>
      </c>
    </row>
    <row r="26" spans="2:46" ht="15" customHeight="1">
      <c r="B26" s="12"/>
      <c r="C26" s="12"/>
      <c r="D26" s="14" t="s">
        <v>12</v>
      </c>
      <c r="E26" s="16"/>
      <c r="F26" s="30">
        <f>G26+H26</f>
        <v>4</v>
      </c>
      <c r="G26" s="31">
        <f t="shared" si="1"/>
        <v>4</v>
      </c>
      <c r="H26" s="31">
        <f t="shared" si="1"/>
        <v>0</v>
      </c>
      <c r="I26" s="31">
        <f>J26+K26</f>
        <v>0</v>
      </c>
      <c r="J26" s="31">
        <v>0</v>
      </c>
      <c r="K26" s="31">
        <v>0</v>
      </c>
      <c r="L26" s="31">
        <f>M26+N26</f>
        <v>0</v>
      </c>
      <c r="M26" s="31">
        <v>0</v>
      </c>
      <c r="N26" s="31">
        <v>0</v>
      </c>
      <c r="O26" s="31">
        <f>P26+Q26</f>
        <v>0</v>
      </c>
      <c r="P26" s="31">
        <v>0</v>
      </c>
      <c r="Q26" s="31">
        <v>0</v>
      </c>
      <c r="R26" s="31">
        <f>S26+T26</f>
        <v>1</v>
      </c>
      <c r="S26" s="31">
        <v>1</v>
      </c>
      <c r="T26" s="31">
        <v>0</v>
      </c>
      <c r="U26" s="31">
        <f>V26+W26</f>
        <v>0</v>
      </c>
      <c r="V26" s="32">
        <v>0</v>
      </c>
      <c r="W26" s="31">
        <v>0</v>
      </c>
      <c r="X26" s="22"/>
      <c r="Y26" s="22"/>
      <c r="Z26" s="31">
        <v>0</v>
      </c>
      <c r="AA26" s="32">
        <v>0</v>
      </c>
      <c r="AB26" s="32">
        <v>0</v>
      </c>
      <c r="AC26" s="31">
        <v>1</v>
      </c>
      <c r="AD26" s="32">
        <v>1</v>
      </c>
      <c r="AE26" s="32">
        <v>0</v>
      </c>
      <c r="AF26" s="31">
        <v>0</v>
      </c>
      <c r="AG26" s="32">
        <v>0</v>
      </c>
      <c r="AH26" s="32">
        <v>0</v>
      </c>
      <c r="AI26" s="31">
        <v>0</v>
      </c>
      <c r="AJ26" s="32">
        <v>0</v>
      </c>
      <c r="AK26" s="32">
        <v>0</v>
      </c>
      <c r="AL26" s="31">
        <v>0</v>
      </c>
      <c r="AM26" s="32">
        <v>0</v>
      </c>
      <c r="AN26" s="32">
        <v>0</v>
      </c>
      <c r="AO26" s="31">
        <v>0</v>
      </c>
      <c r="AP26" s="32">
        <v>0</v>
      </c>
      <c r="AQ26" s="32">
        <v>0</v>
      </c>
      <c r="AR26" s="31">
        <v>2</v>
      </c>
      <c r="AS26" s="32">
        <v>2</v>
      </c>
      <c r="AT26" s="32">
        <v>0</v>
      </c>
    </row>
    <row r="27" spans="2:46" ht="15" customHeight="1">
      <c r="B27" s="12"/>
      <c r="C27" s="12"/>
      <c r="D27" s="14"/>
      <c r="E27" s="16"/>
      <c r="F27" s="33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22"/>
      <c r="Y27" s="2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2:46" ht="15" customHeight="1">
      <c r="B28" s="12"/>
      <c r="C28" s="12"/>
      <c r="D28" s="14" t="s">
        <v>13</v>
      </c>
      <c r="E28" s="16"/>
      <c r="F28" s="30">
        <f>G28+H28</f>
        <v>4</v>
      </c>
      <c r="G28" s="31">
        <f aca="true" t="shared" si="2" ref="G28:H32">J28+M28+P28+S28+V28+AA28+AD28+AG28+AJ28+AM28+AP28+AS28</f>
        <v>3</v>
      </c>
      <c r="H28" s="31">
        <f t="shared" si="2"/>
        <v>1</v>
      </c>
      <c r="I28" s="31">
        <f>J28+K28</f>
        <v>0</v>
      </c>
      <c r="J28" s="31">
        <v>0</v>
      </c>
      <c r="K28" s="31">
        <v>0</v>
      </c>
      <c r="L28" s="31">
        <f>M28+N28</f>
        <v>0</v>
      </c>
      <c r="M28" s="31">
        <v>0</v>
      </c>
      <c r="N28" s="31">
        <v>0</v>
      </c>
      <c r="O28" s="31">
        <f>P28+Q28</f>
        <v>1</v>
      </c>
      <c r="P28" s="31">
        <v>1</v>
      </c>
      <c r="Q28" s="31">
        <v>0</v>
      </c>
      <c r="R28" s="31">
        <f>S28+T28</f>
        <v>0</v>
      </c>
      <c r="S28" s="32">
        <v>0</v>
      </c>
      <c r="T28" s="31">
        <v>0</v>
      </c>
      <c r="U28" s="31">
        <f>V28+W28</f>
        <v>0</v>
      </c>
      <c r="V28" s="31">
        <v>0</v>
      </c>
      <c r="W28" s="31">
        <v>0</v>
      </c>
      <c r="X28" s="22"/>
      <c r="Y28" s="22"/>
      <c r="Z28" s="31">
        <v>0</v>
      </c>
      <c r="AA28" s="32">
        <v>0</v>
      </c>
      <c r="AB28" s="32">
        <v>0</v>
      </c>
      <c r="AC28" s="31">
        <v>1</v>
      </c>
      <c r="AD28" s="32">
        <v>1</v>
      </c>
      <c r="AE28" s="32">
        <v>0</v>
      </c>
      <c r="AF28" s="31">
        <v>0</v>
      </c>
      <c r="AG28" s="32">
        <v>0</v>
      </c>
      <c r="AH28" s="32">
        <v>0</v>
      </c>
      <c r="AI28" s="31">
        <v>0</v>
      </c>
      <c r="AJ28" s="32">
        <v>0</v>
      </c>
      <c r="AK28" s="32">
        <v>0</v>
      </c>
      <c r="AL28" s="31">
        <v>1</v>
      </c>
      <c r="AM28" s="32">
        <v>0</v>
      </c>
      <c r="AN28" s="32">
        <v>1</v>
      </c>
      <c r="AO28" s="31">
        <v>0</v>
      </c>
      <c r="AP28" s="32">
        <v>0</v>
      </c>
      <c r="AQ28" s="32">
        <v>0</v>
      </c>
      <c r="AR28" s="31">
        <v>1</v>
      </c>
      <c r="AS28" s="32">
        <v>1</v>
      </c>
      <c r="AT28" s="32">
        <v>0</v>
      </c>
    </row>
    <row r="29" spans="2:46" ht="15" customHeight="1">
      <c r="B29" s="12"/>
      <c r="C29" s="12"/>
      <c r="D29" s="14" t="s">
        <v>15</v>
      </c>
      <c r="E29" s="16"/>
      <c r="F29" s="30">
        <f>G29+H29</f>
        <v>4</v>
      </c>
      <c r="G29" s="31">
        <f t="shared" si="2"/>
        <v>3</v>
      </c>
      <c r="H29" s="31">
        <f t="shared" si="2"/>
        <v>1</v>
      </c>
      <c r="I29" s="31">
        <f>J29+K29</f>
        <v>1</v>
      </c>
      <c r="J29" s="31">
        <v>0</v>
      </c>
      <c r="K29" s="31">
        <v>1</v>
      </c>
      <c r="L29" s="31">
        <f>M29+N29</f>
        <v>0</v>
      </c>
      <c r="M29" s="31">
        <v>0</v>
      </c>
      <c r="N29" s="31">
        <v>0</v>
      </c>
      <c r="O29" s="31">
        <f>P29+Q29</f>
        <v>0</v>
      </c>
      <c r="P29" s="31">
        <v>0</v>
      </c>
      <c r="Q29" s="31">
        <v>0</v>
      </c>
      <c r="R29" s="31">
        <f>S29+T29</f>
        <v>0</v>
      </c>
      <c r="S29" s="32">
        <v>0</v>
      </c>
      <c r="T29" s="31">
        <v>0</v>
      </c>
      <c r="U29" s="31">
        <f>V29+W29</f>
        <v>2</v>
      </c>
      <c r="V29" s="31">
        <v>2</v>
      </c>
      <c r="W29" s="31">
        <v>0</v>
      </c>
      <c r="X29" s="22"/>
      <c r="Y29" s="22"/>
      <c r="Z29" s="31">
        <v>1</v>
      </c>
      <c r="AA29" s="32">
        <v>1</v>
      </c>
      <c r="AB29" s="32">
        <v>0</v>
      </c>
      <c r="AC29" s="31">
        <v>0</v>
      </c>
      <c r="AD29" s="32">
        <v>0</v>
      </c>
      <c r="AE29" s="32">
        <v>0</v>
      </c>
      <c r="AF29" s="31">
        <v>0</v>
      </c>
      <c r="AG29" s="32">
        <v>0</v>
      </c>
      <c r="AH29" s="32">
        <v>0</v>
      </c>
      <c r="AI29" s="31">
        <v>0</v>
      </c>
      <c r="AJ29" s="32">
        <v>0</v>
      </c>
      <c r="AK29" s="32">
        <v>0</v>
      </c>
      <c r="AL29" s="31">
        <v>0</v>
      </c>
      <c r="AM29" s="32">
        <v>0</v>
      </c>
      <c r="AN29" s="32">
        <v>0</v>
      </c>
      <c r="AO29" s="31">
        <v>0</v>
      </c>
      <c r="AP29" s="32">
        <v>0</v>
      </c>
      <c r="AQ29" s="32">
        <v>0</v>
      </c>
      <c r="AR29" s="31">
        <v>0</v>
      </c>
      <c r="AS29" s="32">
        <v>0</v>
      </c>
      <c r="AT29" s="32">
        <v>0</v>
      </c>
    </row>
    <row r="30" spans="2:46" ht="15" customHeight="1">
      <c r="B30" s="12"/>
      <c r="C30" s="12"/>
      <c r="D30" s="14" t="s">
        <v>14</v>
      </c>
      <c r="E30" s="16"/>
      <c r="F30" s="30">
        <f>G30+H30</f>
        <v>3</v>
      </c>
      <c r="G30" s="31">
        <f t="shared" si="2"/>
        <v>2</v>
      </c>
      <c r="H30" s="31">
        <f t="shared" si="2"/>
        <v>1</v>
      </c>
      <c r="I30" s="31">
        <f>J30+K30</f>
        <v>0</v>
      </c>
      <c r="J30" s="31">
        <v>0</v>
      </c>
      <c r="K30" s="31">
        <v>0</v>
      </c>
      <c r="L30" s="31">
        <f>M30+N30</f>
        <v>0</v>
      </c>
      <c r="M30" s="31">
        <v>0</v>
      </c>
      <c r="N30" s="31">
        <v>0</v>
      </c>
      <c r="O30" s="31">
        <f>P30+Q30</f>
        <v>0</v>
      </c>
      <c r="P30" s="31">
        <v>0</v>
      </c>
      <c r="Q30" s="31">
        <v>0</v>
      </c>
      <c r="R30" s="31">
        <f>S30+T30</f>
        <v>1</v>
      </c>
      <c r="S30" s="31">
        <v>1</v>
      </c>
      <c r="T30" s="31">
        <v>0</v>
      </c>
      <c r="U30" s="31">
        <f>V30+W30</f>
        <v>0</v>
      </c>
      <c r="V30" s="31">
        <v>0</v>
      </c>
      <c r="W30" s="31">
        <v>0</v>
      </c>
      <c r="X30" s="22"/>
      <c r="Y30" s="22"/>
      <c r="Z30" s="31">
        <v>0</v>
      </c>
      <c r="AA30" s="32">
        <v>0</v>
      </c>
      <c r="AB30" s="32">
        <v>0</v>
      </c>
      <c r="AC30" s="31">
        <v>0</v>
      </c>
      <c r="AD30" s="32">
        <v>0</v>
      </c>
      <c r="AE30" s="32">
        <v>0</v>
      </c>
      <c r="AF30" s="31">
        <v>0</v>
      </c>
      <c r="AG30" s="32">
        <v>0</v>
      </c>
      <c r="AH30" s="32">
        <v>0</v>
      </c>
      <c r="AI30" s="31">
        <v>0</v>
      </c>
      <c r="AJ30" s="32">
        <v>0</v>
      </c>
      <c r="AK30" s="32">
        <v>0</v>
      </c>
      <c r="AL30" s="31">
        <v>1</v>
      </c>
      <c r="AM30" s="32">
        <v>1</v>
      </c>
      <c r="AN30" s="32">
        <v>0</v>
      </c>
      <c r="AO30" s="31">
        <v>1</v>
      </c>
      <c r="AP30" s="32">
        <v>0</v>
      </c>
      <c r="AQ30" s="32">
        <v>1</v>
      </c>
      <c r="AR30" s="31">
        <v>0</v>
      </c>
      <c r="AS30" s="32">
        <v>0</v>
      </c>
      <c r="AT30" s="32">
        <v>0</v>
      </c>
    </row>
    <row r="31" spans="2:46" ht="15" customHeight="1">
      <c r="B31" s="12"/>
      <c r="C31" s="12"/>
      <c r="D31" s="14" t="s">
        <v>16</v>
      </c>
      <c r="E31" s="16"/>
      <c r="F31" s="30">
        <f>G31+H31</f>
        <v>13</v>
      </c>
      <c r="G31" s="31">
        <f t="shared" si="2"/>
        <v>7</v>
      </c>
      <c r="H31" s="31">
        <f t="shared" si="2"/>
        <v>6</v>
      </c>
      <c r="I31" s="31">
        <f>J31+K31</f>
        <v>1</v>
      </c>
      <c r="J31" s="31">
        <v>1</v>
      </c>
      <c r="K31" s="31">
        <v>0</v>
      </c>
      <c r="L31" s="31">
        <f>M31+N31</f>
        <v>1</v>
      </c>
      <c r="M31" s="31">
        <v>1</v>
      </c>
      <c r="N31" s="31">
        <v>0</v>
      </c>
      <c r="O31" s="31">
        <f>P31+Q31</f>
        <v>0</v>
      </c>
      <c r="P31" s="31">
        <v>0</v>
      </c>
      <c r="Q31" s="31">
        <v>0</v>
      </c>
      <c r="R31" s="31">
        <f>S31+T31</f>
        <v>1</v>
      </c>
      <c r="S31" s="31">
        <v>1</v>
      </c>
      <c r="T31" s="31">
        <v>0</v>
      </c>
      <c r="U31" s="31">
        <f>V31+W31</f>
        <v>0</v>
      </c>
      <c r="V31" s="31">
        <v>0</v>
      </c>
      <c r="W31" s="31">
        <v>0</v>
      </c>
      <c r="X31" s="22"/>
      <c r="Y31" s="22"/>
      <c r="Z31" s="31">
        <v>1</v>
      </c>
      <c r="AA31" s="32">
        <v>0</v>
      </c>
      <c r="AB31" s="32">
        <v>1</v>
      </c>
      <c r="AC31" s="31">
        <v>2</v>
      </c>
      <c r="AD31" s="32">
        <v>0</v>
      </c>
      <c r="AE31" s="32">
        <v>2</v>
      </c>
      <c r="AF31" s="31">
        <v>1</v>
      </c>
      <c r="AG31" s="32">
        <v>1</v>
      </c>
      <c r="AH31" s="32">
        <v>0</v>
      </c>
      <c r="AI31" s="31">
        <v>1</v>
      </c>
      <c r="AJ31" s="32">
        <v>1</v>
      </c>
      <c r="AK31" s="32">
        <v>0</v>
      </c>
      <c r="AL31" s="31">
        <v>2</v>
      </c>
      <c r="AM31" s="32">
        <v>1</v>
      </c>
      <c r="AN31" s="32">
        <v>1</v>
      </c>
      <c r="AO31" s="31">
        <v>1</v>
      </c>
      <c r="AP31" s="32">
        <v>0</v>
      </c>
      <c r="AQ31" s="32">
        <v>1</v>
      </c>
      <c r="AR31" s="31">
        <v>2</v>
      </c>
      <c r="AS31" s="32">
        <v>1</v>
      </c>
      <c r="AT31" s="32">
        <v>1</v>
      </c>
    </row>
    <row r="32" spans="2:46" ht="15" customHeight="1">
      <c r="B32" s="12"/>
      <c r="C32" s="12"/>
      <c r="D32" s="14" t="s">
        <v>17</v>
      </c>
      <c r="E32" s="16"/>
      <c r="F32" s="30">
        <f>G32+H32</f>
        <v>6</v>
      </c>
      <c r="G32" s="31">
        <f t="shared" si="2"/>
        <v>3</v>
      </c>
      <c r="H32" s="31">
        <f t="shared" si="2"/>
        <v>3</v>
      </c>
      <c r="I32" s="31">
        <f>J32+K32</f>
        <v>0</v>
      </c>
      <c r="J32" s="31">
        <v>0</v>
      </c>
      <c r="K32" s="31">
        <v>0</v>
      </c>
      <c r="L32" s="31">
        <f>M32+N32</f>
        <v>0</v>
      </c>
      <c r="M32" s="31">
        <v>0</v>
      </c>
      <c r="N32" s="31">
        <v>0</v>
      </c>
      <c r="O32" s="31">
        <f>P32+Q32</f>
        <v>0</v>
      </c>
      <c r="P32" s="31">
        <v>0</v>
      </c>
      <c r="Q32" s="31">
        <v>0</v>
      </c>
      <c r="R32" s="31">
        <f>S32+T32</f>
        <v>1</v>
      </c>
      <c r="S32" s="31">
        <v>0</v>
      </c>
      <c r="T32" s="31">
        <v>1</v>
      </c>
      <c r="U32" s="31">
        <f>V32+W32</f>
        <v>0</v>
      </c>
      <c r="V32" s="31">
        <v>0</v>
      </c>
      <c r="W32" s="31">
        <v>0</v>
      </c>
      <c r="X32" s="22"/>
      <c r="Y32" s="22"/>
      <c r="Z32" s="31">
        <v>0</v>
      </c>
      <c r="AA32" s="32">
        <v>0</v>
      </c>
      <c r="AB32" s="32">
        <v>0</v>
      </c>
      <c r="AC32" s="31">
        <v>2</v>
      </c>
      <c r="AD32" s="32">
        <v>1</v>
      </c>
      <c r="AE32" s="32">
        <v>1</v>
      </c>
      <c r="AF32" s="31">
        <v>0</v>
      </c>
      <c r="AG32" s="32">
        <v>0</v>
      </c>
      <c r="AH32" s="32">
        <v>0</v>
      </c>
      <c r="AI32" s="31">
        <v>0</v>
      </c>
      <c r="AJ32" s="32">
        <v>0</v>
      </c>
      <c r="AK32" s="32">
        <v>0</v>
      </c>
      <c r="AL32" s="31">
        <v>0</v>
      </c>
      <c r="AM32" s="32">
        <v>0</v>
      </c>
      <c r="AN32" s="32">
        <v>0</v>
      </c>
      <c r="AO32" s="31">
        <v>3</v>
      </c>
      <c r="AP32" s="32">
        <v>2</v>
      </c>
      <c r="AQ32" s="32">
        <v>1</v>
      </c>
      <c r="AR32" s="31">
        <v>0</v>
      </c>
      <c r="AS32" s="32">
        <v>0</v>
      </c>
      <c r="AT32" s="32">
        <v>0</v>
      </c>
    </row>
    <row r="33" spans="2:46" ht="15" customHeight="1">
      <c r="B33" s="12"/>
      <c r="C33" s="12"/>
      <c r="D33" s="14"/>
      <c r="E33" s="16"/>
      <c r="F33" s="33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22"/>
      <c r="Y33" s="2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2:46" ht="15" customHeight="1">
      <c r="B34" s="12"/>
      <c r="C34" s="12"/>
      <c r="D34" s="14" t="s">
        <v>18</v>
      </c>
      <c r="E34" s="16"/>
      <c r="F34" s="30">
        <f>G34+H34</f>
        <v>4</v>
      </c>
      <c r="G34" s="31">
        <f>J34+M34+P34+S34+V34+AA34+AD34+AG34+AJ34+AM34+AP34+AS34</f>
        <v>4</v>
      </c>
      <c r="H34" s="31">
        <f>K34+N34+Q34+T34+W34+AB34+AE34+AH34+AK34+AN34+AQ34+AT34</f>
        <v>0</v>
      </c>
      <c r="I34" s="31">
        <f>J34+K34</f>
        <v>0</v>
      </c>
      <c r="J34" s="31">
        <v>0</v>
      </c>
      <c r="K34" s="31">
        <v>0</v>
      </c>
      <c r="L34" s="31">
        <f>M34+N34</f>
        <v>0</v>
      </c>
      <c r="M34" s="31">
        <v>0</v>
      </c>
      <c r="N34" s="31">
        <v>0</v>
      </c>
      <c r="O34" s="31">
        <f>P34+Q34</f>
        <v>2</v>
      </c>
      <c r="P34" s="31">
        <v>2</v>
      </c>
      <c r="Q34" s="31">
        <v>0</v>
      </c>
      <c r="R34" s="31">
        <f>S34+T34</f>
        <v>2</v>
      </c>
      <c r="S34" s="31">
        <v>2</v>
      </c>
      <c r="T34" s="31">
        <v>0</v>
      </c>
      <c r="U34" s="31">
        <f>V34+W34</f>
        <v>0</v>
      </c>
      <c r="V34" s="31">
        <v>0</v>
      </c>
      <c r="W34" s="31">
        <v>0</v>
      </c>
      <c r="X34" s="22"/>
      <c r="Y34" s="22"/>
      <c r="Z34" s="31">
        <v>0</v>
      </c>
      <c r="AA34" s="32">
        <v>0</v>
      </c>
      <c r="AB34" s="32">
        <v>0</v>
      </c>
      <c r="AC34" s="31">
        <v>0</v>
      </c>
      <c r="AD34" s="32">
        <v>0</v>
      </c>
      <c r="AE34" s="32">
        <v>0</v>
      </c>
      <c r="AF34" s="31">
        <v>0</v>
      </c>
      <c r="AG34" s="32">
        <v>0</v>
      </c>
      <c r="AH34" s="32">
        <v>0</v>
      </c>
      <c r="AI34" s="31">
        <v>0</v>
      </c>
      <c r="AJ34" s="32">
        <v>0</v>
      </c>
      <c r="AK34" s="32">
        <v>0</v>
      </c>
      <c r="AL34" s="31">
        <v>0</v>
      </c>
      <c r="AM34" s="32">
        <v>0</v>
      </c>
      <c r="AN34" s="32">
        <v>0</v>
      </c>
      <c r="AO34" s="31">
        <v>0</v>
      </c>
      <c r="AP34" s="32">
        <v>0</v>
      </c>
      <c r="AQ34" s="32">
        <v>0</v>
      </c>
      <c r="AR34" s="31">
        <v>0</v>
      </c>
      <c r="AS34" s="32">
        <v>0</v>
      </c>
      <c r="AT34" s="32">
        <v>0</v>
      </c>
    </row>
    <row r="35" spans="2:46" ht="15" customHeight="1">
      <c r="B35" s="12"/>
      <c r="C35" s="12"/>
      <c r="D35" s="16"/>
      <c r="E35" s="16"/>
      <c r="F35" s="33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22"/>
      <c r="Y35" s="2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2:46" ht="15" customHeight="1">
      <c r="B36" s="12"/>
      <c r="C36" s="52" t="s">
        <v>141</v>
      </c>
      <c r="D36" s="53"/>
      <c r="E36" s="16"/>
      <c r="F36" s="30">
        <f>G36+H36</f>
        <v>9</v>
      </c>
      <c r="G36" s="31">
        <f>J36+M36+P36+S36+V36+AA36+AD36+AG36+AJ36+AM36+AP36+AS36</f>
        <v>2</v>
      </c>
      <c r="H36" s="31">
        <f>K36+N36+Q36+T36+W36+AB36+AE36+AH36+AK36+AN36+AQ36+AT36</f>
        <v>7</v>
      </c>
      <c r="I36" s="31">
        <f>J36+K36</f>
        <v>0</v>
      </c>
      <c r="J36" s="31">
        <f>J38</f>
        <v>0</v>
      </c>
      <c r="K36" s="31">
        <f>K38</f>
        <v>0</v>
      </c>
      <c r="L36" s="31">
        <f>M36+N36</f>
        <v>0</v>
      </c>
      <c r="M36" s="31">
        <f>M38</f>
        <v>0</v>
      </c>
      <c r="N36" s="31">
        <f>N38</f>
        <v>0</v>
      </c>
      <c r="O36" s="31">
        <f>P36+Q36</f>
        <v>1</v>
      </c>
      <c r="P36" s="31">
        <f>P38</f>
        <v>0</v>
      </c>
      <c r="Q36" s="31">
        <f>Q38</f>
        <v>1</v>
      </c>
      <c r="R36" s="31">
        <f>S36+T36</f>
        <v>0</v>
      </c>
      <c r="S36" s="31">
        <f>S38</f>
        <v>0</v>
      </c>
      <c r="T36" s="31">
        <f>T38</f>
        <v>0</v>
      </c>
      <c r="U36" s="31">
        <f>V36+W36</f>
        <v>2</v>
      </c>
      <c r="V36" s="31">
        <f>V38</f>
        <v>0</v>
      </c>
      <c r="W36" s="31">
        <f>W38</f>
        <v>2</v>
      </c>
      <c r="X36" s="22"/>
      <c r="Y36" s="22"/>
      <c r="Z36" s="31">
        <v>1</v>
      </c>
      <c r="AA36" s="31">
        <v>1</v>
      </c>
      <c r="AB36" s="31">
        <v>0</v>
      </c>
      <c r="AC36" s="31">
        <v>1</v>
      </c>
      <c r="AD36" s="31">
        <v>0</v>
      </c>
      <c r="AE36" s="31">
        <v>1</v>
      </c>
      <c r="AF36" s="31">
        <v>0</v>
      </c>
      <c r="AG36" s="31">
        <v>0</v>
      </c>
      <c r="AH36" s="31">
        <v>0</v>
      </c>
      <c r="AI36" s="31">
        <v>2</v>
      </c>
      <c r="AJ36" s="31">
        <v>1</v>
      </c>
      <c r="AK36" s="31">
        <v>1</v>
      </c>
      <c r="AL36" s="31">
        <v>1</v>
      </c>
      <c r="AM36" s="31">
        <v>0</v>
      </c>
      <c r="AN36" s="31">
        <v>1</v>
      </c>
      <c r="AO36" s="31">
        <v>0</v>
      </c>
      <c r="AP36" s="31">
        <v>0</v>
      </c>
      <c r="AQ36" s="31">
        <v>0</v>
      </c>
      <c r="AR36" s="31">
        <v>1</v>
      </c>
      <c r="AS36" s="31">
        <v>0</v>
      </c>
      <c r="AT36" s="31">
        <v>1</v>
      </c>
    </row>
    <row r="37" spans="2:46" ht="15" customHeight="1">
      <c r="B37" s="12"/>
      <c r="C37" s="17"/>
      <c r="D37" s="26"/>
      <c r="E37" s="16"/>
      <c r="F37" s="33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22"/>
      <c r="Y37" s="2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2:46" ht="15" customHeight="1">
      <c r="B38" s="12"/>
      <c r="C38" s="12"/>
      <c r="D38" s="14" t="s">
        <v>142</v>
      </c>
      <c r="E38" s="16"/>
      <c r="F38" s="30">
        <f>G38+H38</f>
        <v>9</v>
      </c>
      <c r="G38" s="31">
        <f>J38+M38+P38+S38+V38+AA38+AD38+AG38+AJ38+AM38+AP38+AS38</f>
        <v>2</v>
      </c>
      <c r="H38" s="31">
        <f>K38+N38+Q38+T38+W38+AB38+AE38+AH38+AK38+AN38+AQ38+AT38</f>
        <v>7</v>
      </c>
      <c r="I38" s="31">
        <f>J38+K38</f>
        <v>0</v>
      </c>
      <c r="J38" s="31">
        <v>0</v>
      </c>
      <c r="K38" s="31">
        <v>0</v>
      </c>
      <c r="L38" s="31">
        <f>M38+N38</f>
        <v>0</v>
      </c>
      <c r="M38" s="32">
        <v>0</v>
      </c>
      <c r="N38" s="31">
        <v>0</v>
      </c>
      <c r="O38" s="31">
        <f>P38+Q38</f>
        <v>1</v>
      </c>
      <c r="P38" s="31">
        <v>0</v>
      </c>
      <c r="Q38" s="31">
        <v>1</v>
      </c>
      <c r="R38" s="31">
        <f>S38+T38</f>
        <v>0</v>
      </c>
      <c r="S38" s="31">
        <v>0</v>
      </c>
      <c r="T38" s="32">
        <v>0</v>
      </c>
      <c r="U38" s="31">
        <f>V38+W38</f>
        <v>2</v>
      </c>
      <c r="V38" s="31">
        <v>0</v>
      </c>
      <c r="W38" s="31">
        <v>2</v>
      </c>
      <c r="X38" s="22"/>
      <c r="Y38" s="22"/>
      <c r="Z38" s="31">
        <v>1</v>
      </c>
      <c r="AA38" s="32">
        <v>1</v>
      </c>
      <c r="AB38" s="32">
        <v>0</v>
      </c>
      <c r="AC38" s="31">
        <v>1</v>
      </c>
      <c r="AD38" s="32">
        <v>0</v>
      </c>
      <c r="AE38" s="32">
        <v>1</v>
      </c>
      <c r="AF38" s="31">
        <v>0</v>
      </c>
      <c r="AG38" s="32">
        <v>0</v>
      </c>
      <c r="AH38" s="32">
        <v>0</v>
      </c>
      <c r="AI38" s="31">
        <v>2</v>
      </c>
      <c r="AJ38" s="32">
        <v>1</v>
      </c>
      <c r="AK38" s="32">
        <v>1</v>
      </c>
      <c r="AL38" s="31">
        <v>1</v>
      </c>
      <c r="AM38" s="32">
        <v>0</v>
      </c>
      <c r="AN38" s="32">
        <v>1</v>
      </c>
      <c r="AO38" s="31">
        <v>0</v>
      </c>
      <c r="AP38" s="32">
        <v>0</v>
      </c>
      <c r="AQ38" s="32">
        <v>0</v>
      </c>
      <c r="AR38" s="31">
        <v>1</v>
      </c>
      <c r="AS38" s="32">
        <v>0</v>
      </c>
      <c r="AT38" s="32">
        <v>1</v>
      </c>
    </row>
    <row r="39" spans="2:46" ht="15" customHeight="1">
      <c r="B39" s="12"/>
      <c r="C39" s="12"/>
      <c r="D39" s="16"/>
      <c r="E39" s="16"/>
      <c r="F39" s="33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22"/>
      <c r="Y39" s="2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2:46" ht="15" customHeight="1">
      <c r="B40" s="12"/>
      <c r="C40" s="52" t="s">
        <v>143</v>
      </c>
      <c r="D40" s="53"/>
      <c r="E40" s="16"/>
      <c r="F40" s="30">
        <f>G40+H40</f>
        <v>15</v>
      </c>
      <c r="G40" s="31">
        <f>J40+M40+P40+S40+V40+AA40+AD40+AG40+AJ40+AM40+AP40+AS40</f>
        <v>7</v>
      </c>
      <c r="H40" s="31">
        <f>K40+N40+Q40+T40+W40+AB40+AE40+AH40+AK40+AN40+AQ40+AT40</f>
        <v>8</v>
      </c>
      <c r="I40" s="31">
        <f>J40+K40</f>
        <v>0</v>
      </c>
      <c r="J40" s="31">
        <f>J42</f>
        <v>0</v>
      </c>
      <c r="K40" s="31">
        <f>K42</f>
        <v>0</v>
      </c>
      <c r="L40" s="31">
        <f>M40+N40</f>
        <v>2</v>
      </c>
      <c r="M40" s="31">
        <f>M42</f>
        <v>0</v>
      </c>
      <c r="N40" s="31">
        <f>N42</f>
        <v>2</v>
      </c>
      <c r="O40" s="31">
        <f>P40+Q40</f>
        <v>0</v>
      </c>
      <c r="P40" s="31">
        <f>P42</f>
        <v>0</v>
      </c>
      <c r="Q40" s="31">
        <f>Q42</f>
        <v>0</v>
      </c>
      <c r="R40" s="31">
        <f>S40+T40</f>
        <v>2</v>
      </c>
      <c r="S40" s="31">
        <f>S42</f>
        <v>2</v>
      </c>
      <c r="T40" s="31">
        <f>T42</f>
        <v>0</v>
      </c>
      <c r="U40" s="31">
        <f>V40+W40</f>
        <v>1</v>
      </c>
      <c r="V40" s="31">
        <f>V42</f>
        <v>1</v>
      </c>
      <c r="W40" s="31">
        <f>W42</f>
        <v>0</v>
      </c>
      <c r="X40" s="22"/>
      <c r="Y40" s="22"/>
      <c r="Z40" s="31">
        <v>0</v>
      </c>
      <c r="AA40" s="31">
        <v>0</v>
      </c>
      <c r="AB40" s="31">
        <v>0</v>
      </c>
      <c r="AC40" s="31">
        <v>2</v>
      </c>
      <c r="AD40" s="31">
        <v>1</v>
      </c>
      <c r="AE40" s="31">
        <v>1</v>
      </c>
      <c r="AF40" s="31">
        <v>0</v>
      </c>
      <c r="AG40" s="31">
        <v>0</v>
      </c>
      <c r="AH40" s="31">
        <v>0</v>
      </c>
      <c r="AI40" s="31">
        <v>1</v>
      </c>
      <c r="AJ40" s="31">
        <v>1</v>
      </c>
      <c r="AK40" s="31">
        <v>0</v>
      </c>
      <c r="AL40" s="31">
        <v>4</v>
      </c>
      <c r="AM40" s="31">
        <v>1</v>
      </c>
      <c r="AN40" s="31">
        <v>3</v>
      </c>
      <c r="AO40" s="31">
        <v>0</v>
      </c>
      <c r="AP40" s="31">
        <v>0</v>
      </c>
      <c r="AQ40" s="31">
        <v>0</v>
      </c>
      <c r="AR40" s="31">
        <v>3</v>
      </c>
      <c r="AS40" s="31">
        <v>1</v>
      </c>
      <c r="AT40" s="31">
        <v>2</v>
      </c>
    </row>
    <row r="41" spans="2:46" ht="15" customHeight="1">
      <c r="B41" s="12"/>
      <c r="C41" s="17"/>
      <c r="D41" s="26"/>
      <c r="E41" s="16"/>
      <c r="F41" s="33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22"/>
      <c r="Y41" s="2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2:46" ht="15" customHeight="1">
      <c r="B42" s="12"/>
      <c r="C42" s="12"/>
      <c r="D42" s="14" t="s">
        <v>144</v>
      </c>
      <c r="E42" s="16"/>
      <c r="F42" s="30">
        <f>G42+H42</f>
        <v>15</v>
      </c>
      <c r="G42" s="31">
        <f>J42+M42+P42+S42+V42+AA42+AD42+AG42+AJ42+AM42+AP42+AS42</f>
        <v>7</v>
      </c>
      <c r="H42" s="31">
        <f>K42+N42+Q42+T42+W42+AB42+AE42+AH42+AK42+AN42+AQ42+AT42</f>
        <v>8</v>
      </c>
      <c r="I42" s="31">
        <f>J42+K42</f>
        <v>0</v>
      </c>
      <c r="J42" s="31">
        <v>0</v>
      </c>
      <c r="K42" s="31">
        <v>0</v>
      </c>
      <c r="L42" s="31">
        <f>M42+N42</f>
        <v>2</v>
      </c>
      <c r="M42" s="31">
        <v>0</v>
      </c>
      <c r="N42" s="32">
        <v>2</v>
      </c>
      <c r="O42" s="31">
        <f>P42+Q42</f>
        <v>0</v>
      </c>
      <c r="P42" s="31">
        <v>0</v>
      </c>
      <c r="Q42" s="31">
        <v>0</v>
      </c>
      <c r="R42" s="31">
        <f>S42+T42</f>
        <v>2</v>
      </c>
      <c r="S42" s="32">
        <v>2</v>
      </c>
      <c r="T42" s="31">
        <v>0</v>
      </c>
      <c r="U42" s="31">
        <f>V42+W42</f>
        <v>1</v>
      </c>
      <c r="V42" s="32">
        <v>1</v>
      </c>
      <c r="W42" s="31">
        <v>0</v>
      </c>
      <c r="X42" s="22"/>
      <c r="Y42" s="22"/>
      <c r="Z42" s="31">
        <v>0</v>
      </c>
      <c r="AA42" s="32">
        <v>0</v>
      </c>
      <c r="AB42" s="32">
        <v>0</v>
      </c>
      <c r="AC42" s="31">
        <v>2</v>
      </c>
      <c r="AD42" s="32">
        <v>1</v>
      </c>
      <c r="AE42" s="32">
        <v>1</v>
      </c>
      <c r="AF42" s="31">
        <v>0</v>
      </c>
      <c r="AG42" s="32">
        <v>0</v>
      </c>
      <c r="AH42" s="32">
        <v>0</v>
      </c>
      <c r="AI42" s="31">
        <v>1</v>
      </c>
      <c r="AJ42" s="32">
        <v>1</v>
      </c>
      <c r="AK42" s="32">
        <v>0</v>
      </c>
      <c r="AL42" s="31">
        <v>4</v>
      </c>
      <c r="AM42" s="32">
        <v>1</v>
      </c>
      <c r="AN42" s="32">
        <v>3</v>
      </c>
      <c r="AO42" s="31">
        <v>0</v>
      </c>
      <c r="AP42" s="32">
        <v>0</v>
      </c>
      <c r="AQ42" s="32">
        <v>0</v>
      </c>
      <c r="AR42" s="31">
        <v>3</v>
      </c>
      <c r="AS42" s="32">
        <v>1</v>
      </c>
      <c r="AT42" s="32">
        <v>2</v>
      </c>
    </row>
    <row r="43" spans="2:46" ht="15" customHeight="1">
      <c r="B43" s="12"/>
      <c r="C43" s="12"/>
      <c r="D43" s="16"/>
      <c r="E43" s="16"/>
      <c r="F43" s="33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22"/>
      <c r="Y43" s="2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2:46" ht="15" customHeight="1">
      <c r="B44" s="12"/>
      <c r="C44" s="52" t="s">
        <v>19</v>
      </c>
      <c r="D44" s="53"/>
      <c r="E44" s="16"/>
      <c r="F44" s="30">
        <f>G44+H44</f>
        <v>116</v>
      </c>
      <c r="G44" s="31">
        <f>J44+M44+P44+S44+V44+AA44+AD44+AG44+AJ44+AM44+AP44+AS44</f>
        <v>58</v>
      </c>
      <c r="H44" s="31">
        <f>K44+N44+Q44+T44+W44+AB44+AE44+AH44+AK44+AN44+AQ44+AT44</f>
        <v>58</v>
      </c>
      <c r="I44" s="31">
        <f>J44+K44</f>
        <v>9</v>
      </c>
      <c r="J44" s="31">
        <f>J11-J14-J38-J42</f>
        <v>5</v>
      </c>
      <c r="K44" s="31">
        <f>K11-K14-K38-K42</f>
        <v>4</v>
      </c>
      <c r="L44" s="31">
        <f>M44+N44</f>
        <v>12</v>
      </c>
      <c r="M44" s="31">
        <f>M11-M14-M38-M42</f>
        <v>6</v>
      </c>
      <c r="N44" s="31">
        <f>N11-N14-N38-N42</f>
        <v>6</v>
      </c>
      <c r="O44" s="31">
        <f>P44+Q44</f>
        <v>9</v>
      </c>
      <c r="P44" s="31">
        <f>P11-P14-P38-P42</f>
        <v>4</v>
      </c>
      <c r="Q44" s="31">
        <f>Q11-Q14-Q38-Q42</f>
        <v>5</v>
      </c>
      <c r="R44" s="31">
        <f>S44+T44</f>
        <v>9</v>
      </c>
      <c r="S44" s="31">
        <f>S11-S14-S38-S42</f>
        <v>4</v>
      </c>
      <c r="T44" s="31">
        <f>T11-T14-T38-T42</f>
        <v>5</v>
      </c>
      <c r="U44" s="31">
        <f>V44+W44</f>
        <v>13</v>
      </c>
      <c r="V44" s="31">
        <f>V11-V14-V38-V42</f>
        <v>9</v>
      </c>
      <c r="W44" s="31">
        <f>W11-W14-W38-W42</f>
        <v>4</v>
      </c>
      <c r="X44" s="22"/>
      <c r="Y44" s="22"/>
      <c r="Z44" s="31">
        <v>6</v>
      </c>
      <c r="AA44" s="31">
        <v>4</v>
      </c>
      <c r="AB44" s="31">
        <v>2</v>
      </c>
      <c r="AC44" s="31">
        <v>16</v>
      </c>
      <c r="AD44" s="31">
        <v>10</v>
      </c>
      <c r="AE44" s="31">
        <v>6</v>
      </c>
      <c r="AF44" s="31">
        <v>8</v>
      </c>
      <c r="AG44" s="31">
        <v>2</v>
      </c>
      <c r="AH44" s="31">
        <v>6</v>
      </c>
      <c r="AI44" s="31">
        <v>9</v>
      </c>
      <c r="AJ44" s="31">
        <v>3</v>
      </c>
      <c r="AK44" s="31">
        <v>6</v>
      </c>
      <c r="AL44" s="31">
        <v>9</v>
      </c>
      <c r="AM44" s="31">
        <v>5</v>
      </c>
      <c r="AN44" s="31">
        <v>4</v>
      </c>
      <c r="AO44" s="31">
        <v>5</v>
      </c>
      <c r="AP44" s="31">
        <v>2</v>
      </c>
      <c r="AQ44" s="31">
        <v>3</v>
      </c>
      <c r="AR44" s="31">
        <v>11</v>
      </c>
      <c r="AS44" s="31">
        <v>4</v>
      </c>
      <c r="AT44" s="31">
        <v>7</v>
      </c>
    </row>
    <row r="45" spans="2:46" ht="15" customHeight="1">
      <c r="B45" s="12"/>
      <c r="C45" s="12"/>
      <c r="D45" s="5" t="s">
        <v>20</v>
      </c>
      <c r="E45" s="16"/>
      <c r="F45" s="33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22"/>
      <c r="Y45" s="2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2:46" ht="15" customHeight="1">
      <c r="B46" s="12"/>
      <c r="C46" s="12"/>
      <c r="D46" s="16"/>
      <c r="E46" s="16"/>
      <c r="F46" s="33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22"/>
      <c r="Y46" s="2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2:46" ht="15" customHeight="1">
      <c r="B47" s="12"/>
      <c r="C47" s="52" t="s">
        <v>21</v>
      </c>
      <c r="D47" s="53"/>
      <c r="E47" s="16"/>
      <c r="F47" s="30">
        <f>G47+H47</f>
        <v>93</v>
      </c>
      <c r="G47" s="31">
        <f>J47+M47+P47+S47+V47+AA47+AD47+AG47+AJ47+AM47+AP47+AS47</f>
        <v>49</v>
      </c>
      <c r="H47" s="31">
        <f>K47+N47+Q47+T47+W47+AB47+AE47+AH47+AK47+AN47+AQ47+AT47</f>
        <v>44</v>
      </c>
      <c r="I47" s="31">
        <f>J47+K47</f>
        <v>7</v>
      </c>
      <c r="J47" s="31">
        <f>J54+J60+J61+J62+J70+J71+J72+J73+'第13表―２'!J13+'第13表―２'!J23+'第13表―２'!J24+'第13表―２'!J28+'第13表―２'!J29+'第13表―２'!J41+'第13表―２'!J59+'第13表―２'!J60+'第13表―２'!J61+'第13表―２'!J62+'第13表―２'!J63+'第13表―２'!J67+'第13表―３'!J13+'第13表―３'!J14+'第13表―３'!J15+'第13表―３'!J21+'第13表―３'!J33+'第13表―３'!J34+'第13表―３'!J35+'第13表―３'!J36</f>
        <v>4</v>
      </c>
      <c r="K47" s="31">
        <f>K54+K60+K61+K62+K70+K71+K72+K73+'第13表―２'!K13+'第13表―２'!K23+'第13表―２'!K24+'第13表―２'!K28+'第13表―２'!K29+'第13表―２'!K41+'第13表―２'!K59+'第13表―２'!K60+'第13表―２'!K61+'第13表―２'!K62+'第13表―２'!K63+'第13表―２'!K67+'第13表―３'!K13+'第13表―３'!K14+'第13表―３'!K15+'第13表―３'!K21+'第13表―３'!K33+'第13表―３'!K34+'第13表―３'!K35+'第13表―３'!K36</f>
        <v>3</v>
      </c>
      <c r="L47" s="31">
        <f>M47+N47</f>
        <v>8</v>
      </c>
      <c r="M47" s="31">
        <f>M54+M60+M61+M62+M70+M71+M72+M73+'第13表―２'!M13+'第13表―２'!M23+'第13表―２'!M24+'第13表―２'!M28+'第13表―２'!M29+'第13表―２'!M41+'第13表―２'!M59+'第13表―２'!M60+'第13表―２'!M61+'第13表―２'!M62+'第13表―２'!M63+'第13表―２'!M67+'第13表―３'!M13+'第13表―３'!M14+'第13表―３'!M15+'第13表―３'!M21+'第13表―３'!M33+'第13表―３'!M34+'第13表―３'!M35+'第13表―３'!M36</f>
        <v>6</v>
      </c>
      <c r="N47" s="31">
        <f>N54+N60+N61+N62+N70+N71+N72+N73+'第13表―２'!N13+'第13表―２'!N23+'第13表―２'!N24+'第13表―２'!N28+'第13表―２'!N29+'第13表―２'!N41+'第13表―２'!N59+'第13表―２'!N60+'第13表―２'!N61+'第13表―２'!N62+'第13表―２'!N63+'第13表―２'!N67+'第13表―３'!N13+'第13表―３'!N14+'第13表―３'!N15+'第13表―３'!N21+'第13表―３'!N33+'第13表―３'!N34+'第13表―３'!N35+'第13表―３'!N36</f>
        <v>2</v>
      </c>
      <c r="O47" s="31">
        <f>P47+Q47</f>
        <v>8</v>
      </c>
      <c r="P47" s="31">
        <f>P54+P60+P61+P62+P70+P71+P72+P73+'第13表―２'!P13+'第13表―２'!P23+'第13表―２'!P24+'第13表―２'!P28+'第13表―２'!P29+'第13表―２'!P41+'第13表―２'!P59+'第13表―２'!P60+'第13表―２'!P61+'第13表―２'!P62+'第13表―２'!P63+'第13表―２'!P67+'第13表―３'!P13+'第13表―３'!P14+'第13表―３'!P15+'第13表―３'!P21+'第13表―３'!P33+'第13表―３'!P34+'第13表―３'!P35+'第13表―３'!P36</f>
        <v>4</v>
      </c>
      <c r="Q47" s="31">
        <f>Q54+Q60+Q61+Q62+Q70+Q71+Q72+Q73+'第13表―２'!Q13+'第13表―２'!Q23+'第13表―２'!Q24+'第13表―２'!Q28+'第13表―２'!Q29+'第13表―２'!Q41+'第13表―２'!Q59+'第13表―２'!Q60+'第13表―２'!Q61+'第13表―２'!Q62+'第13表―２'!Q63+'第13表―２'!Q67+'第13表―３'!Q13+'第13表―３'!Q14+'第13表―３'!Q15+'第13表―３'!Q21+'第13表―３'!Q33+'第13表―３'!Q34+'第13表―３'!Q35+'第13表―３'!Q36</f>
        <v>4</v>
      </c>
      <c r="R47" s="31">
        <f>S47+T47</f>
        <v>5</v>
      </c>
      <c r="S47" s="31">
        <f>S54+S60+S61+S62+S70+S71+S72+S73+'第13表―２'!S13+'第13表―２'!S23+'第13表―２'!S24+'第13表―２'!S28+'第13表―２'!S29+'第13表―２'!S41+'第13表―２'!S59+'第13表―２'!S60+'第13表―２'!S61+'第13表―２'!S62+'第13表―２'!S63+'第13表―２'!S67+'第13表―３'!S13+'第13表―３'!S14+'第13表―３'!S15+'第13表―３'!S21+'第13表―３'!S33+'第13表―３'!S34+'第13表―３'!S35+'第13表―３'!S36</f>
        <v>1</v>
      </c>
      <c r="T47" s="31">
        <f>T54+T60+T61+T62+T70+T71+T72+T73+'第13表―２'!T13+'第13表―２'!T23+'第13表―２'!T24+'第13表―２'!T28+'第13表―２'!T29+'第13表―２'!T41+'第13表―２'!T59+'第13表―２'!T60+'第13表―２'!T61+'第13表―２'!T62+'第13表―２'!T63+'第13表―２'!T67+'第13表―３'!T13+'第13表―３'!T14+'第13表―３'!T15+'第13表―３'!T21+'第13表―３'!T33+'第13表―３'!T34+'第13表―３'!T35+'第13表―３'!T36</f>
        <v>4</v>
      </c>
      <c r="U47" s="31">
        <f>V47+W47</f>
        <v>12</v>
      </c>
      <c r="V47" s="31">
        <f>V54+V60+V61+V62+V70+V71+V72+V73+'第13表―２'!V13+'第13表―２'!V23+'第13表―２'!V24+'第13表―２'!V28+'第13表―２'!V29+'第13表―２'!V41+'第13表―２'!V59+'第13表―２'!V60+'第13表―２'!V61+'第13表―２'!V62+'第13表―２'!V63+'第13表―２'!V67+'第13表―３'!V13+'第13表―３'!V14+'第13表―３'!V15+'第13表―３'!V21+'第13表―３'!V33+'第13表―３'!V34+'第13表―３'!V35+'第13表―３'!V36</f>
        <v>9</v>
      </c>
      <c r="W47" s="31">
        <f>W54+W60+W61+W62+W70+W71+W72+W73+'第13表―２'!W13+'第13表―２'!W23+'第13表―２'!W24+'第13表―２'!W28+'第13表―２'!W29+'第13表―２'!W41+'第13表―２'!W59+'第13表―２'!W60+'第13表―２'!W61+'第13表―２'!W62+'第13表―２'!W63+'第13表―２'!W67+'第13表―３'!W13+'第13表―３'!W14+'第13表―３'!W15+'第13表―３'!W21+'第13表―３'!W33+'第13表―３'!W34+'第13表―３'!W35+'第13表―３'!W36</f>
        <v>3</v>
      </c>
      <c r="X47" s="22"/>
      <c r="Y47" s="22"/>
      <c r="Z47" s="31">
        <v>4</v>
      </c>
      <c r="AA47" s="31">
        <v>3</v>
      </c>
      <c r="AB47" s="31">
        <v>1</v>
      </c>
      <c r="AC47" s="31">
        <v>13</v>
      </c>
      <c r="AD47" s="31">
        <v>8</v>
      </c>
      <c r="AE47" s="31">
        <v>5</v>
      </c>
      <c r="AF47" s="31">
        <v>6</v>
      </c>
      <c r="AG47" s="31">
        <v>2</v>
      </c>
      <c r="AH47" s="31">
        <v>4</v>
      </c>
      <c r="AI47" s="31">
        <v>9</v>
      </c>
      <c r="AJ47" s="31">
        <v>3</v>
      </c>
      <c r="AK47" s="31">
        <v>6</v>
      </c>
      <c r="AL47" s="31">
        <v>9</v>
      </c>
      <c r="AM47" s="31">
        <v>5</v>
      </c>
      <c r="AN47" s="31">
        <v>4</v>
      </c>
      <c r="AO47" s="31">
        <v>4</v>
      </c>
      <c r="AP47" s="31">
        <v>1</v>
      </c>
      <c r="AQ47" s="31">
        <v>3</v>
      </c>
      <c r="AR47" s="31">
        <v>8</v>
      </c>
      <c r="AS47" s="31">
        <v>3</v>
      </c>
      <c r="AT47" s="31">
        <v>5</v>
      </c>
    </row>
    <row r="48" spans="2:46" ht="15" customHeight="1">
      <c r="B48" s="12"/>
      <c r="C48" s="12"/>
      <c r="D48" s="5" t="s">
        <v>20</v>
      </c>
      <c r="E48" s="16"/>
      <c r="F48" s="33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22"/>
      <c r="Y48" s="2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2:46" ht="15" customHeight="1">
      <c r="B49" s="12"/>
      <c r="C49" s="12"/>
      <c r="D49" s="16"/>
      <c r="E49" s="16"/>
      <c r="F49" s="33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22"/>
      <c r="Y49" s="2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2:46" ht="15" customHeight="1">
      <c r="B50" s="12"/>
      <c r="C50" s="52" t="s">
        <v>22</v>
      </c>
      <c r="D50" s="53"/>
      <c r="E50" s="16"/>
      <c r="F50" s="30">
        <f>G50+H50</f>
        <v>23</v>
      </c>
      <c r="G50" s="31">
        <f>J50+M50+P50+S50+V50+AA50+AD50+AG50+AJ50+AM50+AP50+AS50</f>
        <v>9</v>
      </c>
      <c r="H50" s="31">
        <f>K50+N50+Q50+T50+W50+AB50+AE50+AH50+AK50+AN50+AQ50+AT50</f>
        <v>14</v>
      </c>
      <c r="I50" s="31">
        <f>J50+K50</f>
        <v>2</v>
      </c>
      <c r="J50" s="31">
        <f>J44-J47</f>
        <v>1</v>
      </c>
      <c r="K50" s="31">
        <f>K44-K47</f>
        <v>1</v>
      </c>
      <c r="L50" s="31">
        <f>M50+N50</f>
        <v>4</v>
      </c>
      <c r="M50" s="31">
        <f>M44-M47</f>
        <v>0</v>
      </c>
      <c r="N50" s="31">
        <f>N44-N47</f>
        <v>4</v>
      </c>
      <c r="O50" s="31">
        <f>P50+Q50</f>
        <v>1</v>
      </c>
      <c r="P50" s="31">
        <f>P44-P47</f>
        <v>0</v>
      </c>
      <c r="Q50" s="31">
        <f>Q44-Q47</f>
        <v>1</v>
      </c>
      <c r="R50" s="31">
        <f>S50+T50</f>
        <v>4</v>
      </c>
      <c r="S50" s="31">
        <f>S44-S47</f>
        <v>3</v>
      </c>
      <c r="T50" s="31">
        <f>T44-T47</f>
        <v>1</v>
      </c>
      <c r="U50" s="31">
        <f>V50+W50</f>
        <v>1</v>
      </c>
      <c r="V50" s="31">
        <f>V44-V47</f>
        <v>0</v>
      </c>
      <c r="W50" s="31">
        <f>W44-W47</f>
        <v>1</v>
      </c>
      <c r="X50" s="22"/>
      <c r="Y50" s="22"/>
      <c r="Z50" s="31">
        <v>2</v>
      </c>
      <c r="AA50" s="31">
        <v>1</v>
      </c>
      <c r="AB50" s="31">
        <v>1</v>
      </c>
      <c r="AC50" s="31">
        <v>3</v>
      </c>
      <c r="AD50" s="31">
        <v>2</v>
      </c>
      <c r="AE50" s="31">
        <v>1</v>
      </c>
      <c r="AF50" s="31">
        <v>2</v>
      </c>
      <c r="AG50" s="31">
        <v>0</v>
      </c>
      <c r="AH50" s="31">
        <v>2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1</v>
      </c>
      <c r="AP50" s="31">
        <v>1</v>
      </c>
      <c r="AQ50" s="31">
        <v>0</v>
      </c>
      <c r="AR50" s="31">
        <v>3</v>
      </c>
      <c r="AS50" s="31">
        <v>1</v>
      </c>
      <c r="AT50" s="31">
        <v>2</v>
      </c>
    </row>
    <row r="51" spans="2:46" ht="15" customHeight="1">
      <c r="B51" s="12"/>
      <c r="C51" s="12"/>
      <c r="D51" s="16"/>
      <c r="E51" s="16"/>
      <c r="F51" s="33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22"/>
      <c r="Y51" s="2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2:46" ht="15" customHeight="1">
      <c r="B52" s="12"/>
      <c r="C52" s="52" t="s">
        <v>24</v>
      </c>
      <c r="D52" s="53"/>
      <c r="E52" s="16"/>
      <c r="F52" s="30">
        <f>G52+H52</f>
        <v>10</v>
      </c>
      <c r="G52" s="31">
        <f>J52+M52+P52+S52+V52+AA52+AD52+AG52+AJ52+AM52+AP52+AS52</f>
        <v>6</v>
      </c>
      <c r="H52" s="31">
        <f>K52+N52+Q52+T52+W52+AB52+AE52+AH52+AK52+AN52+AQ52+AT52</f>
        <v>4</v>
      </c>
      <c r="I52" s="31">
        <f>J52+K52</f>
        <v>0</v>
      </c>
      <c r="J52" s="31">
        <f>SUM(J54:J56)</f>
        <v>0</v>
      </c>
      <c r="K52" s="31">
        <f>SUM(K54:K56)</f>
        <v>0</v>
      </c>
      <c r="L52" s="31">
        <f>M52+N52</f>
        <v>0</v>
      </c>
      <c r="M52" s="31">
        <f>SUM(M54:M56)</f>
        <v>0</v>
      </c>
      <c r="N52" s="31">
        <f>SUM(N54:N56)</f>
        <v>0</v>
      </c>
      <c r="O52" s="31">
        <f>P52+Q52</f>
        <v>2</v>
      </c>
      <c r="P52" s="31">
        <f>SUM(P54:P56)</f>
        <v>2</v>
      </c>
      <c r="Q52" s="31">
        <f>SUM(Q54:Q56)</f>
        <v>0</v>
      </c>
      <c r="R52" s="31">
        <f>S52+T52</f>
        <v>0</v>
      </c>
      <c r="S52" s="31">
        <f>SUM(S54:S56)</f>
        <v>0</v>
      </c>
      <c r="T52" s="31">
        <f>SUM(T54:T56)</f>
        <v>0</v>
      </c>
      <c r="U52" s="31">
        <f>V52+W52</f>
        <v>0</v>
      </c>
      <c r="V52" s="31">
        <f>SUM(V54:V56)</f>
        <v>0</v>
      </c>
      <c r="W52" s="31">
        <f>SUM(W54:W56)</f>
        <v>0</v>
      </c>
      <c r="X52" s="22"/>
      <c r="Y52" s="22"/>
      <c r="Z52" s="31">
        <v>1</v>
      </c>
      <c r="AA52" s="31">
        <v>1</v>
      </c>
      <c r="AB52" s="31">
        <v>0</v>
      </c>
      <c r="AC52" s="31">
        <v>3</v>
      </c>
      <c r="AD52" s="31">
        <v>2</v>
      </c>
      <c r="AE52" s="31">
        <v>1</v>
      </c>
      <c r="AF52" s="31">
        <v>0</v>
      </c>
      <c r="AG52" s="31">
        <v>0</v>
      </c>
      <c r="AH52" s="31">
        <v>0</v>
      </c>
      <c r="AI52" s="31">
        <v>3</v>
      </c>
      <c r="AJ52" s="31">
        <v>0</v>
      </c>
      <c r="AK52" s="31">
        <v>3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1</v>
      </c>
      <c r="AS52" s="31">
        <v>1</v>
      </c>
      <c r="AT52" s="31">
        <v>0</v>
      </c>
    </row>
    <row r="53" spans="2:46" ht="15" customHeight="1">
      <c r="B53" s="12"/>
      <c r="C53" s="12"/>
      <c r="D53" s="16"/>
      <c r="E53" s="16"/>
      <c r="F53" s="33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22"/>
      <c r="Y53" s="2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ht="15" customHeight="1">
      <c r="B54" s="12"/>
      <c r="C54" s="12"/>
      <c r="D54" s="14" t="s">
        <v>25</v>
      </c>
      <c r="E54" s="16"/>
      <c r="F54" s="30">
        <f>G54+H54</f>
        <v>10</v>
      </c>
      <c r="G54" s="31">
        <f aca="true" t="shared" si="3" ref="G54:H56">J54+M54+P54+S54+V54+AA54+AD54+AG54+AJ54+AM54+AP54+AS54</f>
        <v>6</v>
      </c>
      <c r="H54" s="31">
        <f t="shared" si="3"/>
        <v>4</v>
      </c>
      <c r="I54" s="31">
        <f>J54+K54</f>
        <v>0</v>
      </c>
      <c r="J54" s="31">
        <v>0</v>
      </c>
      <c r="K54" s="31">
        <v>0</v>
      </c>
      <c r="L54" s="31">
        <f>M54+N54</f>
        <v>0</v>
      </c>
      <c r="M54" s="31">
        <v>0</v>
      </c>
      <c r="N54" s="31">
        <v>0</v>
      </c>
      <c r="O54" s="31">
        <f>P54+Q54</f>
        <v>2</v>
      </c>
      <c r="P54" s="31">
        <v>2</v>
      </c>
      <c r="Q54" s="31">
        <v>0</v>
      </c>
      <c r="R54" s="31">
        <f>S54+T54</f>
        <v>0</v>
      </c>
      <c r="S54" s="31">
        <v>0</v>
      </c>
      <c r="T54" s="31">
        <v>0</v>
      </c>
      <c r="U54" s="31">
        <f>V54+W54</f>
        <v>0</v>
      </c>
      <c r="V54" s="31">
        <v>0</v>
      </c>
      <c r="W54" s="31">
        <v>0</v>
      </c>
      <c r="X54" s="22"/>
      <c r="Y54" s="22"/>
      <c r="Z54" s="31">
        <v>1</v>
      </c>
      <c r="AA54" s="32">
        <v>1</v>
      </c>
      <c r="AB54" s="32">
        <v>0</v>
      </c>
      <c r="AC54" s="31">
        <v>3</v>
      </c>
      <c r="AD54" s="32">
        <v>2</v>
      </c>
      <c r="AE54" s="32">
        <v>1</v>
      </c>
      <c r="AF54" s="31">
        <v>0</v>
      </c>
      <c r="AG54" s="32">
        <v>0</v>
      </c>
      <c r="AH54" s="32">
        <v>0</v>
      </c>
      <c r="AI54" s="31">
        <v>3</v>
      </c>
      <c r="AJ54" s="32">
        <v>0</v>
      </c>
      <c r="AK54" s="32">
        <v>3</v>
      </c>
      <c r="AL54" s="31">
        <v>0</v>
      </c>
      <c r="AM54" s="32">
        <v>0</v>
      </c>
      <c r="AN54" s="32">
        <v>0</v>
      </c>
      <c r="AO54" s="31">
        <v>0</v>
      </c>
      <c r="AP54" s="32">
        <v>0</v>
      </c>
      <c r="AQ54" s="32">
        <v>0</v>
      </c>
      <c r="AR54" s="31">
        <v>1</v>
      </c>
      <c r="AS54" s="32">
        <v>1</v>
      </c>
      <c r="AT54" s="32">
        <v>0</v>
      </c>
    </row>
    <row r="55" spans="2:46" ht="15" customHeight="1">
      <c r="B55" s="12"/>
      <c r="C55" s="12"/>
      <c r="D55" s="14" t="s">
        <v>26</v>
      </c>
      <c r="E55" s="16"/>
      <c r="F55" s="30">
        <f>G55+H55</f>
        <v>0</v>
      </c>
      <c r="G55" s="31">
        <f t="shared" si="3"/>
        <v>0</v>
      </c>
      <c r="H55" s="31">
        <f t="shared" si="3"/>
        <v>0</v>
      </c>
      <c r="I55" s="31">
        <f>J55+K55</f>
        <v>0</v>
      </c>
      <c r="J55" s="31">
        <v>0</v>
      </c>
      <c r="K55" s="31">
        <v>0</v>
      </c>
      <c r="L55" s="31">
        <f>M55+N55</f>
        <v>0</v>
      </c>
      <c r="M55" s="31">
        <v>0</v>
      </c>
      <c r="N55" s="31">
        <v>0</v>
      </c>
      <c r="O55" s="31">
        <f>P55+Q55</f>
        <v>0</v>
      </c>
      <c r="P55" s="31">
        <v>0</v>
      </c>
      <c r="Q55" s="31">
        <v>0</v>
      </c>
      <c r="R55" s="31">
        <f>S55+T55</f>
        <v>0</v>
      </c>
      <c r="S55" s="31">
        <v>0</v>
      </c>
      <c r="T55" s="31">
        <v>0</v>
      </c>
      <c r="U55" s="31">
        <f>V55+W55</f>
        <v>0</v>
      </c>
      <c r="V55" s="31">
        <v>0</v>
      </c>
      <c r="W55" s="31">
        <v>0</v>
      </c>
      <c r="X55" s="22"/>
      <c r="Y55" s="22"/>
      <c r="Z55" s="31">
        <v>0</v>
      </c>
      <c r="AA55" s="32">
        <v>0</v>
      </c>
      <c r="AB55" s="32">
        <v>0</v>
      </c>
      <c r="AC55" s="31">
        <v>0</v>
      </c>
      <c r="AD55" s="32">
        <v>0</v>
      </c>
      <c r="AE55" s="32">
        <v>0</v>
      </c>
      <c r="AF55" s="31">
        <v>0</v>
      </c>
      <c r="AG55" s="32">
        <v>0</v>
      </c>
      <c r="AH55" s="32">
        <v>0</v>
      </c>
      <c r="AI55" s="31">
        <v>0</v>
      </c>
      <c r="AJ55" s="32">
        <v>0</v>
      </c>
      <c r="AK55" s="32">
        <v>0</v>
      </c>
      <c r="AL55" s="31">
        <v>0</v>
      </c>
      <c r="AM55" s="32">
        <v>0</v>
      </c>
      <c r="AN55" s="32">
        <v>0</v>
      </c>
      <c r="AO55" s="31">
        <v>0</v>
      </c>
      <c r="AP55" s="32">
        <v>0</v>
      </c>
      <c r="AQ55" s="32">
        <v>0</v>
      </c>
      <c r="AR55" s="31">
        <v>0</v>
      </c>
      <c r="AS55" s="32">
        <v>0</v>
      </c>
      <c r="AT55" s="32">
        <v>0</v>
      </c>
    </row>
    <row r="56" spans="2:46" ht="15" customHeight="1">
      <c r="B56" s="12"/>
      <c r="C56" s="12"/>
      <c r="D56" s="14" t="s">
        <v>27</v>
      </c>
      <c r="E56" s="16"/>
      <c r="F56" s="30">
        <f>G56+H56</f>
        <v>0</v>
      </c>
      <c r="G56" s="31">
        <f t="shared" si="3"/>
        <v>0</v>
      </c>
      <c r="H56" s="31">
        <f t="shared" si="3"/>
        <v>0</v>
      </c>
      <c r="I56" s="31">
        <f>J56+K56</f>
        <v>0</v>
      </c>
      <c r="J56" s="31">
        <v>0</v>
      </c>
      <c r="K56" s="31">
        <v>0</v>
      </c>
      <c r="L56" s="31">
        <f>M56+N56</f>
        <v>0</v>
      </c>
      <c r="M56" s="31">
        <v>0</v>
      </c>
      <c r="N56" s="31">
        <v>0</v>
      </c>
      <c r="O56" s="31">
        <f>P56+Q56</f>
        <v>0</v>
      </c>
      <c r="P56" s="31">
        <v>0</v>
      </c>
      <c r="Q56" s="31">
        <v>0</v>
      </c>
      <c r="R56" s="31">
        <f>S56+T56</f>
        <v>0</v>
      </c>
      <c r="S56" s="31">
        <v>0</v>
      </c>
      <c r="T56" s="31">
        <v>0</v>
      </c>
      <c r="U56" s="31">
        <f>V56+W56</f>
        <v>0</v>
      </c>
      <c r="V56" s="31">
        <v>0</v>
      </c>
      <c r="W56" s="31">
        <v>0</v>
      </c>
      <c r="X56" s="22"/>
      <c r="Y56" s="22"/>
      <c r="Z56" s="31">
        <v>0</v>
      </c>
      <c r="AA56" s="32">
        <v>0</v>
      </c>
      <c r="AB56" s="32">
        <v>0</v>
      </c>
      <c r="AC56" s="31">
        <v>0</v>
      </c>
      <c r="AD56" s="32">
        <v>0</v>
      </c>
      <c r="AE56" s="32">
        <v>0</v>
      </c>
      <c r="AF56" s="31">
        <v>0</v>
      </c>
      <c r="AG56" s="32">
        <v>0</v>
      </c>
      <c r="AH56" s="32">
        <v>0</v>
      </c>
      <c r="AI56" s="31">
        <v>0</v>
      </c>
      <c r="AJ56" s="32">
        <v>0</v>
      </c>
      <c r="AK56" s="32">
        <v>0</v>
      </c>
      <c r="AL56" s="31">
        <v>0</v>
      </c>
      <c r="AM56" s="32">
        <v>0</v>
      </c>
      <c r="AN56" s="32">
        <v>0</v>
      </c>
      <c r="AO56" s="31">
        <v>0</v>
      </c>
      <c r="AP56" s="32">
        <v>0</v>
      </c>
      <c r="AQ56" s="32">
        <v>0</v>
      </c>
      <c r="AR56" s="31">
        <v>0</v>
      </c>
      <c r="AS56" s="32">
        <v>0</v>
      </c>
      <c r="AT56" s="32">
        <v>0</v>
      </c>
    </row>
    <row r="57" spans="2:46" ht="15" customHeight="1">
      <c r="B57" s="12"/>
      <c r="C57" s="12"/>
      <c r="D57" s="16"/>
      <c r="E57" s="16"/>
      <c r="F57" s="33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22"/>
      <c r="Y57" s="2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2:46" ht="15" customHeight="1">
      <c r="B58" s="12"/>
      <c r="C58" s="52" t="s">
        <v>23</v>
      </c>
      <c r="D58" s="53"/>
      <c r="E58" s="16"/>
      <c r="F58" s="30">
        <f>G58+H58</f>
        <v>15</v>
      </c>
      <c r="G58" s="31">
        <f>J58+M58+P58+S58+V58+AA58+AD58+AG58+AJ58+AM58+AP58+AS58</f>
        <v>9</v>
      </c>
      <c r="H58" s="31">
        <f>K58+N58+Q58+T58+W58+AB58+AE58+AH58+AK58+AN58+AQ58+AT58</f>
        <v>6</v>
      </c>
      <c r="I58" s="31">
        <f>J58+K58</f>
        <v>1</v>
      </c>
      <c r="J58" s="31">
        <f>SUM(J60:J64)+J66</f>
        <v>1</v>
      </c>
      <c r="K58" s="31">
        <f>SUM(K60:K64)+K66</f>
        <v>0</v>
      </c>
      <c r="L58" s="31">
        <f>M58+N58</f>
        <v>0</v>
      </c>
      <c r="M58" s="31">
        <f>SUM(M60:M64)+M66</f>
        <v>0</v>
      </c>
      <c r="N58" s="31">
        <f>SUM(N60:N64)+N66</f>
        <v>0</v>
      </c>
      <c r="O58" s="31">
        <f>P58+Q58</f>
        <v>1</v>
      </c>
      <c r="P58" s="31">
        <f>SUM(P60:P64)+P66</f>
        <v>0</v>
      </c>
      <c r="Q58" s="31">
        <f>SUM(Q60:Q64)+Q66</f>
        <v>1</v>
      </c>
      <c r="R58" s="31">
        <f>S58+T58</f>
        <v>2</v>
      </c>
      <c r="S58" s="31">
        <f>SUM(S60:S64)+S66</f>
        <v>2</v>
      </c>
      <c r="T58" s="31">
        <f>SUM(T60:T64)+T66</f>
        <v>0</v>
      </c>
      <c r="U58" s="31">
        <f>V58+W58</f>
        <v>2</v>
      </c>
      <c r="V58" s="31">
        <f>SUM(V60:V64)+V66</f>
        <v>2</v>
      </c>
      <c r="W58" s="31">
        <f>SUM(W60:W64)+W66</f>
        <v>0</v>
      </c>
      <c r="X58" s="22"/>
      <c r="Y58" s="22"/>
      <c r="Z58" s="31">
        <v>1</v>
      </c>
      <c r="AA58" s="31">
        <v>1</v>
      </c>
      <c r="AB58" s="31">
        <v>0</v>
      </c>
      <c r="AC58" s="31">
        <v>5</v>
      </c>
      <c r="AD58" s="31">
        <v>3</v>
      </c>
      <c r="AE58" s="31">
        <v>2</v>
      </c>
      <c r="AF58" s="31">
        <v>0</v>
      </c>
      <c r="AG58" s="31">
        <v>0</v>
      </c>
      <c r="AH58" s="31">
        <v>0</v>
      </c>
      <c r="AI58" s="31">
        <v>1</v>
      </c>
      <c r="AJ58" s="31">
        <v>0</v>
      </c>
      <c r="AK58" s="31">
        <v>1</v>
      </c>
      <c r="AL58" s="31">
        <v>1</v>
      </c>
      <c r="AM58" s="31">
        <v>0</v>
      </c>
      <c r="AN58" s="31">
        <v>1</v>
      </c>
      <c r="AO58" s="31">
        <v>0</v>
      </c>
      <c r="AP58" s="31">
        <v>0</v>
      </c>
      <c r="AQ58" s="31">
        <v>0</v>
      </c>
      <c r="AR58" s="31">
        <v>1</v>
      </c>
      <c r="AS58" s="31">
        <v>0</v>
      </c>
      <c r="AT58" s="31">
        <v>1</v>
      </c>
    </row>
    <row r="59" spans="2:46" ht="15" customHeight="1">
      <c r="B59" s="12"/>
      <c r="C59" s="12"/>
      <c r="D59" s="16"/>
      <c r="E59" s="16"/>
      <c r="F59" s="33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22"/>
      <c r="Y59" s="2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2:46" ht="15" customHeight="1">
      <c r="B60" s="12"/>
      <c r="C60" s="12"/>
      <c r="D60" s="14" t="s">
        <v>28</v>
      </c>
      <c r="E60" s="16"/>
      <c r="F60" s="30">
        <f>G60+H60</f>
        <v>8</v>
      </c>
      <c r="G60" s="31">
        <f aca="true" t="shared" si="4" ref="G60:H63">J60+M60+P60+S60+V60+AA60+AD60+AG60+AJ60+AM60+AP60+AS60</f>
        <v>3</v>
      </c>
      <c r="H60" s="31">
        <f t="shared" si="4"/>
        <v>5</v>
      </c>
      <c r="I60" s="31">
        <f>J60+K60</f>
        <v>0</v>
      </c>
      <c r="J60" s="31">
        <v>0</v>
      </c>
      <c r="K60" s="31">
        <v>0</v>
      </c>
      <c r="L60" s="31">
        <f>M60+N60</f>
        <v>0</v>
      </c>
      <c r="M60" s="31">
        <v>0</v>
      </c>
      <c r="N60" s="31">
        <v>0</v>
      </c>
      <c r="O60" s="31">
        <f>P60+Q60</f>
        <v>1</v>
      </c>
      <c r="P60" s="31">
        <v>0</v>
      </c>
      <c r="Q60" s="31">
        <v>1</v>
      </c>
      <c r="R60" s="31">
        <f>S60+T60</f>
        <v>0</v>
      </c>
      <c r="S60" s="31">
        <v>0</v>
      </c>
      <c r="T60" s="31">
        <v>0</v>
      </c>
      <c r="U60" s="31">
        <f>V60+W60</f>
        <v>0</v>
      </c>
      <c r="V60" s="31">
        <v>0</v>
      </c>
      <c r="W60" s="31">
        <v>0</v>
      </c>
      <c r="X60" s="22"/>
      <c r="Y60" s="22"/>
      <c r="Z60" s="31">
        <v>1</v>
      </c>
      <c r="AA60" s="32">
        <v>1</v>
      </c>
      <c r="AB60" s="31">
        <v>0</v>
      </c>
      <c r="AC60" s="31">
        <v>4</v>
      </c>
      <c r="AD60" s="32">
        <v>2</v>
      </c>
      <c r="AE60" s="32">
        <v>2</v>
      </c>
      <c r="AF60" s="31">
        <v>0</v>
      </c>
      <c r="AG60" s="32">
        <v>0</v>
      </c>
      <c r="AH60" s="31">
        <v>0</v>
      </c>
      <c r="AI60" s="31">
        <v>1</v>
      </c>
      <c r="AJ60" s="32">
        <v>0</v>
      </c>
      <c r="AK60" s="32">
        <v>1</v>
      </c>
      <c r="AL60" s="31">
        <v>1</v>
      </c>
      <c r="AM60" s="32">
        <v>0</v>
      </c>
      <c r="AN60" s="32">
        <v>1</v>
      </c>
      <c r="AO60" s="31">
        <v>0</v>
      </c>
      <c r="AP60" s="32">
        <v>0</v>
      </c>
      <c r="AQ60" s="31">
        <v>0</v>
      </c>
      <c r="AR60" s="31">
        <v>0</v>
      </c>
      <c r="AS60" s="32">
        <v>0</v>
      </c>
      <c r="AT60" s="32">
        <v>0</v>
      </c>
    </row>
    <row r="61" spans="2:46" ht="15" customHeight="1">
      <c r="B61" s="12"/>
      <c r="C61" s="12"/>
      <c r="D61" s="14" t="s">
        <v>29</v>
      </c>
      <c r="E61" s="16"/>
      <c r="F61" s="30">
        <f>G61+H61</f>
        <v>5</v>
      </c>
      <c r="G61" s="31">
        <f t="shared" si="4"/>
        <v>4</v>
      </c>
      <c r="H61" s="31">
        <f t="shared" si="4"/>
        <v>1</v>
      </c>
      <c r="I61" s="31">
        <f>J61+K61</f>
        <v>0</v>
      </c>
      <c r="J61" s="31">
        <v>0</v>
      </c>
      <c r="K61" s="31">
        <v>0</v>
      </c>
      <c r="L61" s="31">
        <f>M61+N61</f>
        <v>0</v>
      </c>
      <c r="M61" s="31">
        <v>0</v>
      </c>
      <c r="N61" s="31">
        <v>0</v>
      </c>
      <c r="O61" s="31">
        <f>P61+Q61</f>
        <v>0</v>
      </c>
      <c r="P61" s="31">
        <v>0</v>
      </c>
      <c r="Q61" s="31">
        <v>0</v>
      </c>
      <c r="R61" s="31">
        <f>S61+T61</f>
        <v>1</v>
      </c>
      <c r="S61" s="31">
        <v>1</v>
      </c>
      <c r="T61" s="31">
        <v>0</v>
      </c>
      <c r="U61" s="31">
        <f>V61+W61</f>
        <v>2</v>
      </c>
      <c r="V61" s="31">
        <v>2</v>
      </c>
      <c r="W61" s="31">
        <v>0</v>
      </c>
      <c r="X61" s="22"/>
      <c r="Y61" s="22"/>
      <c r="Z61" s="31">
        <v>0</v>
      </c>
      <c r="AA61" s="31">
        <v>0</v>
      </c>
      <c r="AB61" s="31">
        <v>0</v>
      </c>
      <c r="AC61" s="31">
        <v>1</v>
      </c>
      <c r="AD61" s="32">
        <v>1</v>
      </c>
      <c r="AE61" s="32">
        <v>0</v>
      </c>
      <c r="AF61" s="31">
        <v>0</v>
      </c>
      <c r="AG61" s="31">
        <v>0</v>
      </c>
      <c r="AH61" s="31">
        <v>0</v>
      </c>
      <c r="AI61" s="31">
        <v>0</v>
      </c>
      <c r="AJ61" s="32">
        <v>0</v>
      </c>
      <c r="AK61" s="32">
        <v>0</v>
      </c>
      <c r="AL61" s="31">
        <v>0</v>
      </c>
      <c r="AM61" s="32">
        <v>0</v>
      </c>
      <c r="AN61" s="32">
        <v>0</v>
      </c>
      <c r="AO61" s="31">
        <v>0</v>
      </c>
      <c r="AP61" s="32">
        <v>0</v>
      </c>
      <c r="AQ61" s="31">
        <v>0</v>
      </c>
      <c r="AR61" s="31">
        <v>1</v>
      </c>
      <c r="AS61" s="32">
        <v>0</v>
      </c>
      <c r="AT61" s="32">
        <v>1</v>
      </c>
    </row>
    <row r="62" spans="2:46" ht="15" customHeight="1">
      <c r="B62" s="12"/>
      <c r="C62" s="12"/>
      <c r="D62" s="17" t="s">
        <v>85</v>
      </c>
      <c r="E62" s="16"/>
      <c r="F62" s="30">
        <f>G62+H62</f>
        <v>1</v>
      </c>
      <c r="G62" s="31">
        <f>J62+M62+P62+S62+V62+AA62+AD62+AG62+AJ62+AM62+AP62+AS62</f>
        <v>1</v>
      </c>
      <c r="H62" s="31">
        <f>K62+N62+Q62+T62+W62+AB62+AE62+AH62+AK62+AN62+AQ62+AT62</f>
        <v>0</v>
      </c>
      <c r="I62" s="31">
        <f>J62+K62</f>
        <v>1</v>
      </c>
      <c r="J62" s="31">
        <v>1</v>
      </c>
      <c r="K62" s="31">
        <v>0</v>
      </c>
      <c r="L62" s="31"/>
      <c r="M62" s="31">
        <v>0</v>
      </c>
      <c r="N62" s="31">
        <v>0</v>
      </c>
      <c r="O62" s="31"/>
      <c r="P62" s="31">
        <v>0</v>
      </c>
      <c r="Q62" s="31">
        <v>0</v>
      </c>
      <c r="R62" s="31"/>
      <c r="S62" s="31">
        <v>0</v>
      </c>
      <c r="T62" s="31">
        <v>0</v>
      </c>
      <c r="U62" s="31"/>
      <c r="V62" s="31">
        <v>0</v>
      </c>
      <c r="W62" s="31">
        <v>0</v>
      </c>
      <c r="X62" s="22"/>
      <c r="Y62" s="22"/>
      <c r="Z62" s="31"/>
      <c r="AA62" s="31">
        <v>0</v>
      </c>
      <c r="AB62" s="31">
        <v>0</v>
      </c>
      <c r="AC62" s="31"/>
      <c r="AD62" s="32">
        <v>0</v>
      </c>
      <c r="AE62" s="32">
        <v>0</v>
      </c>
      <c r="AF62" s="31"/>
      <c r="AG62" s="31">
        <v>0</v>
      </c>
      <c r="AH62" s="31">
        <v>0</v>
      </c>
      <c r="AI62" s="31"/>
      <c r="AJ62" s="32">
        <v>0</v>
      </c>
      <c r="AK62" s="32">
        <v>0</v>
      </c>
      <c r="AL62" s="31"/>
      <c r="AM62" s="32">
        <v>0</v>
      </c>
      <c r="AN62" s="32">
        <v>0</v>
      </c>
      <c r="AO62" s="31"/>
      <c r="AP62" s="32">
        <v>0</v>
      </c>
      <c r="AQ62" s="31">
        <v>0</v>
      </c>
      <c r="AR62" s="31"/>
      <c r="AS62" s="32">
        <v>0</v>
      </c>
      <c r="AT62" s="31">
        <v>0</v>
      </c>
    </row>
    <row r="63" spans="2:46" ht="15" customHeight="1">
      <c r="B63" s="12"/>
      <c r="C63" s="12"/>
      <c r="D63" s="14" t="s">
        <v>30</v>
      </c>
      <c r="E63" s="16"/>
      <c r="F63" s="30">
        <f>G63+H63</f>
        <v>0</v>
      </c>
      <c r="G63" s="31">
        <f t="shared" si="4"/>
        <v>0</v>
      </c>
      <c r="H63" s="31">
        <f t="shared" si="4"/>
        <v>0</v>
      </c>
      <c r="I63" s="31">
        <f>J63+K63</f>
        <v>0</v>
      </c>
      <c r="J63" s="31">
        <v>0</v>
      </c>
      <c r="K63" s="31">
        <v>0</v>
      </c>
      <c r="L63" s="31">
        <f>M63+N63</f>
        <v>0</v>
      </c>
      <c r="M63" s="31">
        <v>0</v>
      </c>
      <c r="N63" s="31">
        <v>0</v>
      </c>
      <c r="O63" s="31">
        <f>P63+Q63</f>
        <v>0</v>
      </c>
      <c r="P63" s="31">
        <v>0</v>
      </c>
      <c r="Q63" s="31">
        <v>0</v>
      </c>
      <c r="R63" s="31">
        <f>S63+T63</f>
        <v>0</v>
      </c>
      <c r="S63" s="31">
        <v>0</v>
      </c>
      <c r="T63" s="31">
        <v>0</v>
      </c>
      <c r="U63" s="31">
        <f>V63+W63</f>
        <v>0</v>
      </c>
      <c r="V63" s="31">
        <v>0</v>
      </c>
      <c r="W63" s="31">
        <v>0</v>
      </c>
      <c r="X63" s="22"/>
      <c r="Y63" s="22"/>
      <c r="Z63" s="31">
        <v>0</v>
      </c>
      <c r="AA63" s="31">
        <v>0</v>
      </c>
      <c r="AB63" s="31">
        <v>0</v>
      </c>
      <c r="AC63" s="31">
        <v>0</v>
      </c>
      <c r="AD63" s="32">
        <v>0</v>
      </c>
      <c r="AE63" s="32">
        <v>0</v>
      </c>
      <c r="AF63" s="31">
        <v>0</v>
      </c>
      <c r="AG63" s="31">
        <v>0</v>
      </c>
      <c r="AH63" s="31">
        <v>0</v>
      </c>
      <c r="AI63" s="31">
        <v>0</v>
      </c>
      <c r="AJ63" s="32">
        <v>0</v>
      </c>
      <c r="AK63" s="32">
        <v>0</v>
      </c>
      <c r="AL63" s="31">
        <v>0</v>
      </c>
      <c r="AM63" s="32">
        <v>0</v>
      </c>
      <c r="AN63" s="32">
        <v>0</v>
      </c>
      <c r="AO63" s="31">
        <v>0</v>
      </c>
      <c r="AP63" s="32">
        <v>0</v>
      </c>
      <c r="AQ63" s="31">
        <v>0</v>
      </c>
      <c r="AR63" s="31">
        <v>0</v>
      </c>
      <c r="AS63" s="32">
        <v>0</v>
      </c>
      <c r="AT63" s="31">
        <v>0</v>
      </c>
    </row>
    <row r="64" spans="2:46" ht="15" customHeight="1">
      <c r="B64" s="12"/>
      <c r="C64" s="12"/>
      <c r="D64" s="14" t="s">
        <v>86</v>
      </c>
      <c r="E64" s="16"/>
      <c r="F64" s="30">
        <f>G64+H64</f>
        <v>1</v>
      </c>
      <c r="G64" s="31">
        <f>J64+M64+P64+S64+V64+AA64+AD64+AG64+AJ64+AM64+AP64+AS64</f>
        <v>1</v>
      </c>
      <c r="H64" s="31">
        <f>K64+N64+Q64+T64+W64+AB64+AE64+AH64+AK64+AN64+AQ64+AT64</f>
        <v>0</v>
      </c>
      <c r="I64" s="31">
        <f>J64+K64</f>
        <v>0</v>
      </c>
      <c r="J64" s="31">
        <v>0</v>
      </c>
      <c r="K64" s="31">
        <v>0</v>
      </c>
      <c r="L64" s="31"/>
      <c r="M64" s="31">
        <v>0</v>
      </c>
      <c r="N64" s="31">
        <v>0</v>
      </c>
      <c r="O64" s="31"/>
      <c r="P64" s="31">
        <v>0</v>
      </c>
      <c r="Q64" s="31">
        <v>0</v>
      </c>
      <c r="R64" s="31"/>
      <c r="S64" s="31">
        <v>1</v>
      </c>
      <c r="T64" s="31">
        <v>0</v>
      </c>
      <c r="U64" s="31"/>
      <c r="V64" s="31">
        <v>0</v>
      </c>
      <c r="W64" s="31">
        <v>0</v>
      </c>
      <c r="X64" s="22"/>
      <c r="Y64" s="22"/>
      <c r="Z64" s="31"/>
      <c r="AA64" s="31">
        <v>0</v>
      </c>
      <c r="AB64" s="31">
        <v>0</v>
      </c>
      <c r="AC64" s="31"/>
      <c r="AD64" s="32">
        <v>0</v>
      </c>
      <c r="AE64" s="32">
        <v>0</v>
      </c>
      <c r="AF64" s="31"/>
      <c r="AG64" s="31">
        <v>0</v>
      </c>
      <c r="AH64" s="31">
        <v>0</v>
      </c>
      <c r="AI64" s="31"/>
      <c r="AJ64" s="32">
        <v>0</v>
      </c>
      <c r="AK64" s="32">
        <v>0</v>
      </c>
      <c r="AL64" s="31"/>
      <c r="AM64" s="32">
        <v>0</v>
      </c>
      <c r="AN64" s="32">
        <v>0</v>
      </c>
      <c r="AO64" s="31"/>
      <c r="AP64" s="32">
        <v>0</v>
      </c>
      <c r="AQ64" s="31">
        <v>0</v>
      </c>
      <c r="AR64" s="31"/>
      <c r="AS64" s="32">
        <v>0</v>
      </c>
      <c r="AT64" s="31">
        <v>0</v>
      </c>
    </row>
    <row r="65" spans="2:46" ht="15" customHeight="1">
      <c r="B65" s="12"/>
      <c r="C65" s="12"/>
      <c r="D65" s="14"/>
      <c r="E65" s="16"/>
      <c r="F65" s="30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2"/>
      <c r="Y65" s="32"/>
      <c r="Z65" s="31"/>
      <c r="AA65" s="32"/>
      <c r="AB65" s="32"/>
      <c r="AC65" s="31"/>
      <c r="AD65" s="32"/>
      <c r="AE65" s="32"/>
      <c r="AF65" s="31"/>
      <c r="AG65" s="32"/>
      <c r="AH65" s="32"/>
      <c r="AI65" s="31"/>
      <c r="AJ65" s="32"/>
      <c r="AK65" s="32"/>
      <c r="AL65" s="31"/>
      <c r="AM65" s="32"/>
      <c r="AN65" s="32"/>
      <c r="AO65" s="31"/>
      <c r="AP65" s="32"/>
      <c r="AQ65" s="32"/>
      <c r="AR65" s="31"/>
      <c r="AS65" s="32"/>
      <c r="AT65" s="32"/>
    </row>
    <row r="66" spans="2:46" ht="15" customHeight="1">
      <c r="B66" s="12"/>
      <c r="C66" s="12"/>
      <c r="D66" s="14" t="s">
        <v>87</v>
      </c>
      <c r="E66" s="16"/>
      <c r="F66" s="30">
        <f>G66+H66</f>
        <v>0</v>
      </c>
      <c r="G66" s="31">
        <f>J66+M66+P66+S66+V66+AA66+AD66+AG66+AJ66+AM66+AP66+AS66</f>
        <v>0</v>
      </c>
      <c r="H66" s="31">
        <f>K66+N66+Q66+T66+W66+AB66+AE66+AH66+AK66+AN66+AQ66+AT66</f>
        <v>0</v>
      </c>
      <c r="I66" s="31">
        <f>J66+K66</f>
        <v>0</v>
      </c>
      <c r="J66" s="31">
        <v>0</v>
      </c>
      <c r="K66" s="31">
        <v>0</v>
      </c>
      <c r="L66" s="31"/>
      <c r="M66" s="31">
        <v>0</v>
      </c>
      <c r="N66" s="31">
        <v>0</v>
      </c>
      <c r="O66" s="31"/>
      <c r="P66" s="31">
        <v>0</v>
      </c>
      <c r="Q66" s="31">
        <v>0</v>
      </c>
      <c r="R66" s="31"/>
      <c r="S66" s="31">
        <v>0</v>
      </c>
      <c r="T66" s="31">
        <v>0</v>
      </c>
      <c r="U66" s="31"/>
      <c r="V66" s="31">
        <v>0</v>
      </c>
      <c r="W66" s="31">
        <v>0</v>
      </c>
      <c r="X66" s="22"/>
      <c r="Y66" s="22"/>
      <c r="Z66" s="31"/>
      <c r="AA66" s="32">
        <v>0</v>
      </c>
      <c r="AB66" s="32">
        <v>0</v>
      </c>
      <c r="AC66" s="31"/>
      <c r="AD66" s="32">
        <v>0</v>
      </c>
      <c r="AE66" s="32">
        <v>0</v>
      </c>
      <c r="AF66" s="31"/>
      <c r="AG66" s="32">
        <v>0</v>
      </c>
      <c r="AH66" s="32">
        <v>0</v>
      </c>
      <c r="AI66" s="31"/>
      <c r="AJ66" s="32">
        <v>0</v>
      </c>
      <c r="AK66" s="32">
        <v>0</v>
      </c>
      <c r="AL66" s="31"/>
      <c r="AM66" s="32">
        <v>0</v>
      </c>
      <c r="AN66" s="32">
        <v>0</v>
      </c>
      <c r="AO66" s="31"/>
      <c r="AP66" s="32">
        <v>0</v>
      </c>
      <c r="AQ66" s="32">
        <v>0</v>
      </c>
      <c r="AR66" s="31"/>
      <c r="AS66" s="32">
        <v>0</v>
      </c>
      <c r="AT66" s="32">
        <v>0</v>
      </c>
    </row>
    <row r="67" spans="2:46" ht="15" customHeight="1">
      <c r="B67" s="12"/>
      <c r="C67" s="12"/>
      <c r="D67" s="16"/>
      <c r="E67" s="16"/>
      <c r="F67" s="33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22"/>
      <c r="Y67" s="2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2:46" ht="15" customHeight="1">
      <c r="B68" s="12"/>
      <c r="C68" s="52" t="s">
        <v>31</v>
      </c>
      <c r="D68" s="53"/>
      <c r="E68" s="16"/>
      <c r="F68" s="30">
        <f>G68+H68</f>
        <v>17</v>
      </c>
      <c r="G68" s="31">
        <f>J68+M68+P68+S68+V68+AA68+AD68+AG68+AJ68+AM68+AP68+AS68</f>
        <v>8</v>
      </c>
      <c r="H68" s="31">
        <f>K68+N68+Q68+T68+W68+AB68+AE68+AH68+AK68+AN68+AQ68+AT68</f>
        <v>9</v>
      </c>
      <c r="I68" s="31">
        <f>J68+K68</f>
        <v>1</v>
      </c>
      <c r="J68" s="31">
        <f>SUM(J70:J74)+J76</f>
        <v>1</v>
      </c>
      <c r="K68" s="31">
        <f>SUM(K70:K74)+K76</f>
        <v>0</v>
      </c>
      <c r="L68" s="31">
        <f>M68+N68</f>
        <v>1</v>
      </c>
      <c r="M68" s="31">
        <f>SUM(M70:M74)+M76</f>
        <v>0</v>
      </c>
      <c r="N68" s="31">
        <f>SUM(N70:N74)+N76</f>
        <v>1</v>
      </c>
      <c r="O68" s="31">
        <f>P68+Q68</f>
        <v>2</v>
      </c>
      <c r="P68" s="31">
        <f>SUM(P70:P74)+P76</f>
        <v>2</v>
      </c>
      <c r="Q68" s="31">
        <f>SUM(Q70:Q74)+Q76</f>
        <v>0</v>
      </c>
      <c r="R68" s="31">
        <f>S68+T68</f>
        <v>1</v>
      </c>
      <c r="S68" s="31">
        <f>SUM(S70:S74)+S76</f>
        <v>0</v>
      </c>
      <c r="T68" s="31">
        <f>SUM(T70:T74)+T76</f>
        <v>1</v>
      </c>
      <c r="U68" s="31">
        <f>V68+W68</f>
        <v>2</v>
      </c>
      <c r="V68" s="31">
        <f>SUM(V70:V74)+V76</f>
        <v>1</v>
      </c>
      <c r="W68" s="31">
        <f>SUM(W70:W74)+W76</f>
        <v>1</v>
      </c>
      <c r="X68" s="22"/>
      <c r="Y68" s="22"/>
      <c r="Z68" s="31">
        <v>0</v>
      </c>
      <c r="AA68" s="31">
        <v>0</v>
      </c>
      <c r="AB68" s="31">
        <v>0</v>
      </c>
      <c r="AC68" s="31">
        <v>2</v>
      </c>
      <c r="AD68" s="31">
        <v>1</v>
      </c>
      <c r="AE68" s="31">
        <v>1</v>
      </c>
      <c r="AF68" s="31">
        <v>1</v>
      </c>
      <c r="AG68" s="31">
        <v>0</v>
      </c>
      <c r="AH68" s="31">
        <v>1</v>
      </c>
      <c r="AI68" s="31">
        <v>0</v>
      </c>
      <c r="AJ68" s="31">
        <v>0</v>
      </c>
      <c r="AK68" s="31">
        <v>0</v>
      </c>
      <c r="AL68" s="31">
        <v>2</v>
      </c>
      <c r="AM68" s="31">
        <v>1</v>
      </c>
      <c r="AN68" s="31">
        <v>1</v>
      </c>
      <c r="AO68" s="31">
        <v>2</v>
      </c>
      <c r="AP68" s="31">
        <v>1</v>
      </c>
      <c r="AQ68" s="31">
        <v>1</v>
      </c>
      <c r="AR68" s="31">
        <v>3</v>
      </c>
      <c r="AS68" s="31">
        <v>1</v>
      </c>
      <c r="AT68" s="31">
        <v>2</v>
      </c>
    </row>
    <row r="69" spans="2:46" ht="15" customHeight="1">
      <c r="B69" s="12"/>
      <c r="C69" s="12"/>
      <c r="D69" s="16"/>
      <c r="E69" s="16"/>
      <c r="F69" s="33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22"/>
      <c r="Y69" s="2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2:46" ht="15" customHeight="1">
      <c r="B70" s="12"/>
      <c r="C70" s="12"/>
      <c r="D70" s="14" t="s">
        <v>32</v>
      </c>
      <c r="E70" s="16"/>
      <c r="F70" s="30">
        <f>G70+H70</f>
        <v>4</v>
      </c>
      <c r="G70" s="31">
        <f aca="true" t="shared" si="5" ref="G70:H74">J70+M70+P70+S70+V70+AA70+AD70+AG70+AJ70+AM70+AP70+AS70</f>
        <v>2</v>
      </c>
      <c r="H70" s="31">
        <f t="shared" si="5"/>
        <v>2</v>
      </c>
      <c r="I70" s="31">
        <f>J70+K70</f>
        <v>0</v>
      </c>
      <c r="J70" s="32">
        <v>0</v>
      </c>
      <c r="K70" s="31">
        <v>0</v>
      </c>
      <c r="L70" s="31">
        <f>M70+N70</f>
        <v>0</v>
      </c>
      <c r="M70" s="31">
        <v>0</v>
      </c>
      <c r="N70" s="31">
        <v>0</v>
      </c>
      <c r="O70" s="31">
        <f>P70+Q70</f>
        <v>1</v>
      </c>
      <c r="P70" s="32">
        <v>1</v>
      </c>
      <c r="Q70" s="31">
        <v>0</v>
      </c>
      <c r="R70" s="31">
        <f>S70+T70</f>
        <v>0</v>
      </c>
      <c r="S70" s="31">
        <v>0</v>
      </c>
      <c r="T70" s="31">
        <v>0</v>
      </c>
      <c r="U70" s="31">
        <f>V70+W70</f>
        <v>1</v>
      </c>
      <c r="V70" s="31">
        <v>0</v>
      </c>
      <c r="W70" s="31">
        <v>1</v>
      </c>
      <c r="X70" s="22"/>
      <c r="Y70" s="22"/>
      <c r="Z70" s="31">
        <v>0</v>
      </c>
      <c r="AA70" s="32">
        <v>0</v>
      </c>
      <c r="AB70" s="32">
        <v>0</v>
      </c>
      <c r="AC70" s="31">
        <v>0</v>
      </c>
      <c r="AD70" s="32">
        <v>0</v>
      </c>
      <c r="AE70" s="32">
        <v>0</v>
      </c>
      <c r="AF70" s="31">
        <v>0</v>
      </c>
      <c r="AG70" s="32">
        <v>0</v>
      </c>
      <c r="AH70" s="32">
        <v>0</v>
      </c>
      <c r="AI70" s="31">
        <v>0</v>
      </c>
      <c r="AJ70" s="32">
        <v>0</v>
      </c>
      <c r="AK70" s="32">
        <v>0</v>
      </c>
      <c r="AL70" s="31">
        <v>1</v>
      </c>
      <c r="AM70" s="32">
        <v>1</v>
      </c>
      <c r="AN70" s="32">
        <v>0</v>
      </c>
      <c r="AO70" s="31">
        <v>0</v>
      </c>
      <c r="AP70" s="32">
        <v>0</v>
      </c>
      <c r="AQ70" s="32">
        <v>0</v>
      </c>
      <c r="AR70" s="31">
        <v>1</v>
      </c>
      <c r="AS70" s="32">
        <v>0</v>
      </c>
      <c r="AT70" s="32">
        <v>1</v>
      </c>
    </row>
    <row r="71" spans="2:46" ht="15" customHeight="1">
      <c r="B71" s="12"/>
      <c r="C71" s="12"/>
      <c r="D71" s="14" t="s">
        <v>33</v>
      </c>
      <c r="E71" s="16"/>
      <c r="F71" s="30">
        <f>G71+H71</f>
        <v>3</v>
      </c>
      <c r="G71" s="31">
        <f t="shared" si="5"/>
        <v>2</v>
      </c>
      <c r="H71" s="31">
        <f t="shared" si="5"/>
        <v>1</v>
      </c>
      <c r="I71" s="31">
        <f>J71+K71</f>
        <v>0</v>
      </c>
      <c r="J71" s="31">
        <v>0</v>
      </c>
      <c r="K71" s="31">
        <v>0</v>
      </c>
      <c r="L71" s="31">
        <f>M71+N71</f>
        <v>0</v>
      </c>
      <c r="M71" s="31">
        <v>0</v>
      </c>
      <c r="N71" s="31">
        <v>0</v>
      </c>
      <c r="O71" s="31">
        <f>P71+Q71</f>
        <v>0</v>
      </c>
      <c r="P71" s="31">
        <v>0</v>
      </c>
      <c r="Q71" s="31">
        <v>0</v>
      </c>
      <c r="R71" s="31">
        <f>S71+T71</f>
        <v>0</v>
      </c>
      <c r="S71" s="31">
        <v>0</v>
      </c>
      <c r="T71" s="31">
        <v>0</v>
      </c>
      <c r="U71" s="31">
        <f>V71+W71</f>
        <v>0</v>
      </c>
      <c r="V71" s="31">
        <v>0</v>
      </c>
      <c r="W71" s="31">
        <v>0</v>
      </c>
      <c r="X71" s="22"/>
      <c r="Y71" s="22"/>
      <c r="Z71" s="31">
        <v>0</v>
      </c>
      <c r="AA71" s="32">
        <v>0</v>
      </c>
      <c r="AB71" s="32">
        <v>0</v>
      </c>
      <c r="AC71" s="31">
        <v>1</v>
      </c>
      <c r="AD71" s="32">
        <v>1</v>
      </c>
      <c r="AE71" s="32">
        <v>0</v>
      </c>
      <c r="AF71" s="31">
        <v>1</v>
      </c>
      <c r="AG71" s="32">
        <v>0</v>
      </c>
      <c r="AH71" s="32">
        <v>1</v>
      </c>
      <c r="AI71" s="31">
        <v>0</v>
      </c>
      <c r="AJ71" s="32">
        <v>0</v>
      </c>
      <c r="AK71" s="32">
        <v>0</v>
      </c>
      <c r="AL71" s="31">
        <v>0</v>
      </c>
      <c r="AM71" s="32">
        <v>0</v>
      </c>
      <c r="AN71" s="32">
        <v>0</v>
      </c>
      <c r="AO71" s="31">
        <v>1</v>
      </c>
      <c r="AP71" s="32">
        <v>1</v>
      </c>
      <c r="AQ71" s="32">
        <v>0</v>
      </c>
      <c r="AR71" s="31">
        <v>0</v>
      </c>
      <c r="AS71" s="32">
        <v>0</v>
      </c>
      <c r="AT71" s="32">
        <v>0</v>
      </c>
    </row>
    <row r="72" spans="2:46" ht="15" customHeight="1">
      <c r="B72" s="12"/>
      <c r="C72" s="12"/>
      <c r="D72" s="14" t="s">
        <v>34</v>
      </c>
      <c r="E72" s="16"/>
      <c r="F72" s="30">
        <f>G72+H72</f>
        <v>4</v>
      </c>
      <c r="G72" s="31">
        <f t="shared" si="5"/>
        <v>2</v>
      </c>
      <c r="H72" s="31">
        <f t="shared" si="5"/>
        <v>2</v>
      </c>
      <c r="I72" s="31">
        <f>J72+K72</f>
        <v>1</v>
      </c>
      <c r="J72" s="31">
        <v>1</v>
      </c>
      <c r="K72" s="31">
        <v>0</v>
      </c>
      <c r="L72" s="31">
        <f>M72+N72</f>
        <v>0</v>
      </c>
      <c r="M72" s="31">
        <v>0</v>
      </c>
      <c r="N72" s="32">
        <v>0</v>
      </c>
      <c r="O72" s="31">
        <f>P72+Q72</f>
        <v>1</v>
      </c>
      <c r="P72" s="31">
        <v>1</v>
      </c>
      <c r="Q72" s="31">
        <v>0</v>
      </c>
      <c r="R72" s="31">
        <f>S72+T72</f>
        <v>0</v>
      </c>
      <c r="S72" s="31">
        <v>0</v>
      </c>
      <c r="T72" s="31">
        <v>0</v>
      </c>
      <c r="U72" s="31">
        <f>V72+W72</f>
        <v>0</v>
      </c>
      <c r="V72" s="31">
        <v>0</v>
      </c>
      <c r="W72" s="31">
        <v>0</v>
      </c>
      <c r="X72" s="22"/>
      <c r="Y72" s="22"/>
      <c r="Z72" s="31">
        <v>0</v>
      </c>
      <c r="AA72" s="32">
        <v>0</v>
      </c>
      <c r="AB72" s="32">
        <v>0</v>
      </c>
      <c r="AC72" s="31">
        <v>0</v>
      </c>
      <c r="AD72" s="32">
        <v>0</v>
      </c>
      <c r="AE72" s="32">
        <v>0</v>
      </c>
      <c r="AF72" s="31">
        <v>0</v>
      </c>
      <c r="AG72" s="32">
        <v>0</v>
      </c>
      <c r="AH72" s="32">
        <v>0</v>
      </c>
      <c r="AI72" s="31">
        <v>0</v>
      </c>
      <c r="AJ72" s="32">
        <v>0</v>
      </c>
      <c r="AK72" s="32">
        <v>0</v>
      </c>
      <c r="AL72" s="31">
        <v>1</v>
      </c>
      <c r="AM72" s="32">
        <v>0</v>
      </c>
      <c r="AN72" s="32">
        <v>1</v>
      </c>
      <c r="AO72" s="31">
        <v>1</v>
      </c>
      <c r="AP72" s="32">
        <v>0</v>
      </c>
      <c r="AQ72" s="32">
        <v>1</v>
      </c>
      <c r="AR72" s="31">
        <v>0</v>
      </c>
      <c r="AS72" s="32">
        <v>0</v>
      </c>
      <c r="AT72" s="32">
        <v>0</v>
      </c>
    </row>
    <row r="73" spans="2:46" ht="15" customHeight="1">
      <c r="B73" s="12"/>
      <c r="C73" s="12"/>
      <c r="D73" s="14" t="s">
        <v>35</v>
      </c>
      <c r="E73" s="16"/>
      <c r="F73" s="30">
        <f>G73+H73</f>
        <v>1</v>
      </c>
      <c r="G73" s="31">
        <f t="shared" si="5"/>
        <v>1</v>
      </c>
      <c r="H73" s="31">
        <f t="shared" si="5"/>
        <v>0</v>
      </c>
      <c r="I73" s="31">
        <f>J73+K73</f>
        <v>0</v>
      </c>
      <c r="J73" s="31">
        <v>0</v>
      </c>
      <c r="K73" s="31">
        <v>0</v>
      </c>
      <c r="L73" s="31">
        <f>M73+N73</f>
        <v>0</v>
      </c>
      <c r="M73" s="31">
        <v>0</v>
      </c>
      <c r="N73" s="31">
        <v>0</v>
      </c>
      <c r="O73" s="31">
        <f>P73+Q73</f>
        <v>0</v>
      </c>
      <c r="P73" s="31">
        <v>0</v>
      </c>
      <c r="Q73" s="31">
        <v>0</v>
      </c>
      <c r="R73" s="31">
        <f>S73+T73</f>
        <v>0</v>
      </c>
      <c r="S73" s="31">
        <v>0</v>
      </c>
      <c r="T73" s="31">
        <v>0</v>
      </c>
      <c r="U73" s="31">
        <f>V73+W73</f>
        <v>1</v>
      </c>
      <c r="V73" s="31">
        <v>1</v>
      </c>
      <c r="W73" s="31">
        <v>0</v>
      </c>
      <c r="X73" s="22"/>
      <c r="Y73" s="22"/>
      <c r="Z73" s="31">
        <v>0</v>
      </c>
      <c r="AA73" s="32">
        <v>0</v>
      </c>
      <c r="AB73" s="32">
        <v>0</v>
      </c>
      <c r="AC73" s="31">
        <v>0</v>
      </c>
      <c r="AD73" s="32">
        <v>0</v>
      </c>
      <c r="AE73" s="32">
        <v>0</v>
      </c>
      <c r="AF73" s="31">
        <v>0</v>
      </c>
      <c r="AG73" s="32">
        <v>0</v>
      </c>
      <c r="AH73" s="32">
        <v>0</v>
      </c>
      <c r="AI73" s="31">
        <v>0</v>
      </c>
      <c r="AJ73" s="32">
        <v>0</v>
      </c>
      <c r="AK73" s="32">
        <v>0</v>
      </c>
      <c r="AL73" s="31">
        <v>0</v>
      </c>
      <c r="AM73" s="32">
        <v>0</v>
      </c>
      <c r="AN73" s="32">
        <v>0</v>
      </c>
      <c r="AO73" s="31">
        <v>0</v>
      </c>
      <c r="AP73" s="32">
        <v>0</v>
      </c>
      <c r="AQ73" s="32">
        <v>0</v>
      </c>
      <c r="AR73" s="31">
        <v>0</v>
      </c>
      <c r="AS73" s="32">
        <v>0</v>
      </c>
      <c r="AT73" s="32">
        <v>0</v>
      </c>
    </row>
    <row r="74" spans="2:46" ht="15" customHeight="1">
      <c r="B74" s="12"/>
      <c r="C74" s="12"/>
      <c r="D74" s="14" t="s">
        <v>36</v>
      </c>
      <c r="E74" s="16"/>
      <c r="F74" s="30">
        <f>G74+H74</f>
        <v>2</v>
      </c>
      <c r="G74" s="31">
        <f t="shared" si="5"/>
        <v>1</v>
      </c>
      <c r="H74" s="31">
        <f t="shared" si="5"/>
        <v>1</v>
      </c>
      <c r="I74" s="31">
        <f>J74+K74</f>
        <v>0</v>
      </c>
      <c r="J74" s="31">
        <v>0</v>
      </c>
      <c r="K74" s="31">
        <v>0</v>
      </c>
      <c r="L74" s="31">
        <f>M74+N74</f>
        <v>0</v>
      </c>
      <c r="M74" s="31">
        <v>0</v>
      </c>
      <c r="N74" s="31">
        <v>0</v>
      </c>
      <c r="O74" s="31">
        <f>P74+Q74</f>
        <v>0</v>
      </c>
      <c r="P74" s="31">
        <v>0</v>
      </c>
      <c r="Q74" s="31">
        <v>0</v>
      </c>
      <c r="R74" s="31">
        <f>S74+T74</f>
        <v>0</v>
      </c>
      <c r="S74" s="32">
        <v>0</v>
      </c>
      <c r="T74" s="31">
        <v>0</v>
      </c>
      <c r="U74" s="31">
        <f>V74+W74</f>
        <v>0</v>
      </c>
      <c r="V74" s="31">
        <v>0</v>
      </c>
      <c r="W74" s="31">
        <v>0</v>
      </c>
      <c r="X74" s="22"/>
      <c r="Y74" s="22"/>
      <c r="Z74" s="31">
        <v>0</v>
      </c>
      <c r="AA74" s="32">
        <v>0</v>
      </c>
      <c r="AB74" s="32">
        <v>0</v>
      </c>
      <c r="AC74" s="31">
        <v>0</v>
      </c>
      <c r="AD74" s="32">
        <v>0</v>
      </c>
      <c r="AE74" s="32">
        <v>0</v>
      </c>
      <c r="AF74" s="31">
        <v>0</v>
      </c>
      <c r="AG74" s="32">
        <v>0</v>
      </c>
      <c r="AH74" s="32">
        <v>0</v>
      </c>
      <c r="AI74" s="31">
        <v>0</v>
      </c>
      <c r="AJ74" s="32">
        <v>0</v>
      </c>
      <c r="AK74" s="32">
        <v>0</v>
      </c>
      <c r="AL74" s="31">
        <v>0</v>
      </c>
      <c r="AM74" s="32">
        <v>0</v>
      </c>
      <c r="AN74" s="32">
        <v>0</v>
      </c>
      <c r="AO74" s="31">
        <v>0</v>
      </c>
      <c r="AP74" s="32">
        <v>0</v>
      </c>
      <c r="AQ74" s="32">
        <v>0</v>
      </c>
      <c r="AR74" s="31">
        <v>2</v>
      </c>
      <c r="AS74" s="32">
        <v>1</v>
      </c>
      <c r="AT74" s="32">
        <v>1</v>
      </c>
    </row>
    <row r="75" spans="2:46" ht="15" customHeight="1">
      <c r="B75" s="12"/>
      <c r="C75" s="12"/>
      <c r="D75" s="16"/>
      <c r="E75" s="16"/>
      <c r="F75" s="33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22"/>
      <c r="Y75" s="2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2:46" ht="15" customHeight="1">
      <c r="B76" s="12"/>
      <c r="C76" s="12"/>
      <c r="D76" s="14" t="s">
        <v>37</v>
      </c>
      <c r="E76" s="16"/>
      <c r="F76" s="30">
        <f>G76+H76</f>
        <v>3</v>
      </c>
      <c r="G76" s="31">
        <f>J76+M76+P76+S76+V76+AA76+AD76+AG76+AJ76+AM76+AP76+AS76</f>
        <v>0</v>
      </c>
      <c r="H76" s="31">
        <f>K76+N76+Q76+T76+W76+AB76+AE76+AH76+AK76+AN76+AQ76+AT76</f>
        <v>3</v>
      </c>
      <c r="I76" s="31">
        <f>J76+K76</f>
        <v>0</v>
      </c>
      <c r="J76" s="31">
        <v>0</v>
      </c>
      <c r="K76" s="31">
        <v>0</v>
      </c>
      <c r="L76" s="31">
        <f>M76+N76</f>
        <v>1</v>
      </c>
      <c r="M76" s="31">
        <v>0</v>
      </c>
      <c r="N76" s="31">
        <v>1</v>
      </c>
      <c r="O76" s="31">
        <f>P76+Q76</f>
        <v>0</v>
      </c>
      <c r="P76" s="31">
        <v>0</v>
      </c>
      <c r="Q76" s="31">
        <v>0</v>
      </c>
      <c r="R76" s="31">
        <f>S76+T76</f>
        <v>1</v>
      </c>
      <c r="S76" s="31">
        <v>0</v>
      </c>
      <c r="T76" s="31">
        <v>1</v>
      </c>
      <c r="U76" s="31">
        <f>V76+W76</f>
        <v>0</v>
      </c>
      <c r="V76" s="31">
        <v>0</v>
      </c>
      <c r="W76" s="31">
        <v>0</v>
      </c>
      <c r="X76" s="22"/>
      <c r="Y76" s="22"/>
      <c r="Z76" s="31">
        <v>0</v>
      </c>
      <c r="AA76" s="32">
        <v>0</v>
      </c>
      <c r="AB76" s="32">
        <v>0</v>
      </c>
      <c r="AC76" s="31">
        <v>1</v>
      </c>
      <c r="AD76" s="32">
        <v>0</v>
      </c>
      <c r="AE76" s="32">
        <v>1</v>
      </c>
      <c r="AF76" s="31">
        <v>0</v>
      </c>
      <c r="AG76" s="32">
        <v>0</v>
      </c>
      <c r="AH76" s="32">
        <v>0</v>
      </c>
      <c r="AI76" s="31">
        <v>0</v>
      </c>
      <c r="AJ76" s="32">
        <v>0</v>
      </c>
      <c r="AK76" s="32">
        <v>0</v>
      </c>
      <c r="AL76" s="31">
        <v>0</v>
      </c>
      <c r="AM76" s="32">
        <v>0</v>
      </c>
      <c r="AN76" s="32">
        <v>0</v>
      </c>
      <c r="AO76" s="31">
        <v>0</v>
      </c>
      <c r="AP76" s="32">
        <v>0</v>
      </c>
      <c r="AQ76" s="32">
        <v>0</v>
      </c>
      <c r="AR76" s="31">
        <v>0</v>
      </c>
      <c r="AS76" s="32">
        <v>0</v>
      </c>
      <c r="AT76" s="32">
        <v>0</v>
      </c>
    </row>
    <row r="77" spans="2:46" ht="15" customHeight="1" thickBot="1">
      <c r="B77" s="18"/>
      <c r="C77" s="18"/>
      <c r="D77" s="19"/>
      <c r="E77" s="20"/>
      <c r="F77" s="34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22"/>
      <c r="Y77" s="22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</row>
  </sheetData>
  <mergeCells count="64">
    <mergeCell ref="V8:V9"/>
    <mergeCell ref="W8:W9"/>
    <mergeCell ref="N3:W3"/>
    <mergeCell ref="AF6:AH7"/>
    <mergeCell ref="AF8:AF9"/>
    <mergeCell ref="AG8:AG9"/>
    <mergeCell ref="AH8:AH9"/>
    <mergeCell ref="R8:R9"/>
    <mergeCell ref="S8:S9"/>
    <mergeCell ref="T8:T9"/>
    <mergeCell ref="U8:U9"/>
    <mergeCell ref="R6:T7"/>
    <mergeCell ref="U6:W7"/>
    <mergeCell ref="F8:F9"/>
    <mergeCell ref="G8:G9"/>
    <mergeCell ref="H8:H9"/>
    <mergeCell ref="I8:I9"/>
    <mergeCell ref="J8:J9"/>
    <mergeCell ref="K8:K9"/>
    <mergeCell ref="L8:L9"/>
    <mergeCell ref="P8:P9"/>
    <mergeCell ref="M8:M9"/>
    <mergeCell ref="N8:N9"/>
    <mergeCell ref="O8:O9"/>
    <mergeCell ref="C47:D47"/>
    <mergeCell ref="F6:H7"/>
    <mergeCell ref="I6:K7"/>
    <mergeCell ref="L6:N7"/>
    <mergeCell ref="C36:D36"/>
    <mergeCell ref="C40:D40"/>
    <mergeCell ref="B7:E8"/>
    <mergeCell ref="C44:D44"/>
    <mergeCell ref="C14:D14"/>
    <mergeCell ref="C11:D11"/>
    <mergeCell ref="C58:D58"/>
    <mergeCell ref="C68:D68"/>
    <mergeCell ref="C50:D50"/>
    <mergeCell ref="C52:D52"/>
    <mergeCell ref="Z6:AB7"/>
    <mergeCell ref="AC6:AE7"/>
    <mergeCell ref="Z8:Z9"/>
    <mergeCell ref="AA8:AA9"/>
    <mergeCell ref="AB8:AB9"/>
    <mergeCell ref="AC8:AC9"/>
    <mergeCell ref="AD8:AD9"/>
    <mergeCell ref="Q8:Q9"/>
    <mergeCell ref="O6:Q7"/>
    <mergeCell ref="AL6:AN7"/>
    <mergeCell ref="AO6:AQ7"/>
    <mergeCell ref="AI6:AK7"/>
    <mergeCell ref="AE8:AE9"/>
    <mergeCell ref="AL8:AL9"/>
    <mergeCell ref="AM8:AM9"/>
    <mergeCell ref="AI8:AI9"/>
    <mergeCell ref="AJ8:AJ9"/>
    <mergeCell ref="AK8:AK9"/>
    <mergeCell ref="AN8:AN9"/>
    <mergeCell ref="AR6:AT7"/>
    <mergeCell ref="AR8:AR9"/>
    <mergeCell ref="AS8:AS9"/>
    <mergeCell ref="AT8:AT9"/>
    <mergeCell ref="AO8:AO9"/>
    <mergeCell ref="AP8:AP9"/>
    <mergeCell ref="AQ8:AQ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28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4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AT72"/>
  <sheetViews>
    <sheetView zoomScaleSheetLayoutView="69" workbookViewId="0" topLeftCell="A1">
      <selection activeCell="AT81" sqref="AT81"/>
    </sheetView>
  </sheetViews>
  <sheetFormatPr defaultColWidth="8.796875" defaultRowHeight="14.25"/>
  <cols>
    <col min="1" max="2" width="1.69921875" style="2" customWidth="1"/>
    <col min="3" max="3" width="2.5" style="2" customWidth="1"/>
    <col min="4" max="4" width="14.8984375" style="2" customWidth="1"/>
    <col min="5" max="5" width="1.8984375" style="2" customWidth="1"/>
    <col min="6" max="23" width="5.69921875" style="2" customWidth="1"/>
    <col min="24" max="25" width="2.8984375" style="2" customWidth="1"/>
    <col min="26" max="46" width="6.09765625" style="2" customWidth="1"/>
    <col min="47" max="47" width="3.09765625" style="2" customWidth="1"/>
    <col min="48" max="16384" width="9" style="2" customWidth="1"/>
  </cols>
  <sheetData>
    <row r="3" spans="12:26" ht="21">
      <c r="L3" s="27" t="s">
        <v>137</v>
      </c>
      <c r="N3" s="56" t="s">
        <v>129</v>
      </c>
      <c r="O3" s="56"/>
      <c r="P3" s="56"/>
      <c r="Q3" s="56"/>
      <c r="R3" s="56"/>
      <c r="S3" s="56"/>
      <c r="T3" s="56"/>
      <c r="U3" s="56"/>
      <c r="V3" s="56"/>
      <c r="W3" s="56"/>
      <c r="Z3" s="28" t="s">
        <v>122</v>
      </c>
    </row>
    <row r="4" spans="23:46" ht="13.5" customHeight="1">
      <c r="W4" s="6"/>
      <c r="AT4" s="36" t="s">
        <v>146</v>
      </c>
    </row>
    <row r="5" ht="10.5" customHeight="1" thickBot="1"/>
    <row r="6" spans="2:46" ht="14.25">
      <c r="B6" s="10"/>
      <c r="C6" s="10"/>
      <c r="D6" s="10"/>
      <c r="E6" s="10"/>
      <c r="F6" s="40" t="s">
        <v>121</v>
      </c>
      <c r="G6" s="41"/>
      <c r="H6" s="41"/>
      <c r="I6" s="40" t="s">
        <v>124</v>
      </c>
      <c r="J6" s="41"/>
      <c r="K6" s="46"/>
      <c r="L6" s="41" t="s">
        <v>125</v>
      </c>
      <c r="M6" s="41"/>
      <c r="N6" s="46"/>
      <c r="O6" s="40" t="s">
        <v>126</v>
      </c>
      <c r="P6" s="41"/>
      <c r="Q6" s="46"/>
      <c r="R6" s="40" t="s">
        <v>127</v>
      </c>
      <c r="S6" s="41"/>
      <c r="T6" s="46"/>
      <c r="U6" s="40" t="s">
        <v>128</v>
      </c>
      <c r="V6" s="41"/>
      <c r="W6" s="41"/>
      <c r="X6" s="11"/>
      <c r="Y6" s="12"/>
      <c r="Z6" s="41" t="s">
        <v>130</v>
      </c>
      <c r="AA6" s="41"/>
      <c r="AB6" s="46"/>
      <c r="AC6" s="40" t="s">
        <v>131</v>
      </c>
      <c r="AD6" s="41"/>
      <c r="AE6" s="46"/>
      <c r="AF6" s="41" t="s">
        <v>132</v>
      </c>
      <c r="AG6" s="41"/>
      <c r="AH6" s="41"/>
      <c r="AI6" s="40" t="s">
        <v>133</v>
      </c>
      <c r="AJ6" s="41"/>
      <c r="AK6" s="46"/>
      <c r="AL6" s="41" t="s">
        <v>134</v>
      </c>
      <c r="AM6" s="41"/>
      <c r="AN6" s="41"/>
      <c r="AO6" s="40" t="s">
        <v>135</v>
      </c>
      <c r="AP6" s="41"/>
      <c r="AQ6" s="41"/>
      <c r="AR6" s="40" t="s">
        <v>136</v>
      </c>
      <c r="AS6" s="41"/>
      <c r="AT6" s="41"/>
    </row>
    <row r="7" spans="2:46" ht="14.25">
      <c r="B7" s="43" t="s">
        <v>1</v>
      </c>
      <c r="C7" s="54"/>
      <c r="D7" s="54"/>
      <c r="E7" s="54"/>
      <c r="F7" s="42"/>
      <c r="G7" s="43"/>
      <c r="H7" s="43"/>
      <c r="I7" s="42"/>
      <c r="J7" s="43"/>
      <c r="K7" s="47"/>
      <c r="L7" s="43"/>
      <c r="M7" s="43"/>
      <c r="N7" s="47"/>
      <c r="O7" s="42"/>
      <c r="P7" s="43"/>
      <c r="Q7" s="47"/>
      <c r="R7" s="42"/>
      <c r="S7" s="43"/>
      <c r="T7" s="47"/>
      <c r="U7" s="42"/>
      <c r="V7" s="43"/>
      <c r="W7" s="45"/>
      <c r="X7" s="11"/>
      <c r="Y7" s="12"/>
      <c r="Z7" s="43"/>
      <c r="AA7" s="43"/>
      <c r="AB7" s="47"/>
      <c r="AC7" s="42"/>
      <c r="AD7" s="43"/>
      <c r="AE7" s="47"/>
      <c r="AF7" s="43"/>
      <c r="AG7" s="43"/>
      <c r="AH7" s="43"/>
      <c r="AI7" s="48"/>
      <c r="AJ7" s="45"/>
      <c r="AK7" s="49"/>
      <c r="AL7" s="43"/>
      <c r="AM7" s="43"/>
      <c r="AN7" s="43"/>
      <c r="AO7" s="42"/>
      <c r="AP7" s="43"/>
      <c r="AQ7" s="43"/>
      <c r="AR7" s="42"/>
      <c r="AS7" s="43"/>
      <c r="AT7" s="43"/>
    </row>
    <row r="8" spans="2:46" ht="14.25">
      <c r="B8" s="54"/>
      <c r="C8" s="54"/>
      <c r="D8" s="54"/>
      <c r="E8" s="54"/>
      <c r="F8" s="38" t="s">
        <v>123</v>
      </c>
      <c r="G8" s="38" t="s">
        <v>119</v>
      </c>
      <c r="H8" s="38" t="s">
        <v>120</v>
      </c>
      <c r="I8" s="38" t="s">
        <v>123</v>
      </c>
      <c r="J8" s="38" t="s">
        <v>119</v>
      </c>
      <c r="K8" s="38" t="s">
        <v>120</v>
      </c>
      <c r="L8" s="38" t="s">
        <v>123</v>
      </c>
      <c r="M8" s="38" t="s">
        <v>119</v>
      </c>
      <c r="N8" s="38" t="s">
        <v>120</v>
      </c>
      <c r="O8" s="38" t="s">
        <v>123</v>
      </c>
      <c r="P8" s="38" t="s">
        <v>119</v>
      </c>
      <c r="Q8" s="38" t="s">
        <v>120</v>
      </c>
      <c r="R8" s="38" t="s">
        <v>123</v>
      </c>
      <c r="S8" s="38" t="s">
        <v>119</v>
      </c>
      <c r="T8" s="38" t="s">
        <v>120</v>
      </c>
      <c r="U8" s="38" t="s">
        <v>123</v>
      </c>
      <c r="V8" s="38" t="s">
        <v>119</v>
      </c>
      <c r="W8" s="51" t="s">
        <v>120</v>
      </c>
      <c r="X8" s="11"/>
      <c r="Y8" s="12"/>
      <c r="Z8" s="44" t="s">
        <v>123</v>
      </c>
      <c r="AA8" s="38" t="s">
        <v>119</v>
      </c>
      <c r="AB8" s="50" t="s">
        <v>120</v>
      </c>
      <c r="AC8" s="51" t="s">
        <v>123</v>
      </c>
      <c r="AD8" s="38" t="s">
        <v>119</v>
      </c>
      <c r="AE8" s="38" t="s">
        <v>120</v>
      </c>
      <c r="AF8" s="38" t="s">
        <v>123</v>
      </c>
      <c r="AG8" s="38" t="s">
        <v>119</v>
      </c>
      <c r="AH8" s="38" t="s">
        <v>120</v>
      </c>
      <c r="AI8" s="38" t="s">
        <v>123</v>
      </c>
      <c r="AJ8" s="38" t="s">
        <v>119</v>
      </c>
      <c r="AK8" s="38" t="s">
        <v>120</v>
      </c>
      <c r="AL8" s="38" t="s">
        <v>123</v>
      </c>
      <c r="AM8" s="38" t="s">
        <v>119</v>
      </c>
      <c r="AN8" s="38" t="s">
        <v>120</v>
      </c>
      <c r="AO8" s="38" t="s">
        <v>123</v>
      </c>
      <c r="AP8" s="38" t="s">
        <v>119</v>
      </c>
      <c r="AQ8" s="44" t="s">
        <v>120</v>
      </c>
      <c r="AR8" s="38" t="s">
        <v>123</v>
      </c>
      <c r="AS8" s="38" t="s">
        <v>119</v>
      </c>
      <c r="AT8" s="44" t="s">
        <v>120</v>
      </c>
    </row>
    <row r="9" spans="2:46" ht="14.25">
      <c r="B9" s="13"/>
      <c r="C9" s="13"/>
      <c r="D9" s="13"/>
      <c r="E9" s="13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8"/>
      <c r="X9" s="11"/>
      <c r="Y9" s="12"/>
      <c r="Z9" s="45"/>
      <c r="AA9" s="39"/>
      <c r="AB9" s="49"/>
      <c r="AC9" s="48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45"/>
      <c r="AR9" s="39"/>
      <c r="AS9" s="39"/>
      <c r="AT9" s="45"/>
    </row>
    <row r="10" spans="1:46" ht="15" customHeight="1">
      <c r="A10" s="12"/>
      <c r="B10" s="12"/>
      <c r="C10" s="12"/>
      <c r="D10" s="12"/>
      <c r="E10" s="12"/>
      <c r="F10" s="21"/>
      <c r="G10" s="22"/>
      <c r="H10" s="22"/>
      <c r="I10" s="22"/>
      <c r="J10" s="22"/>
      <c r="K10" s="22"/>
      <c r="L10" s="23"/>
      <c r="M10" s="23"/>
      <c r="N10" s="23"/>
      <c r="O10" s="23"/>
      <c r="P10" s="24"/>
      <c r="Q10" s="23"/>
      <c r="R10" s="24"/>
      <c r="S10" s="23"/>
      <c r="T10" s="24"/>
      <c r="U10" s="23"/>
      <c r="V10" s="24"/>
      <c r="W10" s="23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</row>
    <row r="11" spans="1:46" ht="15" customHeight="1">
      <c r="A11" s="12"/>
      <c r="B11" s="12"/>
      <c r="C11" s="55" t="s">
        <v>38</v>
      </c>
      <c r="D11" s="55"/>
      <c r="E11" s="15"/>
      <c r="F11" s="30">
        <v>8</v>
      </c>
      <c r="G11" s="31">
        <v>2</v>
      </c>
      <c r="H11" s="31">
        <v>6</v>
      </c>
      <c r="I11" s="31">
        <v>1</v>
      </c>
      <c r="J11" s="31">
        <v>0</v>
      </c>
      <c r="K11" s="31">
        <v>1</v>
      </c>
      <c r="L11" s="31">
        <v>1</v>
      </c>
      <c r="M11" s="31">
        <v>1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1</v>
      </c>
      <c r="V11" s="31">
        <v>0</v>
      </c>
      <c r="W11" s="31">
        <v>1</v>
      </c>
      <c r="X11" s="22"/>
      <c r="Y11" s="22"/>
      <c r="Z11" s="31">
        <v>2</v>
      </c>
      <c r="AA11" s="31">
        <v>1</v>
      </c>
      <c r="AB11" s="31">
        <v>1</v>
      </c>
      <c r="AC11" s="31">
        <v>1</v>
      </c>
      <c r="AD11" s="31">
        <v>0</v>
      </c>
      <c r="AE11" s="31">
        <v>1</v>
      </c>
      <c r="AF11" s="31">
        <v>1</v>
      </c>
      <c r="AG11" s="31">
        <v>0</v>
      </c>
      <c r="AH11" s="31">
        <v>1</v>
      </c>
      <c r="AI11" s="31">
        <v>0</v>
      </c>
      <c r="AJ11" s="31">
        <v>0</v>
      </c>
      <c r="AK11" s="31">
        <v>0</v>
      </c>
      <c r="AL11" s="31">
        <v>1</v>
      </c>
      <c r="AM11" s="31">
        <v>0</v>
      </c>
      <c r="AN11" s="31">
        <v>1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</row>
    <row r="12" spans="1:46" ht="15" customHeight="1">
      <c r="A12" s="12"/>
      <c r="B12" s="12"/>
      <c r="C12" s="12"/>
      <c r="D12" s="15"/>
      <c r="E12" s="15"/>
      <c r="F12" s="30"/>
      <c r="G12" s="31"/>
      <c r="H12" s="31"/>
      <c r="I12" s="31"/>
      <c r="J12" s="31"/>
      <c r="K12" s="31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22"/>
      <c r="Y12" s="2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</row>
    <row r="13" spans="1:46" ht="15" customHeight="1">
      <c r="A13" s="12"/>
      <c r="B13" s="12"/>
      <c r="C13" s="12"/>
      <c r="D13" s="14" t="s">
        <v>39</v>
      </c>
      <c r="E13" s="16"/>
      <c r="F13" s="30">
        <v>7</v>
      </c>
      <c r="G13" s="31">
        <v>2</v>
      </c>
      <c r="H13" s="31">
        <v>5</v>
      </c>
      <c r="I13" s="31">
        <v>1</v>
      </c>
      <c r="J13" s="31">
        <v>0</v>
      </c>
      <c r="K13" s="31">
        <v>1</v>
      </c>
      <c r="L13" s="31">
        <v>1</v>
      </c>
      <c r="M13" s="31">
        <v>1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22"/>
      <c r="Y13" s="22"/>
      <c r="Z13" s="31">
        <v>2</v>
      </c>
      <c r="AA13" s="31">
        <v>1</v>
      </c>
      <c r="AB13" s="31">
        <v>1</v>
      </c>
      <c r="AC13" s="31">
        <v>1</v>
      </c>
      <c r="AD13" s="31">
        <v>0</v>
      </c>
      <c r="AE13" s="31">
        <v>1</v>
      </c>
      <c r="AF13" s="31">
        <v>1</v>
      </c>
      <c r="AG13" s="31">
        <v>0</v>
      </c>
      <c r="AH13" s="31">
        <v>1</v>
      </c>
      <c r="AI13" s="31">
        <v>0</v>
      </c>
      <c r="AJ13" s="31">
        <v>0</v>
      </c>
      <c r="AK13" s="31">
        <v>0</v>
      </c>
      <c r="AL13" s="31">
        <v>1</v>
      </c>
      <c r="AM13" s="31">
        <v>0</v>
      </c>
      <c r="AN13" s="31">
        <v>1</v>
      </c>
      <c r="AO13" s="31">
        <v>0</v>
      </c>
      <c r="AP13" s="31">
        <v>0</v>
      </c>
      <c r="AQ13" s="31">
        <v>0</v>
      </c>
      <c r="AR13" s="31">
        <v>0</v>
      </c>
      <c r="AS13" s="31">
        <v>0</v>
      </c>
      <c r="AT13" s="31">
        <v>0</v>
      </c>
    </row>
    <row r="14" spans="1:46" ht="15" customHeight="1">
      <c r="A14" s="12"/>
      <c r="B14" s="12"/>
      <c r="C14" s="17"/>
      <c r="D14" s="17" t="s">
        <v>40</v>
      </c>
      <c r="E14" s="16"/>
      <c r="F14" s="30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22"/>
      <c r="Y14" s="22"/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</row>
    <row r="15" spans="1:46" ht="15" customHeight="1">
      <c r="A15" s="12"/>
      <c r="B15" s="12"/>
      <c r="C15" s="12"/>
      <c r="D15" s="14" t="s">
        <v>41</v>
      </c>
      <c r="E15" s="16"/>
      <c r="F15" s="30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22"/>
      <c r="Y15" s="22"/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</row>
    <row r="16" spans="1:46" ht="15" customHeight="1">
      <c r="A16" s="12"/>
      <c r="B16" s="12"/>
      <c r="C16" s="12"/>
      <c r="D16" s="14" t="s">
        <v>42</v>
      </c>
      <c r="E16" s="16"/>
      <c r="F16" s="30">
        <v>1</v>
      </c>
      <c r="G16" s="31">
        <v>0</v>
      </c>
      <c r="H16" s="31">
        <v>1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1</v>
      </c>
      <c r="V16" s="31">
        <v>0</v>
      </c>
      <c r="W16" s="31">
        <v>1</v>
      </c>
      <c r="X16" s="22"/>
      <c r="Y16" s="22"/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</row>
    <row r="17" spans="1:46" ht="15" customHeight="1">
      <c r="A17" s="12"/>
      <c r="B17" s="12"/>
      <c r="C17" s="12"/>
      <c r="D17" s="14" t="s">
        <v>43</v>
      </c>
      <c r="E17" s="16"/>
      <c r="F17" s="30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22"/>
      <c r="Y17" s="22"/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</row>
    <row r="18" spans="1:46" ht="15" customHeight="1">
      <c r="A18" s="12"/>
      <c r="B18" s="12"/>
      <c r="C18" s="12"/>
      <c r="D18" s="14"/>
      <c r="E18" s="16"/>
      <c r="F18" s="33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22"/>
      <c r="Y18" s="2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1:46" ht="15" customHeight="1">
      <c r="A19" s="12"/>
      <c r="B19" s="12"/>
      <c r="C19" s="12"/>
      <c r="D19" s="14" t="s">
        <v>44</v>
      </c>
      <c r="E19" s="16"/>
      <c r="F19" s="30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22"/>
      <c r="Y19" s="22"/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</row>
    <row r="20" spans="1:46" ht="15" customHeight="1">
      <c r="A20" s="12"/>
      <c r="B20" s="12"/>
      <c r="C20" s="12"/>
      <c r="D20" s="14"/>
      <c r="E20" s="16"/>
      <c r="F20" s="33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22"/>
      <c r="Y20" s="2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1:46" ht="15" customHeight="1">
      <c r="A21" s="12"/>
      <c r="B21" s="12"/>
      <c r="C21" s="52" t="s">
        <v>45</v>
      </c>
      <c r="D21" s="52"/>
      <c r="E21" s="16"/>
      <c r="F21" s="30">
        <v>17</v>
      </c>
      <c r="G21" s="31">
        <v>6</v>
      </c>
      <c r="H21" s="31">
        <v>11</v>
      </c>
      <c r="I21" s="31">
        <v>1</v>
      </c>
      <c r="J21" s="31">
        <v>1</v>
      </c>
      <c r="K21" s="31">
        <v>0</v>
      </c>
      <c r="L21" s="31">
        <v>2</v>
      </c>
      <c r="M21" s="31">
        <v>2</v>
      </c>
      <c r="N21" s="31">
        <v>0</v>
      </c>
      <c r="O21" s="31">
        <v>1</v>
      </c>
      <c r="P21" s="31">
        <v>0</v>
      </c>
      <c r="Q21" s="31">
        <v>1</v>
      </c>
      <c r="R21" s="31">
        <v>3</v>
      </c>
      <c r="S21" s="31">
        <v>0</v>
      </c>
      <c r="T21" s="31">
        <v>3</v>
      </c>
      <c r="U21" s="31">
        <v>1</v>
      </c>
      <c r="V21" s="31">
        <v>0</v>
      </c>
      <c r="W21" s="31">
        <v>1</v>
      </c>
      <c r="X21" s="22"/>
      <c r="Y21" s="22"/>
      <c r="Z21" s="31">
        <v>0</v>
      </c>
      <c r="AA21" s="31">
        <v>0</v>
      </c>
      <c r="AB21" s="31">
        <v>0</v>
      </c>
      <c r="AC21" s="31">
        <v>1</v>
      </c>
      <c r="AD21" s="31">
        <v>1</v>
      </c>
      <c r="AE21" s="31">
        <v>0</v>
      </c>
      <c r="AF21" s="31">
        <v>2</v>
      </c>
      <c r="AG21" s="31">
        <v>0</v>
      </c>
      <c r="AH21" s="31">
        <v>2</v>
      </c>
      <c r="AI21" s="31">
        <v>0</v>
      </c>
      <c r="AJ21" s="31">
        <v>0</v>
      </c>
      <c r="AK21" s="31">
        <v>0</v>
      </c>
      <c r="AL21" s="31">
        <v>2</v>
      </c>
      <c r="AM21" s="31">
        <v>1</v>
      </c>
      <c r="AN21" s="31">
        <v>1</v>
      </c>
      <c r="AO21" s="31">
        <v>0</v>
      </c>
      <c r="AP21" s="31">
        <v>0</v>
      </c>
      <c r="AQ21" s="31">
        <v>0</v>
      </c>
      <c r="AR21" s="31">
        <v>4</v>
      </c>
      <c r="AS21" s="31">
        <v>1</v>
      </c>
      <c r="AT21" s="31">
        <v>3</v>
      </c>
    </row>
    <row r="22" spans="1:46" ht="15" customHeight="1">
      <c r="A22" s="12"/>
      <c r="B22" s="12"/>
      <c r="C22" s="12"/>
      <c r="D22" s="14"/>
      <c r="E22" s="16"/>
      <c r="F22" s="33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22"/>
      <c r="Y22" s="2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1:46" ht="15" customHeight="1">
      <c r="A23" s="12"/>
      <c r="B23" s="12"/>
      <c r="C23" s="12"/>
      <c r="D23" s="14" t="s">
        <v>46</v>
      </c>
      <c r="E23" s="16"/>
      <c r="F23" s="30">
        <v>12</v>
      </c>
      <c r="G23" s="31">
        <v>5</v>
      </c>
      <c r="H23" s="31">
        <v>7</v>
      </c>
      <c r="I23" s="31">
        <v>1</v>
      </c>
      <c r="J23" s="31">
        <v>1</v>
      </c>
      <c r="K23" s="31">
        <v>0</v>
      </c>
      <c r="L23" s="31">
        <v>1</v>
      </c>
      <c r="M23" s="31">
        <v>1</v>
      </c>
      <c r="N23" s="31">
        <v>0</v>
      </c>
      <c r="O23" s="31">
        <v>1</v>
      </c>
      <c r="P23" s="31">
        <v>0</v>
      </c>
      <c r="Q23" s="31">
        <v>1</v>
      </c>
      <c r="R23" s="31">
        <v>3</v>
      </c>
      <c r="S23" s="31">
        <v>0</v>
      </c>
      <c r="T23" s="31">
        <v>3</v>
      </c>
      <c r="U23" s="31">
        <v>0</v>
      </c>
      <c r="V23" s="31">
        <v>0</v>
      </c>
      <c r="W23" s="31">
        <v>0</v>
      </c>
      <c r="X23" s="22"/>
      <c r="Y23" s="22"/>
      <c r="Z23" s="31">
        <v>0</v>
      </c>
      <c r="AA23" s="31">
        <v>0</v>
      </c>
      <c r="AB23" s="31">
        <v>0</v>
      </c>
      <c r="AC23" s="31">
        <v>1</v>
      </c>
      <c r="AD23" s="31">
        <v>1</v>
      </c>
      <c r="AE23" s="31">
        <v>0</v>
      </c>
      <c r="AF23" s="31">
        <v>1</v>
      </c>
      <c r="AG23" s="31">
        <v>0</v>
      </c>
      <c r="AH23" s="32">
        <v>1</v>
      </c>
      <c r="AI23" s="31">
        <v>0</v>
      </c>
      <c r="AJ23" s="31">
        <v>0</v>
      </c>
      <c r="AK23" s="31">
        <v>0</v>
      </c>
      <c r="AL23" s="31">
        <v>1</v>
      </c>
      <c r="AM23" s="31">
        <v>1</v>
      </c>
      <c r="AN23" s="31">
        <v>0</v>
      </c>
      <c r="AO23" s="31">
        <v>0</v>
      </c>
      <c r="AP23" s="32">
        <v>0</v>
      </c>
      <c r="AQ23" s="31">
        <v>0</v>
      </c>
      <c r="AR23" s="31">
        <v>3</v>
      </c>
      <c r="AS23" s="31">
        <v>1</v>
      </c>
      <c r="AT23" s="31">
        <v>2</v>
      </c>
    </row>
    <row r="24" spans="1:46" ht="15" customHeight="1">
      <c r="A24" s="12"/>
      <c r="B24" s="12"/>
      <c r="C24" s="12"/>
      <c r="D24" s="14" t="s">
        <v>47</v>
      </c>
      <c r="E24" s="16"/>
      <c r="F24" s="30">
        <v>5</v>
      </c>
      <c r="G24" s="31">
        <v>1</v>
      </c>
      <c r="H24" s="31">
        <v>4</v>
      </c>
      <c r="I24" s="31">
        <v>0</v>
      </c>
      <c r="J24" s="31">
        <v>0</v>
      </c>
      <c r="K24" s="31">
        <v>0</v>
      </c>
      <c r="L24" s="31">
        <v>1</v>
      </c>
      <c r="M24" s="31">
        <v>1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1</v>
      </c>
      <c r="V24" s="31">
        <v>0</v>
      </c>
      <c r="W24" s="31">
        <v>1</v>
      </c>
      <c r="X24" s="22"/>
      <c r="Y24" s="22"/>
      <c r="Z24" s="31">
        <v>0</v>
      </c>
      <c r="AA24" s="31">
        <v>0</v>
      </c>
      <c r="AB24" s="31">
        <v>0</v>
      </c>
      <c r="AC24" s="31">
        <v>0</v>
      </c>
      <c r="AD24" s="32">
        <v>0</v>
      </c>
      <c r="AE24" s="31">
        <v>0</v>
      </c>
      <c r="AF24" s="31">
        <v>1</v>
      </c>
      <c r="AG24" s="31">
        <v>0</v>
      </c>
      <c r="AH24" s="32">
        <v>1</v>
      </c>
      <c r="AI24" s="31">
        <v>0</v>
      </c>
      <c r="AJ24" s="32">
        <v>0</v>
      </c>
      <c r="AK24" s="31">
        <v>0</v>
      </c>
      <c r="AL24" s="31">
        <v>1</v>
      </c>
      <c r="AM24" s="31">
        <v>0</v>
      </c>
      <c r="AN24" s="31">
        <v>1</v>
      </c>
      <c r="AO24" s="31">
        <v>0</v>
      </c>
      <c r="AP24" s="31">
        <v>0</v>
      </c>
      <c r="AQ24" s="31">
        <v>0</v>
      </c>
      <c r="AR24" s="31">
        <v>1</v>
      </c>
      <c r="AS24" s="31">
        <v>0</v>
      </c>
      <c r="AT24" s="31">
        <v>1</v>
      </c>
    </row>
    <row r="25" spans="1:46" ht="15" customHeight="1">
      <c r="A25" s="12"/>
      <c r="B25" s="12"/>
      <c r="C25" s="12"/>
      <c r="D25" s="14"/>
      <c r="E25" s="16"/>
      <c r="F25" s="33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22"/>
      <c r="Y25" s="2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1:46" ht="15" customHeight="1">
      <c r="A26" s="12"/>
      <c r="B26" s="12"/>
      <c r="C26" s="52" t="s">
        <v>48</v>
      </c>
      <c r="D26" s="52"/>
      <c r="E26" s="16"/>
      <c r="F26" s="30">
        <v>5</v>
      </c>
      <c r="G26" s="31">
        <v>4</v>
      </c>
      <c r="H26" s="31">
        <v>1</v>
      </c>
      <c r="I26" s="31">
        <v>0</v>
      </c>
      <c r="J26" s="31">
        <v>0</v>
      </c>
      <c r="K26" s="31">
        <v>0</v>
      </c>
      <c r="L26" s="31">
        <v>1</v>
      </c>
      <c r="M26" s="31">
        <v>0</v>
      </c>
      <c r="N26" s="31">
        <v>1</v>
      </c>
      <c r="O26" s="31">
        <v>0</v>
      </c>
      <c r="P26" s="31">
        <v>0</v>
      </c>
      <c r="Q26" s="31">
        <v>0</v>
      </c>
      <c r="R26" s="31">
        <v>1</v>
      </c>
      <c r="S26" s="31">
        <v>1</v>
      </c>
      <c r="T26" s="31">
        <v>0</v>
      </c>
      <c r="U26" s="31">
        <v>3</v>
      </c>
      <c r="V26" s="31">
        <v>3</v>
      </c>
      <c r="W26" s="31">
        <v>0</v>
      </c>
      <c r="X26" s="22"/>
      <c r="Y26" s="22"/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</row>
    <row r="27" spans="1:46" ht="15" customHeight="1">
      <c r="A27" s="12"/>
      <c r="B27" s="12"/>
      <c r="C27" s="12"/>
      <c r="D27" s="14"/>
      <c r="E27" s="16"/>
      <c r="F27" s="33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22"/>
      <c r="Y27" s="2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1:46" ht="15" customHeight="1">
      <c r="A28" s="12"/>
      <c r="B28" s="12"/>
      <c r="C28" s="12"/>
      <c r="D28" s="14" t="s">
        <v>49</v>
      </c>
      <c r="E28" s="16"/>
      <c r="F28" s="30">
        <v>1</v>
      </c>
      <c r="G28" s="31">
        <v>1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1</v>
      </c>
      <c r="V28" s="31">
        <v>1</v>
      </c>
      <c r="W28" s="31">
        <v>0</v>
      </c>
      <c r="X28" s="22"/>
      <c r="Y28" s="22"/>
      <c r="Z28" s="31">
        <v>0</v>
      </c>
      <c r="AA28" s="31">
        <v>0</v>
      </c>
      <c r="AB28" s="32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</row>
    <row r="29" spans="1:46" ht="15" customHeight="1">
      <c r="A29" s="12"/>
      <c r="B29" s="12"/>
      <c r="C29" s="12"/>
      <c r="D29" s="14" t="s">
        <v>50</v>
      </c>
      <c r="E29" s="16"/>
      <c r="F29" s="30">
        <v>2</v>
      </c>
      <c r="G29" s="31">
        <v>2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2</v>
      </c>
      <c r="V29" s="31">
        <v>2</v>
      </c>
      <c r="W29" s="31">
        <v>0</v>
      </c>
      <c r="X29" s="22"/>
      <c r="Y29" s="22"/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</row>
    <row r="30" spans="1:46" ht="15" customHeight="1">
      <c r="A30" s="12"/>
      <c r="B30" s="12"/>
      <c r="C30" s="12"/>
      <c r="D30" s="14" t="s">
        <v>51</v>
      </c>
      <c r="E30" s="16"/>
      <c r="F30" s="30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22"/>
      <c r="Y30" s="22"/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</row>
    <row r="31" spans="1:46" ht="15" customHeight="1">
      <c r="A31" s="12"/>
      <c r="B31" s="12"/>
      <c r="C31" s="12"/>
      <c r="D31" s="14" t="s">
        <v>52</v>
      </c>
      <c r="E31" s="16"/>
      <c r="F31" s="30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22"/>
      <c r="Y31" s="22"/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</row>
    <row r="32" spans="1:46" ht="15" customHeight="1">
      <c r="A32" s="12"/>
      <c r="B32" s="12"/>
      <c r="C32" s="12"/>
      <c r="D32" s="14" t="s">
        <v>53</v>
      </c>
      <c r="E32" s="16"/>
      <c r="F32" s="30">
        <v>1</v>
      </c>
      <c r="G32" s="31">
        <v>1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1</v>
      </c>
      <c r="S32" s="31">
        <v>1</v>
      </c>
      <c r="T32" s="31">
        <v>0</v>
      </c>
      <c r="U32" s="31">
        <v>0</v>
      </c>
      <c r="V32" s="31">
        <v>0</v>
      </c>
      <c r="W32" s="31">
        <v>0</v>
      </c>
      <c r="X32" s="22"/>
      <c r="Y32" s="22"/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</row>
    <row r="33" spans="1:46" ht="15" customHeight="1">
      <c r="A33" s="12"/>
      <c r="B33" s="12"/>
      <c r="C33" s="12"/>
      <c r="D33" s="14"/>
      <c r="E33" s="16"/>
      <c r="F33" s="33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22"/>
      <c r="Y33" s="2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1:46" ht="15" customHeight="1">
      <c r="A34" s="12"/>
      <c r="B34" s="12"/>
      <c r="C34" s="12"/>
      <c r="D34" s="14" t="s">
        <v>54</v>
      </c>
      <c r="E34" s="16"/>
      <c r="F34" s="30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22"/>
      <c r="Y34" s="22"/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</row>
    <row r="35" spans="1:46" ht="15" customHeight="1">
      <c r="A35" s="12"/>
      <c r="B35" s="12"/>
      <c r="C35" s="12"/>
      <c r="D35" s="14" t="s">
        <v>116</v>
      </c>
      <c r="E35" s="16"/>
      <c r="F35" s="30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22"/>
      <c r="Y35" s="22"/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</row>
    <row r="36" spans="1:46" ht="15" customHeight="1">
      <c r="A36" s="12"/>
      <c r="B36" s="12"/>
      <c r="C36" s="12"/>
      <c r="D36" s="14" t="s">
        <v>117</v>
      </c>
      <c r="E36" s="16"/>
      <c r="F36" s="30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22"/>
      <c r="Y36" s="22"/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</row>
    <row r="37" spans="1:46" ht="15" customHeight="1">
      <c r="A37" s="12"/>
      <c r="B37" s="12"/>
      <c r="C37" s="12"/>
      <c r="D37" s="14" t="s">
        <v>118</v>
      </c>
      <c r="E37" s="16"/>
      <c r="F37" s="30">
        <v>1</v>
      </c>
      <c r="G37" s="31">
        <v>0</v>
      </c>
      <c r="H37" s="31">
        <v>1</v>
      </c>
      <c r="I37" s="31">
        <v>0</v>
      </c>
      <c r="J37" s="31">
        <v>0</v>
      </c>
      <c r="K37" s="31">
        <v>0</v>
      </c>
      <c r="L37" s="31">
        <v>1</v>
      </c>
      <c r="M37" s="31">
        <v>0</v>
      </c>
      <c r="N37" s="31">
        <v>1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22"/>
      <c r="Y37" s="22"/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</row>
    <row r="38" spans="1:46" ht="15" customHeight="1">
      <c r="A38" s="12"/>
      <c r="B38" s="12"/>
      <c r="C38" s="17"/>
      <c r="D38" s="17"/>
      <c r="E38" s="16"/>
      <c r="F38" s="33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22"/>
      <c r="Y38" s="2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1:46" ht="15" customHeight="1">
      <c r="A39" s="12"/>
      <c r="B39" s="12"/>
      <c r="C39" s="52" t="s">
        <v>55</v>
      </c>
      <c r="D39" s="52"/>
      <c r="E39" s="16"/>
      <c r="F39" s="30">
        <v>6</v>
      </c>
      <c r="G39" s="31">
        <v>4</v>
      </c>
      <c r="H39" s="31">
        <v>2</v>
      </c>
      <c r="I39" s="31">
        <v>0</v>
      </c>
      <c r="J39" s="31">
        <v>0</v>
      </c>
      <c r="K39" s="31">
        <v>0</v>
      </c>
      <c r="L39" s="31">
        <v>1</v>
      </c>
      <c r="M39" s="31">
        <v>0</v>
      </c>
      <c r="N39" s="31">
        <v>1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22"/>
      <c r="Y39" s="22"/>
      <c r="Z39" s="31">
        <v>1</v>
      </c>
      <c r="AA39" s="31">
        <v>1</v>
      </c>
      <c r="AB39" s="31">
        <v>0</v>
      </c>
      <c r="AC39" s="31">
        <v>1</v>
      </c>
      <c r="AD39" s="31">
        <v>1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1</v>
      </c>
      <c r="AM39" s="31">
        <v>1</v>
      </c>
      <c r="AN39" s="31">
        <v>0</v>
      </c>
      <c r="AO39" s="31">
        <v>1</v>
      </c>
      <c r="AP39" s="31">
        <v>1</v>
      </c>
      <c r="AQ39" s="31">
        <v>0</v>
      </c>
      <c r="AR39" s="31">
        <v>1</v>
      </c>
      <c r="AS39" s="31">
        <v>0</v>
      </c>
      <c r="AT39" s="31">
        <v>1</v>
      </c>
    </row>
    <row r="40" spans="1:46" ht="15" customHeight="1">
      <c r="A40" s="12"/>
      <c r="B40" s="12"/>
      <c r="C40" s="12"/>
      <c r="D40" s="14"/>
      <c r="E40" s="16"/>
      <c r="F40" s="33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22"/>
      <c r="Y40" s="2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1:46" ht="15" customHeight="1">
      <c r="A41" s="12"/>
      <c r="B41" s="12"/>
      <c r="C41" s="12"/>
      <c r="D41" s="14" t="s">
        <v>56</v>
      </c>
      <c r="E41" s="16"/>
      <c r="F41" s="30">
        <v>2</v>
      </c>
      <c r="G41" s="31">
        <v>1</v>
      </c>
      <c r="H41" s="31">
        <v>1</v>
      </c>
      <c r="I41" s="31">
        <v>0</v>
      </c>
      <c r="J41" s="31">
        <v>0</v>
      </c>
      <c r="K41" s="31">
        <v>0</v>
      </c>
      <c r="L41" s="31">
        <v>1</v>
      </c>
      <c r="M41" s="31">
        <v>0</v>
      </c>
      <c r="N41" s="31">
        <v>1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22"/>
      <c r="Y41" s="22"/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1</v>
      </c>
      <c r="AM41" s="31">
        <v>1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</row>
    <row r="42" spans="1:46" ht="15" customHeight="1">
      <c r="A42" s="12"/>
      <c r="B42" s="12"/>
      <c r="C42" s="17"/>
      <c r="D42" s="17" t="s">
        <v>57</v>
      </c>
      <c r="E42" s="16"/>
      <c r="F42" s="30">
        <v>1</v>
      </c>
      <c r="G42" s="31">
        <v>0</v>
      </c>
      <c r="H42" s="31">
        <v>1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22"/>
      <c r="Y42" s="22"/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1</v>
      </c>
      <c r="AS42" s="31">
        <v>0</v>
      </c>
      <c r="AT42" s="31">
        <v>1</v>
      </c>
    </row>
    <row r="43" spans="1:46" ht="15" customHeight="1">
      <c r="A43" s="12"/>
      <c r="B43" s="12"/>
      <c r="C43" s="17"/>
      <c r="D43" s="17" t="s">
        <v>58</v>
      </c>
      <c r="E43" s="16"/>
      <c r="F43" s="30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22"/>
      <c r="Y43" s="22"/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</row>
    <row r="44" spans="1:46" ht="15" customHeight="1">
      <c r="A44" s="12"/>
      <c r="B44" s="12"/>
      <c r="C44" s="12"/>
      <c r="D44" s="14" t="s">
        <v>59</v>
      </c>
      <c r="E44" s="16"/>
      <c r="F44" s="30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22"/>
      <c r="Y44" s="22"/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2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2">
        <v>0</v>
      </c>
      <c r="AR44" s="31">
        <v>0</v>
      </c>
      <c r="AS44" s="31">
        <v>0</v>
      </c>
      <c r="AT44" s="31">
        <v>0</v>
      </c>
    </row>
    <row r="45" spans="1:46" ht="15" customHeight="1">
      <c r="A45" s="12"/>
      <c r="B45" s="12"/>
      <c r="C45" s="12"/>
      <c r="D45" s="14" t="s">
        <v>60</v>
      </c>
      <c r="E45" s="16"/>
      <c r="F45" s="30">
        <v>1</v>
      </c>
      <c r="G45" s="31">
        <v>1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22"/>
      <c r="Y45" s="22"/>
      <c r="Z45" s="31">
        <v>1</v>
      </c>
      <c r="AA45" s="31">
        <v>1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</row>
    <row r="46" spans="1:46" ht="15" customHeight="1">
      <c r="A46" s="12"/>
      <c r="B46" s="12"/>
      <c r="C46" s="17"/>
      <c r="D46" s="17"/>
      <c r="E46" s="16"/>
      <c r="F46" s="33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22"/>
      <c r="Y46" s="2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1:46" ht="15" customHeight="1">
      <c r="A47" s="12"/>
      <c r="B47" s="12"/>
      <c r="C47" s="12"/>
      <c r="D47" s="14" t="s">
        <v>61</v>
      </c>
      <c r="E47" s="16"/>
      <c r="F47" s="30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22"/>
      <c r="Y47" s="22"/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2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  <c r="AR47" s="31">
        <v>0</v>
      </c>
      <c r="AS47" s="31">
        <v>0</v>
      </c>
      <c r="AT47" s="31">
        <v>0</v>
      </c>
    </row>
    <row r="48" spans="1:46" ht="15" customHeight="1">
      <c r="A48" s="12"/>
      <c r="B48" s="12"/>
      <c r="C48" s="12"/>
      <c r="D48" s="14" t="s">
        <v>62</v>
      </c>
      <c r="E48" s="16"/>
      <c r="F48" s="30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22"/>
      <c r="Y48" s="22"/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</row>
    <row r="49" spans="1:46" ht="15" customHeight="1">
      <c r="A49" s="12"/>
      <c r="B49" s="12"/>
      <c r="C49" s="17"/>
      <c r="D49" s="17" t="s">
        <v>63</v>
      </c>
      <c r="E49" s="16"/>
      <c r="F49" s="30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22"/>
      <c r="Y49" s="22"/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</row>
    <row r="50" spans="1:46" ht="15" customHeight="1">
      <c r="A50" s="12"/>
      <c r="B50" s="12"/>
      <c r="C50" s="12"/>
      <c r="D50" s="14" t="s">
        <v>64</v>
      </c>
      <c r="E50" s="16"/>
      <c r="F50" s="30">
        <v>2</v>
      </c>
      <c r="G50" s="31">
        <v>2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22"/>
      <c r="Y50" s="22"/>
      <c r="Z50" s="31">
        <v>0</v>
      </c>
      <c r="AA50" s="31">
        <v>0</v>
      </c>
      <c r="AB50" s="31">
        <v>0</v>
      </c>
      <c r="AC50" s="31">
        <v>1</v>
      </c>
      <c r="AD50" s="31">
        <v>1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2">
        <v>0</v>
      </c>
      <c r="AN50" s="31">
        <v>0</v>
      </c>
      <c r="AO50" s="31">
        <v>1</v>
      </c>
      <c r="AP50" s="31">
        <v>1</v>
      </c>
      <c r="AQ50" s="31">
        <v>0</v>
      </c>
      <c r="AR50" s="31">
        <v>0</v>
      </c>
      <c r="AS50" s="31">
        <v>0</v>
      </c>
      <c r="AT50" s="31">
        <v>0</v>
      </c>
    </row>
    <row r="51" spans="1:46" ht="15" customHeight="1">
      <c r="A51" s="12"/>
      <c r="B51" s="12"/>
      <c r="C51" s="12"/>
      <c r="D51" s="14" t="s">
        <v>65</v>
      </c>
      <c r="E51" s="16"/>
      <c r="F51" s="30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22"/>
      <c r="Y51" s="22"/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2">
        <v>0</v>
      </c>
    </row>
    <row r="52" spans="1:46" ht="15" customHeight="1">
      <c r="A52" s="12"/>
      <c r="B52" s="12"/>
      <c r="C52" s="17"/>
      <c r="D52" s="17"/>
      <c r="E52" s="16"/>
      <c r="F52" s="33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22"/>
      <c r="Y52" s="2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1:46" ht="15" customHeight="1">
      <c r="A53" s="12"/>
      <c r="B53" s="12"/>
      <c r="C53" s="12"/>
      <c r="D53" s="14" t="s">
        <v>66</v>
      </c>
      <c r="E53" s="16"/>
      <c r="F53" s="30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22"/>
      <c r="Y53" s="22"/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</row>
    <row r="54" spans="1:46" ht="15" customHeight="1">
      <c r="A54" s="12"/>
      <c r="B54" s="12"/>
      <c r="C54" s="17"/>
      <c r="D54" s="17" t="s">
        <v>67</v>
      </c>
      <c r="E54" s="16"/>
      <c r="F54" s="30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22"/>
      <c r="Y54" s="22"/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</row>
    <row r="55" spans="1:46" ht="15" customHeight="1">
      <c r="A55" s="12"/>
      <c r="B55" s="12"/>
      <c r="C55" s="12"/>
      <c r="D55" s="14" t="s">
        <v>68</v>
      </c>
      <c r="E55" s="16"/>
      <c r="F55" s="30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22"/>
      <c r="Y55" s="22"/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</row>
    <row r="56" spans="1:46" ht="15" customHeight="1">
      <c r="A56" s="12"/>
      <c r="B56" s="12"/>
      <c r="C56" s="12"/>
      <c r="D56" s="14"/>
      <c r="E56" s="16"/>
      <c r="F56" s="33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22"/>
      <c r="Y56" s="2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1:46" ht="15" customHeight="1">
      <c r="A57" s="12"/>
      <c r="B57" s="12"/>
      <c r="C57" s="52" t="s">
        <v>140</v>
      </c>
      <c r="D57" s="52"/>
      <c r="E57" s="16"/>
      <c r="F57" s="30">
        <v>14</v>
      </c>
      <c r="G57" s="31">
        <v>9</v>
      </c>
      <c r="H57" s="31">
        <v>5</v>
      </c>
      <c r="I57" s="31">
        <v>2</v>
      </c>
      <c r="J57" s="31">
        <v>1</v>
      </c>
      <c r="K57" s="31">
        <v>1</v>
      </c>
      <c r="L57" s="31">
        <v>3</v>
      </c>
      <c r="M57" s="31">
        <v>3</v>
      </c>
      <c r="N57" s="31">
        <v>0</v>
      </c>
      <c r="O57" s="31">
        <v>2</v>
      </c>
      <c r="P57" s="31">
        <v>0</v>
      </c>
      <c r="Q57" s="31">
        <v>2</v>
      </c>
      <c r="R57" s="31">
        <v>0</v>
      </c>
      <c r="S57" s="31">
        <v>0</v>
      </c>
      <c r="T57" s="31">
        <v>0</v>
      </c>
      <c r="U57" s="31">
        <v>1</v>
      </c>
      <c r="V57" s="31">
        <v>0</v>
      </c>
      <c r="W57" s="31">
        <v>1</v>
      </c>
      <c r="X57" s="22"/>
      <c r="Y57" s="22"/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2</v>
      </c>
      <c r="AG57" s="31">
        <v>2</v>
      </c>
      <c r="AH57" s="31">
        <v>0</v>
      </c>
      <c r="AI57" s="31">
        <v>2</v>
      </c>
      <c r="AJ57" s="31">
        <v>2</v>
      </c>
      <c r="AK57" s="31">
        <v>0</v>
      </c>
      <c r="AL57" s="31">
        <v>1</v>
      </c>
      <c r="AM57" s="31">
        <v>1</v>
      </c>
      <c r="AN57" s="31">
        <v>0</v>
      </c>
      <c r="AO57" s="31">
        <v>1</v>
      </c>
      <c r="AP57" s="31">
        <v>0</v>
      </c>
      <c r="AQ57" s="31">
        <v>1</v>
      </c>
      <c r="AR57" s="31">
        <v>0</v>
      </c>
      <c r="AS57" s="31">
        <v>0</v>
      </c>
      <c r="AT57" s="31">
        <v>0</v>
      </c>
    </row>
    <row r="58" spans="1:46" ht="15" customHeight="1">
      <c r="A58" s="12"/>
      <c r="B58" s="12"/>
      <c r="C58" s="12"/>
      <c r="D58" s="14"/>
      <c r="E58" s="16"/>
      <c r="F58" s="33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22"/>
      <c r="Y58" s="2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1:46" ht="15" customHeight="1">
      <c r="A59" s="12"/>
      <c r="B59" s="12"/>
      <c r="C59" s="12"/>
      <c r="D59" s="14" t="s">
        <v>69</v>
      </c>
      <c r="E59" s="16"/>
      <c r="F59" s="30">
        <v>1</v>
      </c>
      <c r="G59" s="31">
        <v>1</v>
      </c>
      <c r="H59" s="31">
        <v>0</v>
      </c>
      <c r="I59" s="31">
        <v>0</v>
      </c>
      <c r="J59" s="31">
        <v>0</v>
      </c>
      <c r="K59" s="31">
        <v>0</v>
      </c>
      <c r="L59" s="31">
        <v>1</v>
      </c>
      <c r="M59" s="31">
        <v>1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22"/>
      <c r="Y59" s="22"/>
      <c r="Z59" s="31">
        <v>0</v>
      </c>
      <c r="AA59" s="31">
        <v>0</v>
      </c>
      <c r="AB59" s="31">
        <v>0</v>
      </c>
      <c r="AC59" s="31">
        <v>0</v>
      </c>
      <c r="AD59" s="32">
        <v>0</v>
      </c>
      <c r="AE59" s="31">
        <v>0</v>
      </c>
      <c r="AF59" s="31">
        <v>0</v>
      </c>
      <c r="AG59" s="31">
        <v>0</v>
      </c>
      <c r="AH59" s="32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</row>
    <row r="60" spans="1:46" ht="15" customHeight="1">
      <c r="A60" s="12"/>
      <c r="B60" s="12"/>
      <c r="C60" s="17"/>
      <c r="D60" s="17" t="s">
        <v>70</v>
      </c>
      <c r="E60" s="16"/>
      <c r="F60" s="30">
        <v>4</v>
      </c>
      <c r="G60" s="31">
        <v>3</v>
      </c>
      <c r="H60" s="31">
        <v>1</v>
      </c>
      <c r="I60" s="31">
        <v>1</v>
      </c>
      <c r="J60" s="31">
        <v>1</v>
      </c>
      <c r="K60" s="31">
        <v>0</v>
      </c>
      <c r="L60" s="31">
        <v>0</v>
      </c>
      <c r="M60" s="31">
        <v>0</v>
      </c>
      <c r="N60" s="32">
        <v>0</v>
      </c>
      <c r="O60" s="31">
        <v>1</v>
      </c>
      <c r="P60" s="32">
        <v>0</v>
      </c>
      <c r="Q60" s="31">
        <v>1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22"/>
      <c r="Y60" s="22"/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1</v>
      </c>
      <c r="AG60" s="31">
        <v>1</v>
      </c>
      <c r="AH60" s="31">
        <v>0</v>
      </c>
      <c r="AI60" s="31">
        <v>1</v>
      </c>
      <c r="AJ60" s="31">
        <v>1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</row>
    <row r="61" spans="1:46" ht="15" customHeight="1">
      <c r="A61" s="12"/>
      <c r="B61" s="12"/>
      <c r="C61" s="17"/>
      <c r="D61" s="14" t="s">
        <v>72</v>
      </c>
      <c r="E61" s="16"/>
      <c r="F61" s="30">
        <v>6</v>
      </c>
      <c r="G61" s="31">
        <v>4</v>
      </c>
      <c r="H61" s="31">
        <v>2</v>
      </c>
      <c r="I61" s="31">
        <v>1</v>
      </c>
      <c r="J61" s="31">
        <v>0</v>
      </c>
      <c r="K61" s="31">
        <v>1</v>
      </c>
      <c r="L61" s="31">
        <v>2</v>
      </c>
      <c r="M61" s="31">
        <v>2</v>
      </c>
      <c r="N61" s="32">
        <v>0</v>
      </c>
      <c r="O61" s="31">
        <v>0</v>
      </c>
      <c r="P61" s="32">
        <v>0</v>
      </c>
      <c r="Q61" s="31">
        <v>0</v>
      </c>
      <c r="R61" s="31">
        <v>0</v>
      </c>
      <c r="S61" s="31">
        <v>0</v>
      </c>
      <c r="T61" s="31">
        <v>0</v>
      </c>
      <c r="U61" s="31">
        <v>1</v>
      </c>
      <c r="V61" s="31">
        <v>0</v>
      </c>
      <c r="W61" s="31">
        <v>1</v>
      </c>
      <c r="X61" s="22"/>
      <c r="Y61" s="22"/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1">
        <v>0</v>
      </c>
      <c r="AF61" s="31">
        <v>1</v>
      </c>
      <c r="AG61" s="31">
        <v>1</v>
      </c>
      <c r="AH61" s="31">
        <v>0</v>
      </c>
      <c r="AI61" s="31">
        <v>0</v>
      </c>
      <c r="AJ61" s="31">
        <v>0</v>
      </c>
      <c r="AK61" s="31">
        <v>0</v>
      </c>
      <c r="AL61" s="31">
        <v>1</v>
      </c>
      <c r="AM61" s="31">
        <v>1</v>
      </c>
      <c r="AN61" s="31">
        <v>0</v>
      </c>
      <c r="AO61" s="31">
        <v>0</v>
      </c>
      <c r="AP61" s="31">
        <v>0</v>
      </c>
      <c r="AQ61" s="31">
        <v>0</v>
      </c>
      <c r="AR61" s="31">
        <v>0</v>
      </c>
      <c r="AS61" s="31">
        <v>0</v>
      </c>
      <c r="AT61" s="31">
        <v>0</v>
      </c>
    </row>
    <row r="62" spans="1:46" ht="15" customHeight="1">
      <c r="A62" s="12"/>
      <c r="B62" s="12"/>
      <c r="C62" s="17"/>
      <c r="D62" s="17" t="s">
        <v>73</v>
      </c>
      <c r="E62" s="16"/>
      <c r="F62" s="30">
        <v>3</v>
      </c>
      <c r="G62" s="31">
        <v>1</v>
      </c>
      <c r="H62" s="31">
        <v>2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2">
        <v>0</v>
      </c>
      <c r="O62" s="31">
        <v>1</v>
      </c>
      <c r="P62" s="32">
        <v>0</v>
      </c>
      <c r="Q62" s="31">
        <v>1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22"/>
      <c r="Y62" s="22"/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0</v>
      </c>
      <c r="AI62" s="31">
        <v>1</v>
      </c>
      <c r="AJ62" s="31">
        <v>1</v>
      </c>
      <c r="AK62" s="31">
        <v>0</v>
      </c>
      <c r="AL62" s="31">
        <v>0</v>
      </c>
      <c r="AM62" s="31">
        <v>0</v>
      </c>
      <c r="AN62" s="31">
        <v>0</v>
      </c>
      <c r="AO62" s="31">
        <v>1</v>
      </c>
      <c r="AP62" s="31">
        <v>0</v>
      </c>
      <c r="AQ62" s="31">
        <v>1</v>
      </c>
      <c r="AR62" s="31">
        <v>0</v>
      </c>
      <c r="AS62" s="31">
        <v>0</v>
      </c>
      <c r="AT62" s="31">
        <v>0</v>
      </c>
    </row>
    <row r="63" spans="1:46" ht="15" customHeight="1">
      <c r="A63" s="12"/>
      <c r="B63" s="12"/>
      <c r="C63" s="12"/>
      <c r="D63" s="14" t="s">
        <v>71</v>
      </c>
      <c r="E63" s="16"/>
      <c r="F63" s="30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2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22"/>
      <c r="Y63" s="22"/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2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</row>
    <row r="64" spans="1:46" ht="15" customHeight="1">
      <c r="A64" s="12"/>
      <c r="B64" s="12"/>
      <c r="C64" s="12"/>
      <c r="D64" s="14"/>
      <c r="E64" s="16"/>
      <c r="F64" s="33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22"/>
      <c r="Y64" s="22"/>
      <c r="Z64" s="32"/>
      <c r="AA64" s="31"/>
      <c r="AB64" s="31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1:46" ht="15" customHeight="1">
      <c r="A65" s="12"/>
      <c r="B65" s="12"/>
      <c r="C65" s="52" t="s">
        <v>74</v>
      </c>
      <c r="D65" s="52"/>
      <c r="E65" s="16"/>
      <c r="F65" s="30">
        <v>5</v>
      </c>
      <c r="G65" s="31">
        <v>2</v>
      </c>
      <c r="H65" s="31">
        <v>3</v>
      </c>
      <c r="I65" s="31">
        <v>2</v>
      </c>
      <c r="J65" s="31">
        <v>1</v>
      </c>
      <c r="K65" s="31">
        <v>1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1</v>
      </c>
      <c r="S65" s="31">
        <v>0</v>
      </c>
      <c r="T65" s="31">
        <v>1</v>
      </c>
      <c r="U65" s="31">
        <v>0</v>
      </c>
      <c r="V65" s="31">
        <v>0</v>
      </c>
      <c r="W65" s="31">
        <v>0</v>
      </c>
      <c r="X65" s="22"/>
      <c r="Y65" s="22"/>
      <c r="Z65" s="31">
        <v>0</v>
      </c>
      <c r="AA65" s="31">
        <v>0</v>
      </c>
      <c r="AB65" s="31">
        <v>0</v>
      </c>
      <c r="AC65" s="31">
        <v>1</v>
      </c>
      <c r="AD65" s="31">
        <v>0</v>
      </c>
      <c r="AE65" s="31">
        <v>1</v>
      </c>
      <c r="AF65" s="31">
        <v>0</v>
      </c>
      <c r="AG65" s="31">
        <v>0</v>
      </c>
      <c r="AH65" s="31">
        <v>0</v>
      </c>
      <c r="AI65" s="31">
        <v>1</v>
      </c>
      <c r="AJ65" s="31">
        <v>1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</row>
    <row r="66" spans="1:46" ht="15" customHeight="1">
      <c r="A66" s="12"/>
      <c r="B66" s="12"/>
      <c r="C66" s="12"/>
      <c r="D66" s="14"/>
      <c r="E66" s="16"/>
      <c r="F66" s="33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22"/>
      <c r="Y66" s="2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1:46" ht="15" customHeight="1">
      <c r="A67" s="12"/>
      <c r="B67" s="12"/>
      <c r="C67" s="12"/>
      <c r="D67" s="14" t="s">
        <v>75</v>
      </c>
      <c r="E67" s="16"/>
      <c r="F67" s="30">
        <v>3</v>
      </c>
      <c r="G67" s="31">
        <v>1</v>
      </c>
      <c r="H67" s="31">
        <v>2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1</v>
      </c>
      <c r="S67" s="31">
        <v>0</v>
      </c>
      <c r="T67" s="31">
        <v>1</v>
      </c>
      <c r="U67" s="31">
        <v>0</v>
      </c>
      <c r="V67" s="31">
        <v>0</v>
      </c>
      <c r="W67" s="31">
        <v>0</v>
      </c>
      <c r="X67" s="22"/>
      <c r="Y67" s="22"/>
      <c r="Z67" s="31">
        <v>0</v>
      </c>
      <c r="AA67" s="31">
        <v>0</v>
      </c>
      <c r="AB67" s="31">
        <v>0</v>
      </c>
      <c r="AC67" s="31">
        <v>1</v>
      </c>
      <c r="AD67" s="31">
        <v>0</v>
      </c>
      <c r="AE67" s="31">
        <v>1</v>
      </c>
      <c r="AF67" s="31">
        <v>0</v>
      </c>
      <c r="AG67" s="31">
        <v>0</v>
      </c>
      <c r="AH67" s="31">
        <v>0</v>
      </c>
      <c r="AI67" s="31">
        <v>1</v>
      </c>
      <c r="AJ67" s="31">
        <v>1</v>
      </c>
      <c r="AK67" s="31">
        <v>0</v>
      </c>
      <c r="AL67" s="31">
        <v>0</v>
      </c>
      <c r="AM67" s="31">
        <v>0</v>
      </c>
      <c r="AN67" s="31">
        <v>0</v>
      </c>
      <c r="AO67" s="31">
        <v>0</v>
      </c>
      <c r="AP67" s="32">
        <v>0</v>
      </c>
      <c r="AQ67" s="31">
        <v>0</v>
      </c>
      <c r="AR67" s="31">
        <v>0</v>
      </c>
      <c r="AS67" s="31">
        <v>0</v>
      </c>
      <c r="AT67" s="31">
        <v>0</v>
      </c>
    </row>
    <row r="68" spans="1:46" ht="15" customHeight="1">
      <c r="A68" s="12"/>
      <c r="B68" s="12"/>
      <c r="C68" s="12"/>
      <c r="D68" s="14" t="s">
        <v>76</v>
      </c>
      <c r="E68" s="16"/>
      <c r="F68" s="30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22"/>
      <c r="Y68" s="22"/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</row>
    <row r="69" spans="1:46" ht="15" customHeight="1">
      <c r="A69" s="12"/>
      <c r="B69" s="12"/>
      <c r="C69" s="12"/>
      <c r="D69" s="14" t="s">
        <v>77</v>
      </c>
      <c r="E69" s="16"/>
      <c r="F69" s="30">
        <v>1</v>
      </c>
      <c r="G69" s="31">
        <v>1</v>
      </c>
      <c r="H69" s="31">
        <v>0</v>
      </c>
      <c r="I69" s="31">
        <v>1</v>
      </c>
      <c r="J69" s="31">
        <v>1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22"/>
      <c r="Y69" s="22"/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0</v>
      </c>
      <c r="AG69" s="31">
        <v>0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1">
        <v>0</v>
      </c>
      <c r="AP69" s="31">
        <v>0</v>
      </c>
      <c r="AQ69" s="31">
        <v>0</v>
      </c>
      <c r="AR69" s="31">
        <v>0</v>
      </c>
      <c r="AS69" s="31">
        <v>0</v>
      </c>
      <c r="AT69" s="31">
        <v>0</v>
      </c>
    </row>
    <row r="70" spans="1:46" ht="15" customHeight="1">
      <c r="A70" s="12"/>
      <c r="B70" s="12"/>
      <c r="C70" s="12"/>
      <c r="D70" s="14" t="s">
        <v>78</v>
      </c>
      <c r="E70" s="16"/>
      <c r="F70" s="30">
        <v>1</v>
      </c>
      <c r="G70" s="31">
        <v>0</v>
      </c>
      <c r="H70" s="31">
        <v>1</v>
      </c>
      <c r="I70" s="31">
        <v>1</v>
      </c>
      <c r="J70" s="31">
        <v>0</v>
      </c>
      <c r="K70" s="31">
        <v>1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22"/>
      <c r="Y70" s="22"/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>
        <v>0</v>
      </c>
      <c r="AQ70" s="31">
        <v>0</v>
      </c>
      <c r="AR70" s="31">
        <v>0</v>
      </c>
      <c r="AS70" s="31">
        <v>0</v>
      </c>
      <c r="AT70" s="31">
        <v>0</v>
      </c>
    </row>
    <row r="71" spans="1:46" ht="15" customHeight="1" thickBot="1">
      <c r="A71" s="12"/>
      <c r="B71" s="12"/>
      <c r="C71" s="12"/>
      <c r="D71" s="14"/>
      <c r="E71" s="16"/>
      <c r="F71" s="33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22"/>
      <c r="Y71" s="2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2:46" ht="10.5" customHeight="1">
      <c r="B72" s="1"/>
      <c r="C72" s="1"/>
      <c r="D72" s="7"/>
      <c r="E72" s="8"/>
      <c r="F72" s="8"/>
      <c r="G72" s="8"/>
      <c r="H72" s="8"/>
      <c r="I72" s="8"/>
      <c r="J72" s="8"/>
      <c r="K72" s="8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</sheetData>
  <mergeCells count="60">
    <mergeCell ref="C65:D65"/>
    <mergeCell ref="C21:D21"/>
    <mergeCell ref="C26:D26"/>
    <mergeCell ref="C39:D39"/>
    <mergeCell ref="C57:D57"/>
    <mergeCell ref="AO8:AO9"/>
    <mergeCell ref="AP8:AP9"/>
    <mergeCell ref="AQ8:AQ9"/>
    <mergeCell ref="AD8:AD9"/>
    <mergeCell ref="AR6:AT7"/>
    <mergeCell ref="AR8:AR9"/>
    <mergeCell ref="AS8:AS9"/>
    <mergeCell ref="AT8:AT9"/>
    <mergeCell ref="AL6:AN7"/>
    <mergeCell ref="AO6:AQ7"/>
    <mergeCell ref="AI6:AK7"/>
    <mergeCell ref="AE8:AE9"/>
    <mergeCell ref="AL8:AL9"/>
    <mergeCell ref="AM8:AM9"/>
    <mergeCell ref="AI8:AI9"/>
    <mergeCell ref="AJ8:AJ9"/>
    <mergeCell ref="AK8:AK9"/>
    <mergeCell ref="AN8:AN9"/>
    <mergeCell ref="C11:D11"/>
    <mergeCell ref="Z6:AB7"/>
    <mergeCell ref="AC6:AE7"/>
    <mergeCell ref="Z8:Z9"/>
    <mergeCell ref="AA8:AA9"/>
    <mergeCell ref="AB8:AB9"/>
    <mergeCell ref="AC8:AC9"/>
    <mergeCell ref="Q8:Q9"/>
    <mergeCell ref="B7:E8"/>
    <mergeCell ref="F6:H7"/>
    <mergeCell ref="I6:K7"/>
    <mergeCell ref="L6:N7"/>
    <mergeCell ref="O6:Q7"/>
    <mergeCell ref="P8:P9"/>
    <mergeCell ref="M8:M9"/>
    <mergeCell ref="N8:N9"/>
    <mergeCell ref="O8:O9"/>
    <mergeCell ref="U8:U9"/>
    <mergeCell ref="R6:T7"/>
    <mergeCell ref="U6:W7"/>
    <mergeCell ref="F8:F9"/>
    <mergeCell ref="G8:G9"/>
    <mergeCell ref="H8:H9"/>
    <mergeCell ref="I8:I9"/>
    <mergeCell ref="J8:J9"/>
    <mergeCell ref="K8:K9"/>
    <mergeCell ref="L8:L9"/>
    <mergeCell ref="V8:V9"/>
    <mergeCell ref="W8:W9"/>
    <mergeCell ref="N3:W3"/>
    <mergeCell ref="AF6:AH7"/>
    <mergeCell ref="AF8:AF9"/>
    <mergeCell ref="AG8:AG9"/>
    <mergeCell ref="AH8:AH9"/>
    <mergeCell ref="R8:R9"/>
    <mergeCell ref="S8:S9"/>
    <mergeCell ref="T8:T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3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4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AT61"/>
  <sheetViews>
    <sheetView tabSelected="1" zoomScaleSheetLayoutView="69" workbookViewId="0" topLeftCell="A1">
      <selection activeCell="AT79" sqref="AT79"/>
    </sheetView>
  </sheetViews>
  <sheetFormatPr defaultColWidth="8.796875" defaultRowHeight="14.25"/>
  <cols>
    <col min="1" max="1" width="1.8984375" style="2" customWidth="1"/>
    <col min="2" max="2" width="1.69921875" style="2" customWidth="1"/>
    <col min="3" max="3" width="2.5" style="2" customWidth="1"/>
    <col min="4" max="4" width="14.8984375" style="2" customWidth="1"/>
    <col min="5" max="5" width="1.8984375" style="2" customWidth="1"/>
    <col min="6" max="23" width="5.69921875" style="2" customWidth="1"/>
    <col min="24" max="25" width="2.8984375" style="2" customWidth="1"/>
    <col min="26" max="46" width="6.09765625" style="2" customWidth="1"/>
    <col min="47" max="47" width="3.09765625" style="2" customWidth="1"/>
    <col min="48" max="16384" width="9" style="2" customWidth="1"/>
  </cols>
  <sheetData>
    <row r="3" spans="12:26" ht="18.75">
      <c r="L3" s="25" t="s">
        <v>137</v>
      </c>
      <c r="N3" s="57" t="s">
        <v>129</v>
      </c>
      <c r="O3" s="57"/>
      <c r="P3" s="57"/>
      <c r="Q3" s="57"/>
      <c r="R3" s="57"/>
      <c r="S3" s="57"/>
      <c r="T3" s="57"/>
      <c r="U3" s="57"/>
      <c r="V3" s="57"/>
      <c r="W3" s="57"/>
      <c r="Z3" s="9" t="s">
        <v>122</v>
      </c>
    </row>
    <row r="4" spans="23:46" ht="13.5" customHeight="1">
      <c r="W4" s="6"/>
      <c r="AT4" s="37" t="s">
        <v>146</v>
      </c>
    </row>
    <row r="5" ht="10.5" customHeight="1" thickBot="1"/>
    <row r="6" spans="2:46" ht="14.25">
      <c r="B6" s="10"/>
      <c r="C6" s="10"/>
      <c r="D6" s="10"/>
      <c r="E6" s="10"/>
      <c r="F6" s="40" t="s">
        <v>121</v>
      </c>
      <c r="G6" s="41"/>
      <c r="H6" s="41"/>
      <c r="I6" s="40" t="s">
        <v>124</v>
      </c>
      <c r="J6" s="41"/>
      <c r="K6" s="46"/>
      <c r="L6" s="41" t="s">
        <v>125</v>
      </c>
      <c r="M6" s="41"/>
      <c r="N6" s="46"/>
      <c r="O6" s="40" t="s">
        <v>126</v>
      </c>
      <c r="P6" s="41"/>
      <c r="Q6" s="46"/>
      <c r="R6" s="40" t="s">
        <v>127</v>
      </c>
      <c r="S6" s="41"/>
      <c r="T6" s="46"/>
      <c r="U6" s="40" t="s">
        <v>128</v>
      </c>
      <c r="V6" s="41"/>
      <c r="W6" s="41"/>
      <c r="X6" s="11"/>
      <c r="Y6" s="12"/>
      <c r="Z6" s="41" t="s">
        <v>130</v>
      </c>
      <c r="AA6" s="41"/>
      <c r="AB6" s="46"/>
      <c r="AC6" s="40" t="s">
        <v>131</v>
      </c>
      <c r="AD6" s="41"/>
      <c r="AE6" s="46"/>
      <c r="AF6" s="41" t="s">
        <v>132</v>
      </c>
      <c r="AG6" s="41"/>
      <c r="AH6" s="41"/>
      <c r="AI6" s="40" t="s">
        <v>133</v>
      </c>
      <c r="AJ6" s="41"/>
      <c r="AK6" s="46"/>
      <c r="AL6" s="41" t="s">
        <v>134</v>
      </c>
      <c r="AM6" s="41"/>
      <c r="AN6" s="41"/>
      <c r="AO6" s="40" t="s">
        <v>135</v>
      </c>
      <c r="AP6" s="41"/>
      <c r="AQ6" s="41"/>
      <c r="AR6" s="40" t="s">
        <v>136</v>
      </c>
      <c r="AS6" s="41"/>
      <c r="AT6" s="41"/>
    </row>
    <row r="7" spans="2:46" ht="14.25">
      <c r="B7" s="43" t="s">
        <v>1</v>
      </c>
      <c r="C7" s="54"/>
      <c r="D7" s="54"/>
      <c r="E7" s="54"/>
      <c r="F7" s="42"/>
      <c r="G7" s="43"/>
      <c r="H7" s="43"/>
      <c r="I7" s="42"/>
      <c r="J7" s="43"/>
      <c r="K7" s="47"/>
      <c r="L7" s="43"/>
      <c r="M7" s="43"/>
      <c r="N7" s="47"/>
      <c r="O7" s="42"/>
      <c r="P7" s="43"/>
      <c r="Q7" s="47"/>
      <c r="R7" s="42"/>
      <c r="S7" s="43"/>
      <c r="T7" s="47"/>
      <c r="U7" s="42"/>
      <c r="V7" s="43"/>
      <c r="W7" s="45"/>
      <c r="X7" s="11"/>
      <c r="Y7" s="12"/>
      <c r="Z7" s="43"/>
      <c r="AA7" s="43"/>
      <c r="AB7" s="47"/>
      <c r="AC7" s="42"/>
      <c r="AD7" s="43"/>
      <c r="AE7" s="47"/>
      <c r="AF7" s="43"/>
      <c r="AG7" s="43"/>
      <c r="AH7" s="43"/>
      <c r="AI7" s="48"/>
      <c r="AJ7" s="45"/>
      <c r="AK7" s="49"/>
      <c r="AL7" s="43"/>
      <c r="AM7" s="43"/>
      <c r="AN7" s="43"/>
      <c r="AO7" s="42"/>
      <c r="AP7" s="43"/>
      <c r="AQ7" s="43"/>
      <c r="AR7" s="42"/>
      <c r="AS7" s="43"/>
      <c r="AT7" s="43"/>
    </row>
    <row r="8" spans="2:46" ht="14.25">
      <c r="B8" s="54"/>
      <c r="C8" s="54"/>
      <c r="D8" s="54"/>
      <c r="E8" s="54"/>
      <c r="F8" s="38" t="s">
        <v>123</v>
      </c>
      <c r="G8" s="38" t="s">
        <v>119</v>
      </c>
      <c r="H8" s="38" t="s">
        <v>120</v>
      </c>
      <c r="I8" s="38" t="s">
        <v>123</v>
      </c>
      <c r="J8" s="38" t="s">
        <v>119</v>
      </c>
      <c r="K8" s="38" t="s">
        <v>120</v>
      </c>
      <c r="L8" s="38" t="s">
        <v>123</v>
      </c>
      <c r="M8" s="38" t="s">
        <v>119</v>
      </c>
      <c r="N8" s="38" t="s">
        <v>120</v>
      </c>
      <c r="O8" s="38" t="s">
        <v>123</v>
      </c>
      <c r="P8" s="38" t="s">
        <v>119</v>
      </c>
      <c r="Q8" s="38" t="s">
        <v>120</v>
      </c>
      <c r="R8" s="38" t="s">
        <v>123</v>
      </c>
      <c r="S8" s="38" t="s">
        <v>119</v>
      </c>
      <c r="T8" s="38" t="s">
        <v>120</v>
      </c>
      <c r="U8" s="38" t="s">
        <v>123</v>
      </c>
      <c r="V8" s="38" t="s">
        <v>119</v>
      </c>
      <c r="W8" s="51" t="s">
        <v>120</v>
      </c>
      <c r="X8" s="11"/>
      <c r="Y8" s="12"/>
      <c r="Z8" s="44" t="s">
        <v>123</v>
      </c>
      <c r="AA8" s="38" t="s">
        <v>119</v>
      </c>
      <c r="AB8" s="50" t="s">
        <v>120</v>
      </c>
      <c r="AC8" s="51" t="s">
        <v>123</v>
      </c>
      <c r="AD8" s="38" t="s">
        <v>119</v>
      </c>
      <c r="AE8" s="38" t="s">
        <v>120</v>
      </c>
      <c r="AF8" s="38" t="s">
        <v>123</v>
      </c>
      <c r="AG8" s="38" t="s">
        <v>119</v>
      </c>
      <c r="AH8" s="38" t="s">
        <v>120</v>
      </c>
      <c r="AI8" s="38" t="s">
        <v>123</v>
      </c>
      <c r="AJ8" s="38" t="s">
        <v>119</v>
      </c>
      <c r="AK8" s="38" t="s">
        <v>120</v>
      </c>
      <c r="AL8" s="38" t="s">
        <v>123</v>
      </c>
      <c r="AM8" s="38" t="s">
        <v>119</v>
      </c>
      <c r="AN8" s="38" t="s">
        <v>120</v>
      </c>
      <c r="AO8" s="38" t="s">
        <v>123</v>
      </c>
      <c r="AP8" s="38" t="s">
        <v>119</v>
      </c>
      <c r="AQ8" s="44" t="s">
        <v>120</v>
      </c>
      <c r="AR8" s="38" t="s">
        <v>123</v>
      </c>
      <c r="AS8" s="38" t="s">
        <v>119</v>
      </c>
      <c r="AT8" s="44" t="s">
        <v>120</v>
      </c>
    </row>
    <row r="9" spans="2:46" ht="14.25">
      <c r="B9" s="13"/>
      <c r="C9" s="13"/>
      <c r="D9" s="13"/>
      <c r="E9" s="13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8"/>
      <c r="X9" s="11"/>
      <c r="Y9" s="12"/>
      <c r="Z9" s="45"/>
      <c r="AA9" s="39"/>
      <c r="AB9" s="49"/>
      <c r="AC9" s="48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45"/>
      <c r="AR9" s="39"/>
      <c r="AS9" s="39"/>
      <c r="AT9" s="45"/>
    </row>
    <row r="10" spans="1:46" ht="14.25">
      <c r="A10" s="12"/>
      <c r="B10" s="12"/>
      <c r="C10" s="12"/>
      <c r="D10" s="12"/>
      <c r="E10" s="12"/>
      <c r="F10" s="21"/>
      <c r="G10" s="22"/>
      <c r="H10" s="22"/>
      <c r="I10" s="22"/>
      <c r="J10" s="22"/>
      <c r="K10" s="22"/>
      <c r="L10" s="23"/>
      <c r="M10" s="23"/>
      <c r="N10" s="23"/>
      <c r="O10" s="23"/>
      <c r="P10" s="24"/>
      <c r="Q10" s="23"/>
      <c r="R10" s="24"/>
      <c r="S10" s="23"/>
      <c r="T10" s="24"/>
      <c r="U10" s="23"/>
      <c r="V10" s="24"/>
      <c r="W10" s="23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</row>
    <row r="11" spans="1:46" ht="13.5" customHeight="1">
      <c r="A11" s="12"/>
      <c r="B11" s="12"/>
      <c r="C11" s="55" t="s">
        <v>79</v>
      </c>
      <c r="D11" s="55"/>
      <c r="E11" s="15"/>
      <c r="F11" s="30">
        <v>8</v>
      </c>
      <c r="G11" s="31">
        <v>4</v>
      </c>
      <c r="H11" s="31">
        <v>4</v>
      </c>
      <c r="I11" s="31">
        <v>0</v>
      </c>
      <c r="J11" s="31">
        <v>0</v>
      </c>
      <c r="K11" s="31">
        <v>0</v>
      </c>
      <c r="L11" s="31">
        <v>1</v>
      </c>
      <c r="M11" s="31">
        <v>0</v>
      </c>
      <c r="N11" s="31">
        <v>1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2</v>
      </c>
      <c r="V11" s="31">
        <v>2</v>
      </c>
      <c r="W11" s="31">
        <v>0</v>
      </c>
      <c r="X11" s="22"/>
      <c r="Y11" s="22"/>
      <c r="Z11" s="31">
        <v>0</v>
      </c>
      <c r="AA11" s="31">
        <v>0</v>
      </c>
      <c r="AB11" s="31">
        <v>0</v>
      </c>
      <c r="AC11" s="31">
        <v>1</v>
      </c>
      <c r="AD11" s="31">
        <v>1</v>
      </c>
      <c r="AE11" s="31">
        <v>0</v>
      </c>
      <c r="AF11" s="31">
        <v>1</v>
      </c>
      <c r="AG11" s="31">
        <v>0</v>
      </c>
      <c r="AH11" s="31">
        <v>1</v>
      </c>
      <c r="AI11" s="31">
        <v>1</v>
      </c>
      <c r="AJ11" s="31">
        <v>0</v>
      </c>
      <c r="AK11" s="31">
        <v>1</v>
      </c>
      <c r="AL11" s="31">
        <v>1</v>
      </c>
      <c r="AM11" s="31">
        <v>1</v>
      </c>
      <c r="AN11" s="31">
        <v>0</v>
      </c>
      <c r="AO11" s="31">
        <v>1</v>
      </c>
      <c r="AP11" s="31">
        <v>0</v>
      </c>
      <c r="AQ11" s="31">
        <v>1</v>
      </c>
      <c r="AR11" s="31">
        <v>0</v>
      </c>
      <c r="AS11" s="31">
        <v>0</v>
      </c>
      <c r="AT11" s="31">
        <v>0</v>
      </c>
    </row>
    <row r="12" spans="1:46" ht="14.25">
      <c r="A12" s="12"/>
      <c r="B12" s="12"/>
      <c r="C12" s="11"/>
      <c r="D12" s="15"/>
      <c r="E12" s="15"/>
      <c r="F12" s="30"/>
      <c r="G12" s="31"/>
      <c r="H12" s="31"/>
      <c r="I12" s="31"/>
      <c r="J12" s="31"/>
      <c r="K12" s="31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22"/>
      <c r="Y12" s="2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</row>
    <row r="13" spans="1:46" ht="14.25">
      <c r="A13" s="12"/>
      <c r="B13" s="12"/>
      <c r="C13" s="11"/>
      <c r="D13" s="14" t="s">
        <v>80</v>
      </c>
      <c r="E13" s="16"/>
      <c r="F13" s="30">
        <v>3</v>
      </c>
      <c r="G13" s="31">
        <v>3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1</v>
      </c>
      <c r="V13" s="31">
        <v>1</v>
      </c>
      <c r="W13" s="31">
        <v>0</v>
      </c>
      <c r="X13" s="22"/>
      <c r="Y13" s="22"/>
      <c r="Z13" s="31">
        <v>0</v>
      </c>
      <c r="AA13" s="32">
        <v>0</v>
      </c>
      <c r="AB13" s="32">
        <v>0</v>
      </c>
      <c r="AC13" s="31">
        <v>1</v>
      </c>
      <c r="AD13" s="32">
        <v>1</v>
      </c>
      <c r="AE13" s="32">
        <v>0</v>
      </c>
      <c r="AF13" s="31">
        <v>0</v>
      </c>
      <c r="AG13" s="32">
        <v>0</v>
      </c>
      <c r="AH13" s="32">
        <v>0</v>
      </c>
      <c r="AI13" s="31">
        <v>0</v>
      </c>
      <c r="AJ13" s="32">
        <v>0</v>
      </c>
      <c r="AK13" s="32">
        <v>0</v>
      </c>
      <c r="AL13" s="31">
        <v>1</v>
      </c>
      <c r="AM13" s="32">
        <v>1</v>
      </c>
      <c r="AN13" s="32">
        <v>0</v>
      </c>
      <c r="AO13" s="31">
        <v>0</v>
      </c>
      <c r="AP13" s="32">
        <v>0</v>
      </c>
      <c r="AQ13" s="32">
        <v>0</v>
      </c>
      <c r="AR13" s="31">
        <v>0</v>
      </c>
      <c r="AS13" s="32">
        <v>0</v>
      </c>
      <c r="AT13" s="32">
        <v>0</v>
      </c>
    </row>
    <row r="14" spans="1:46" ht="13.5" customHeight="1">
      <c r="A14" s="12"/>
      <c r="B14" s="12"/>
      <c r="C14" s="11"/>
      <c r="D14" s="17" t="s">
        <v>81</v>
      </c>
      <c r="E14" s="16"/>
      <c r="F14" s="30">
        <v>3</v>
      </c>
      <c r="G14" s="31">
        <v>1</v>
      </c>
      <c r="H14" s="31">
        <v>2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1</v>
      </c>
      <c r="V14" s="31">
        <v>1</v>
      </c>
      <c r="W14" s="31">
        <v>0</v>
      </c>
      <c r="X14" s="22"/>
      <c r="Y14" s="22"/>
      <c r="Z14" s="31">
        <v>0</v>
      </c>
      <c r="AA14" s="32">
        <v>0</v>
      </c>
      <c r="AB14" s="32">
        <v>0</v>
      </c>
      <c r="AC14" s="31">
        <v>0</v>
      </c>
      <c r="AD14" s="32">
        <v>0</v>
      </c>
      <c r="AE14" s="32">
        <v>0</v>
      </c>
      <c r="AF14" s="31">
        <v>0</v>
      </c>
      <c r="AG14" s="32">
        <v>0</v>
      </c>
      <c r="AH14" s="32">
        <v>0</v>
      </c>
      <c r="AI14" s="31">
        <v>1</v>
      </c>
      <c r="AJ14" s="32">
        <v>0</v>
      </c>
      <c r="AK14" s="32">
        <v>1</v>
      </c>
      <c r="AL14" s="31">
        <v>0</v>
      </c>
      <c r="AM14" s="32">
        <v>0</v>
      </c>
      <c r="AN14" s="32">
        <v>0</v>
      </c>
      <c r="AO14" s="31">
        <v>1</v>
      </c>
      <c r="AP14" s="32">
        <v>0</v>
      </c>
      <c r="AQ14" s="32">
        <v>1</v>
      </c>
      <c r="AR14" s="31">
        <v>0</v>
      </c>
      <c r="AS14" s="32">
        <v>0</v>
      </c>
      <c r="AT14" s="32">
        <v>0</v>
      </c>
    </row>
    <row r="15" spans="1:46" ht="14.25">
      <c r="A15" s="12"/>
      <c r="B15" s="12"/>
      <c r="C15" s="11"/>
      <c r="D15" s="14" t="s">
        <v>82</v>
      </c>
      <c r="E15" s="16"/>
      <c r="F15" s="30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22"/>
      <c r="Y15" s="22"/>
      <c r="Z15" s="31">
        <v>0</v>
      </c>
      <c r="AA15" s="32">
        <v>0</v>
      </c>
      <c r="AB15" s="32">
        <v>0</v>
      </c>
      <c r="AC15" s="31">
        <v>0</v>
      </c>
      <c r="AD15" s="32">
        <v>0</v>
      </c>
      <c r="AE15" s="32">
        <v>0</v>
      </c>
      <c r="AF15" s="31">
        <v>0</v>
      </c>
      <c r="AG15" s="32">
        <v>0</v>
      </c>
      <c r="AH15" s="32">
        <v>0</v>
      </c>
      <c r="AI15" s="31">
        <v>0</v>
      </c>
      <c r="AJ15" s="32">
        <v>0</v>
      </c>
      <c r="AK15" s="32">
        <v>0</v>
      </c>
      <c r="AL15" s="31">
        <v>0</v>
      </c>
      <c r="AM15" s="32">
        <v>0</v>
      </c>
      <c r="AN15" s="32">
        <v>0</v>
      </c>
      <c r="AO15" s="31">
        <v>0</v>
      </c>
      <c r="AP15" s="32">
        <v>0</v>
      </c>
      <c r="AQ15" s="32">
        <v>0</v>
      </c>
      <c r="AR15" s="31">
        <v>0</v>
      </c>
      <c r="AS15" s="32">
        <v>0</v>
      </c>
      <c r="AT15" s="32">
        <v>0</v>
      </c>
    </row>
    <row r="16" spans="1:46" ht="14.25">
      <c r="A16" s="12"/>
      <c r="B16" s="12"/>
      <c r="C16" s="11"/>
      <c r="D16" s="14" t="s">
        <v>83</v>
      </c>
      <c r="E16" s="16"/>
      <c r="F16" s="30">
        <v>1</v>
      </c>
      <c r="G16" s="31">
        <v>0</v>
      </c>
      <c r="H16" s="31">
        <v>1</v>
      </c>
      <c r="I16" s="31">
        <v>0</v>
      </c>
      <c r="J16" s="31">
        <v>0</v>
      </c>
      <c r="K16" s="31">
        <v>0</v>
      </c>
      <c r="L16" s="31">
        <v>1</v>
      </c>
      <c r="M16" s="31">
        <v>0</v>
      </c>
      <c r="N16" s="31">
        <v>1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22"/>
      <c r="Y16" s="22"/>
      <c r="Z16" s="31">
        <v>0</v>
      </c>
      <c r="AA16" s="32">
        <v>0</v>
      </c>
      <c r="AB16" s="32">
        <v>0</v>
      </c>
      <c r="AC16" s="31">
        <v>0</v>
      </c>
      <c r="AD16" s="32">
        <v>0</v>
      </c>
      <c r="AE16" s="32">
        <v>0</v>
      </c>
      <c r="AF16" s="31">
        <v>0</v>
      </c>
      <c r="AG16" s="32">
        <v>0</v>
      </c>
      <c r="AH16" s="32">
        <v>0</v>
      </c>
      <c r="AI16" s="31">
        <v>0</v>
      </c>
      <c r="AJ16" s="32">
        <v>0</v>
      </c>
      <c r="AK16" s="32">
        <v>0</v>
      </c>
      <c r="AL16" s="31">
        <v>0</v>
      </c>
      <c r="AM16" s="32">
        <v>0</v>
      </c>
      <c r="AN16" s="32">
        <v>0</v>
      </c>
      <c r="AO16" s="31">
        <v>0</v>
      </c>
      <c r="AP16" s="32">
        <v>0</v>
      </c>
      <c r="AQ16" s="32">
        <v>0</v>
      </c>
      <c r="AR16" s="31">
        <v>0</v>
      </c>
      <c r="AS16" s="32">
        <v>0</v>
      </c>
      <c r="AT16" s="32">
        <v>0</v>
      </c>
    </row>
    <row r="17" spans="1:46" ht="14.25">
      <c r="A17" s="12"/>
      <c r="B17" s="12"/>
      <c r="C17" s="11"/>
      <c r="D17" s="14" t="s">
        <v>84</v>
      </c>
      <c r="E17" s="16"/>
      <c r="F17" s="30">
        <v>1</v>
      </c>
      <c r="G17" s="31">
        <v>0</v>
      </c>
      <c r="H17" s="31">
        <v>1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22"/>
      <c r="Y17" s="22"/>
      <c r="Z17" s="31">
        <v>0</v>
      </c>
      <c r="AA17" s="32">
        <v>0</v>
      </c>
      <c r="AB17" s="32">
        <v>0</v>
      </c>
      <c r="AC17" s="31">
        <v>0</v>
      </c>
      <c r="AD17" s="32">
        <v>0</v>
      </c>
      <c r="AE17" s="32">
        <v>0</v>
      </c>
      <c r="AF17" s="31">
        <v>1</v>
      </c>
      <c r="AG17" s="32">
        <v>0</v>
      </c>
      <c r="AH17" s="32">
        <v>1</v>
      </c>
      <c r="AI17" s="31">
        <v>0</v>
      </c>
      <c r="AJ17" s="32">
        <v>0</v>
      </c>
      <c r="AK17" s="32">
        <v>0</v>
      </c>
      <c r="AL17" s="31">
        <v>0</v>
      </c>
      <c r="AM17" s="32">
        <v>0</v>
      </c>
      <c r="AN17" s="32">
        <v>0</v>
      </c>
      <c r="AO17" s="31">
        <v>0</v>
      </c>
      <c r="AP17" s="32">
        <v>0</v>
      </c>
      <c r="AQ17" s="32">
        <v>0</v>
      </c>
      <c r="AR17" s="31">
        <v>0</v>
      </c>
      <c r="AS17" s="32">
        <v>0</v>
      </c>
      <c r="AT17" s="32">
        <v>0</v>
      </c>
    </row>
    <row r="18" spans="1:46" ht="14.25">
      <c r="A18" s="12"/>
      <c r="B18" s="12"/>
      <c r="C18" s="11"/>
      <c r="D18" s="15"/>
      <c r="E18" s="16"/>
      <c r="F18" s="33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22"/>
      <c r="Y18" s="2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1:46" ht="13.5" customHeight="1">
      <c r="A19" s="12"/>
      <c r="B19" s="12"/>
      <c r="C19" s="52" t="s">
        <v>88</v>
      </c>
      <c r="D19" s="52"/>
      <c r="E19" s="16"/>
      <c r="F19" s="30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22"/>
      <c r="Y19" s="22"/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</row>
    <row r="20" spans="1:46" ht="14.25">
      <c r="A20" s="12"/>
      <c r="B20" s="12"/>
      <c r="C20" s="11"/>
      <c r="D20" s="15"/>
      <c r="E20" s="16"/>
      <c r="F20" s="33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22"/>
      <c r="Y20" s="2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1:46" ht="13.5" customHeight="1">
      <c r="A21" s="12"/>
      <c r="B21" s="12"/>
      <c r="C21" s="11"/>
      <c r="D21" s="17" t="s">
        <v>89</v>
      </c>
      <c r="E21" s="16"/>
      <c r="F21" s="30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22"/>
      <c r="Y21" s="22"/>
      <c r="Z21" s="31">
        <v>0</v>
      </c>
      <c r="AA21" s="32">
        <v>0</v>
      </c>
      <c r="AB21" s="32">
        <v>0</v>
      </c>
      <c r="AC21" s="31">
        <v>0</v>
      </c>
      <c r="AD21" s="32">
        <v>0</v>
      </c>
      <c r="AE21" s="32">
        <v>0</v>
      </c>
      <c r="AF21" s="31">
        <v>0</v>
      </c>
      <c r="AG21" s="32">
        <v>0</v>
      </c>
      <c r="AH21" s="32">
        <v>0</v>
      </c>
      <c r="AI21" s="31">
        <v>0</v>
      </c>
      <c r="AJ21" s="32">
        <v>0</v>
      </c>
      <c r="AK21" s="32">
        <v>0</v>
      </c>
      <c r="AL21" s="31">
        <v>0</v>
      </c>
      <c r="AM21" s="32">
        <v>0</v>
      </c>
      <c r="AN21" s="32">
        <v>0</v>
      </c>
      <c r="AO21" s="31">
        <v>0</v>
      </c>
      <c r="AP21" s="32">
        <v>0</v>
      </c>
      <c r="AQ21" s="32">
        <v>0</v>
      </c>
      <c r="AR21" s="31">
        <v>0</v>
      </c>
      <c r="AS21" s="32">
        <v>0</v>
      </c>
      <c r="AT21" s="32">
        <v>0</v>
      </c>
    </row>
    <row r="22" spans="1:46" ht="14.25">
      <c r="A22" s="12"/>
      <c r="B22" s="12"/>
      <c r="C22" s="11"/>
      <c r="D22" s="14" t="s">
        <v>90</v>
      </c>
      <c r="E22" s="16"/>
      <c r="F22" s="30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22"/>
      <c r="Y22" s="22"/>
      <c r="Z22" s="31">
        <v>0</v>
      </c>
      <c r="AA22" s="32">
        <v>0</v>
      </c>
      <c r="AB22" s="32">
        <v>0</v>
      </c>
      <c r="AC22" s="31">
        <v>0</v>
      </c>
      <c r="AD22" s="32">
        <v>0</v>
      </c>
      <c r="AE22" s="32">
        <v>0</v>
      </c>
      <c r="AF22" s="31">
        <v>0</v>
      </c>
      <c r="AG22" s="32">
        <v>0</v>
      </c>
      <c r="AH22" s="32">
        <v>0</v>
      </c>
      <c r="AI22" s="31">
        <v>0</v>
      </c>
      <c r="AJ22" s="32">
        <v>0</v>
      </c>
      <c r="AK22" s="32">
        <v>0</v>
      </c>
      <c r="AL22" s="31">
        <v>0</v>
      </c>
      <c r="AM22" s="32">
        <v>0</v>
      </c>
      <c r="AN22" s="32">
        <v>0</v>
      </c>
      <c r="AO22" s="31">
        <v>0</v>
      </c>
      <c r="AP22" s="32">
        <v>0</v>
      </c>
      <c r="AQ22" s="32">
        <v>0</v>
      </c>
      <c r="AR22" s="31">
        <v>0</v>
      </c>
      <c r="AS22" s="32">
        <v>0</v>
      </c>
      <c r="AT22" s="32">
        <v>0</v>
      </c>
    </row>
    <row r="23" spans="1:46" ht="14.25">
      <c r="A23" s="12"/>
      <c r="B23" s="12"/>
      <c r="C23" s="11"/>
      <c r="D23" s="14" t="s">
        <v>91</v>
      </c>
      <c r="E23" s="16"/>
      <c r="F23" s="30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22"/>
      <c r="Y23" s="22"/>
      <c r="Z23" s="31">
        <v>0</v>
      </c>
      <c r="AA23" s="32">
        <v>0</v>
      </c>
      <c r="AB23" s="32">
        <v>0</v>
      </c>
      <c r="AC23" s="31">
        <v>0</v>
      </c>
      <c r="AD23" s="32">
        <v>0</v>
      </c>
      <c r="AE23" s="32">
        <v>0</v>
      </c>
      <c r="AF23" s="31">
        <v>0</v>
      </c>
      <c r="AG23" s="32">
        <v>0</v>
      </c>
      <c r="AH23" s="32">
        <v>0</v>
      </c>
      <c r="AI23" s="31">
        <v>0</v>
      </c>
      <c r="AJ23" s="32">
        <v>0</v>
      </c>
      <c r="AK23" s="32">
        <v>0</v>
      </c>
      <c r="AL23" s="31">
        <v>0</v>
      </c>
      <c r="AM23" s="32">
        <v>0</v>
      </c>
      <c r="AN23" s="32">
        <v>0</v>
      </c>
      <c r="AO23" s="31">
        <v>0</v>
      </c>
      <c r="AP23" s="32">
        <v>0</v>
      </c>
      <c r="AQ23" s="32">
        <v>0</v>
      </c>
      <c r="AR23" s="31">
        <v>0</v>
      </c>
      <c r="AS23" s="32">
        <v>0</v>
      </c>
      <c r="AT23" s="32">
        <v>0</v>
      </c>
    </row>
    <row r="24" spans="1:46" ht="14.25">
      <c r="A24" s="12"/>
      <c r="B24" s="12"/>
      <c r="C24" s="11"/>
      <c r="D24" s="14" t="s">
        <v>138</v>
      </c>
      <c r="E24" s="16"/>
      <c r="F24" s="30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22"/>
      <c r="Y24" s="22"/>
      <c r="Z24" s="31">
        <v>0</v>
      </c>
      <c r="AA24" s="32">
        <v>0</v>
      </c>
      <c r="AB24" s="32">
        <v>0</v>
      </c>
      <c r="AC24" s="31">
        <v>0</v>
      </c>
      <c r="AD24" s="32">
        <v>0</v>
      </c>
      <c r="AE24" s="32">
        <v>0</v>
      </c>
      <c r="AF24" s="31">
        <v>0</v>
      </c>
      <c r="AG24" s="32">
        <v>0</v>
      </c>
      <c r="AH24" s="32">
        <v>0</v>
      </c>
      <c r="AI24" s="31">
        <v>0</v>
      </c>
      <c r="AJ24" s="32">
        <v>0</v>
      </c>
      <c r="AK24" s="32">
        <v>0</v>
      </c>
      <c r="AL24" s="31">
        <v>0</v>
      </c>
      <c r="AM24" s="32">
        <v>0</v>
      </c>
      <c r="AN24" s="32">
        <v>0</v>
      </c>
      <c r="AO24" s="31">
        <v>0</v>
      </c>
      <c r="AP24" s="32">
        <v>0</v>
      </c>
      <c r="AQ24" s="32">
        <v>0</v>
      </c>
      <c r="AR24" s="31">
        <v>0</v>
      </c>
      <c r="AS24" s="32">
        <v>0</v>
      </c>
      <c r="AT24" s="32">
        <v>0</v>
      </c>
    </row>
    <row r="25" spans="1:46" ht="14.25">
      <c r="A25" s="12"/>
      <c r="B25" s="12"/>
      <c r="C25" s="11"/>
      <c r="D25" s="14" t="s">
        <v>92</v>
      </c>
      <c r="E25" s="16"/>
      <c r="F25" s="30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22"/>
      <c r="Y25" s="22"/>
      <c r="Z25" s="31">
        <v>0</v>
      </c>
      <c r="AA25" s="32">
        <v>0</v>
      </c>
      <c r="AB25" s="32">
        <v>0</v>
      </c>
      <c r="AC25" s="31">
        <v>0</v>
      </c>
      <c r="AD25" s="32">
        <v>0</v>
      </c>
      <c r="AE25" s="32">
        <v>0</v>
      </c>
      <c r="AF25" s="31">
        <v>0</v>
      </c>
      <c r="AG25" s="32">
        <v>0</v>
      </c>
      <c r="AH25" s="32">
        <v>0</v>
      </c>
      <c r="AI25" s="31">
        <v>0</v>
      </c>
      <c r="AJ25" s="32">
        <v>0</v>
      </c>
      <c r="AK25" s="32">
        <v>0</v>
      </c>
      <c r="AL25" s="31">
        <v>0</v>
      </c>
      <c r="AM25" s="32">
        <v>0</v>
      </c>
      <c r="AN25" s="32">
        <v>0</v>
      </c>
      <c r="AO25" s="31">
        <v>0</v>
      </c>
      <c r="AP25" s="32">
        <v>0</v>
      </c>
      <c r="AQ25" s="32">
        <v>0</v>
      </c>
      <c r="AR25" s="31">
        <v>0</v>
      </c>
      <c r="AS25" s="32">
        <v>0</v>
      </c>
      <c r="AT25" s="32">
        <v>0</v>
      </c>
    </row>
    <row r="26" spans="1:46" ht="14.25">
      <c r="A26" s="12"/>
      <c r="B26" s="12"/>
      <c r="C26" s="11"/>
      <c r="D26" s="14"/>
      <c r="E26" s="16"/>
      <c r="F26" s="33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22"/>
      <c r="Y26" s="2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1:46" ht="14.25">
      <c r="A27" s="12"/>
      <c r="B27" s="12"/>
      <c r="C27" s="11"/>
      <c r="D27" s="14" t="s">
        <v>93</v>
      </c>
      <c r="E27" s="16"/>
      <c r="F27" s="30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22"/>
      <c r="Y27" s="22"/>
      <c r="Z27" s="31">
        <v>0</v>
      </c>
      <c r="AA27" s="32">
        <v>0</v>
      </c>
      <c r="AB27" s="32">
        <v>0</v>
      </c>
      <c r="AC27" s="31">
        <v>0</v>
      </c>
      <c r="AD27" s="32">
        <v>0</v>
      </c>
      <c r="AE27" s="32">
        <v>0</v>
      </c>
      <c r="AF27" s="31">
        <v>0</v>
      </c>
      <c r="AG27" s="32">
        <v>0</v>
      </c>
      <c r="AH27" s="32">
        <v>0</v>
      </c>
      <c r="AI27" s="31">
        <v>0</v>
      </c>
      <c r="AJ27" s="32">
        <v>0</v>
      </c>
      <c r="AK27" s="32">
        <v>0</v>
      </c>
      <c r="AL27" s="31">
        <v>0</v>
      </c>
      <c r="AM27" s="32">
        <v>0</v>
      </c>
      <c r="AN27" s="32">
        <v>0</v>
      </c>
      <c r="AO27" s="31">
        <v>0</v>
      </c>
      <c r="AP27" s="32">
        <v>0</v>
      </c>
      <c r="AQ27" s="32">
        <v>0</v>
      </c>
      <c r="AR27" s="31">
        <v>0</v>
      </c>
      <c r="AS27" s="32">
        <v>0</v>
      </c>
      <c r="AT27" s="32">
        <v>0</v>
      </c>
    </row>
    <row r="28" spans="1:46" ht="14.25">
      <c r="A28" s="12"/>
      <c r="B28" s="12"/>
      <c r="C28" s="11"/>
      <c r="D28" s="14" t="s">
        <v>95</v>
      </c>
      <c r="E28" s="16"/>
      <c r="F28" s="30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22"/>
      <c r="Y28" s="22"/>
      <c r="Z28" s="31">
        <v>0</v>
      </c>
      <c r="AA28" s="32">
        <v>0</v>
      </c>
      <c r="AB28" s="32">
        <v>0</v>
      </c>
      <c r="AC28" s="31">
        <v>0</v>
      </c>
      <c r="AD28" s="32">
        <v>0</v>
      </c>
      <c r="AE28" s="32">
        <v>0</v>
      </c>
      <c r="AF28" s="31">
        <v>0</v>
      </c>
      <c r="AG28" s="32">
        <v>0</v>
      </c>
      <c r="AH28" s="32">
        <v>0</v>
      </c>
      <c r="AI28" s="31">
        <v>0</v>
      </c>
      <c r="AJ28" s="32">
        <v>0</v>
      </c>
      <c r="AK28" s="32">
        <v>0</v>
      </c>
      <c r="AL28" s="31">
        <v>0</v>
      </c>
      <c r="AM28" s="32">
        <v>0</v>
      </c>
      <c r="AN28" s="32">
        <v>0</v>
      </c>
      <c r="AO28" s="31">
        <v>0</v>
      </c>
      <c r="AP28" s="32">
        <v>0</v>
      </c>
      <c r="AQ28" s="32">
        <v>0</v>
      </c>
      <c r="AR28" s="31">
        <v>0</v>
      </c>
      <c r="AS28" s="32">
        <v>0</v>
      </c>
      <c r="AT28" s="32">
        <v>0</v>
      </c>
    </row>
    <row r="29" spans="1:46" ht="13.5" customHeight="1">
      <c r="A29" s="12"/>
      <c r="B29" s="12"/>
      <c r="C29" s="11"/>
      <c r="D29" s="17" t="s">
        <v>96</v>
      </c>
      <c r="E29" s="16"/>
      <c r="F29" s="30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22"/>
      <c r="Y29" s="22"/>
      <c r="Z29" s="31">
        <v>0</v>
      </c>
      <c r="AA29" s="32">
        <v>0</v>
      </c>
      <c r="AB29" s="32">
        <v>0</v>
      </c>
      <c r="AC29" s="31">
        <v>0</v>
      </c>
      <c r="AD29" s="32">
        <v>0</v>
      </c>
      <c r="AE29" s="32">
        <v>0</v>
      </c>
      <c r="AF29" s="31">
        <v>0</v>
      </c>
      <c r="AG29" s="32">
        <v>0</v>
      </c>
      <c r="AH29" s="32">
        <v>0</v>
      </c>
      <c r="AI29" s="31">
        <v>0</v>
      </c>
      <c r="AJ29" s="32">
        <v>0</v>
      </c>
      <c r="AK29" s="32">
        <v>0</v>
      </c>
      <c r="AL29" s="31">
        <v>0</v>
      </c>
      <c r="AM29" s="32">
        <v>0</v>
      </c>
      <c r="AN29" s="32">
        <v>0</v>
      </c>
      <c r="AO29" s="31">
        <v>0</v>
      </c>
      <c r="AP29" s="32">
        <v>0</v>
      </c>
      <c r="AQ29" s="32">
        <v>0</v>
      </c>
      <c r="AR29" s="31">
        <v>0</v>
      </c>
      <c r="AS29" s="32">
        <v>0</v>
      </c>
      <c r="AT29" s="32">
        <v>0</v>
      </c>
    </row>
    <row r="30" spans="1:46" ht="13.5" customHeight="1">
      <c r="A30" s="12"/>
      <c r="B30" s="12"/>
      <c r="C30" s="11"/>
      <c r="D30" s="11"/>
      <c r="E30" s="16"/>
      <c r="F30" s="33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22"/>
      <c r="Y30" s="2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1:46" ht="13.5" customHeight="1">
      <c r="A31" s="12"/>
      <c r="B31" s="12"/>
      <c r="C31" s="52" t="s">
        <v>97</v>
      </c>
      <c r="D31" s="52"/>
      <c r="E31" s="16"/>
      <c r="F31" s="30">
        <v>5</v>
      </c>
      <c r="G31" s="31">
        <v>2</v>
      </c>
      <c r="H31" s="31">
        <v>3</v>
      </c>
      <c r="I31" s="31">
        <v>1</v>
      </c>
      <c r="J31" s="31">
        <v>0</v>
      </c>
      <c r="K31" s="31">
        <v>1</v>
      </c>
      <c r="L31" s="31">
        <v>1</v>
      </c>
      <c r="M31" s="31">
        <v>0</v>
      </c>
      <c r="N31" s="31">
        <v>1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1</v>
      </c>
      <c r="V31" s="31">
        <v>1</v>
      </c>
      <c r="W31" s="31">
        <v>0</v>
      </c>
      <c r="X31" s="22"/>
      <c r="Y31" s="22"/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1</v>
      </c>
      <c r="AJ31" s="31">
        <v>0</v>
      </c>
      <c r="AK31" s="31">
        <v>1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1</v>
      </c>
      <c r="AS31" s="31">
        <v>1</v>
      </c>
      <c r="AT31" s="31">
        <v>0</v>
      </c>
    </row>
    <row r="32" spans="1:46" ht="14.25">
      <c r="A32" s="12"/>
      <c r="B32" s="12"/>
      <c r="C32" s="11"/>
      <c r="D32" s="15"/>
      <c r="E32" s="16"/>
      <c r="F32" s="33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22"/>
      <c r="Y32" s="2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1:46" ht="13.5" customHeight="1">
      <c r="A33" s="12"/>
      <c r="B33" s="12"/>
      <c r="C33" s="11"/>
      <c r="D33" s="17" t="s">
        <v>98</v>
      </c>
      <c r="E33" s="16"/>
      <c r="F33" s="30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22"/>
      <c r="Y33" s="22"/>
      <c r="Z33" s="31">
        <v>0</v>
      </c>
      <c r="AA33" s="32">
        <v>0</v>
      </c>
      <c r="AB33" s="32">
        <v>0</v>
      </c>
      <c r="AC33" s="31">
        <v>0</v>
      </c>
      <c r="AD33" s="32">
        <v>0</v>
      </c>
      <c r="AE33" s="32">
        <v>0</v>
      </c>
      <c r="AF33" s="31">
        <v>0</v>
      </c>
      <c r="AG33" s="32">
        <v>0</v>
      </c>
      <c r="AH33" s="32">
        <v>0</v>
      </c>
      <c r="AI33" s="31">
        <v>0</v>
      </c>
      <c r="AJ33" s="32">
        <v>0</v>
      </c>
      <c r="AK33" s="32">
        <v>0</v>
      </c>
      <c r="AL33" s="31">
        <v>0</v>
      </c>
      <c r="AM33" s="32">
        <v>0</v>
      </c>
      <c r="AN33" s="32">
        <v>0</v>
      </c>
      <c r="AO33" s="31">
        <v>0</v>
      </c>
      <c r="AP33" s="32">
        <v>0</v>
      </c>
      <c r="AQ33" s="32">
        <v>0</v>
      </c>
      <c r="AR33" s="31">
        <v>0</v>
      </c>
      <c r="AS33" s="32">
        <v>0</v>
      </c>
      <c r="AT33" s="32">
        <v>0</v>
      </c>
    </row>
    <row r="34" spans="1:46" ht="14.25">
      <c r="A34" s="12"/>
      <c r="B34" s="12"/>
      <c r="C34" s="11"/>
      <c r="D34" s="17" t="s">
        <v>99</v>
      </c>
      <c r="E34" s="16"/>
      <c r="F34" s="30">
        <v>4</v>
      </c>
      <c r="G34" s="31">
        <v>1</v>
      </c>
      <c r="H34" s="31">
        <v>3</v>
      </c>
      <c r="I34" s="31">
        <v>1</v>
      </c>
      <c r="J34" s="31">
        <v>0</v>
      </c>
      <c r="K34" s="31">
        <v>1</v>
      </c>
      <c r="L34" s="31">
        <v>1</v>
      </c>
      <c r="M34" s="31">
        <v>0</v>
      </c>
      <c r="N34" s="31">
        <v>1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1</v>
      </c>
      <c r="V34" s="31">
        <v>1</v>
      </c>
      <c r="W34" s="31">
        <v>0</v>
      </c>
      <c r="X34" s="22"/>
      <c r="Y34" s="22"/>
      <c r="Z34" s="31">
        <v>0</v>
      </c>
      <c r="AA34" s="32">
        <v>0</v>
      </c>
      <c r="AB34" s="32">
        <v>0</v>
      </c>
      <c r="AC34" s="31">
        <v>0</v>
      </c>
      <c r="AD34" s="32">
        <v>0</v>
      </c>
      <c r="AE34" s="32">
        <v>0</v>
      </c>
      <c r="AF34" s="31">
        <v>0</v>
      </c>
      <c r="AG34" s="32">
        <v>0</v>
      </c>
      <c r="AH34" s="32">
        <v>0</v>
      </c>
      <c r="AI34" s="31">
        <v>1</v>
      </c>
      <c r="AJ34" s="32">
        <v>0</v>
      </c>
      <c r="AK34" s="32">
        <v>1</v>
      </c>
      <c r="AL34" s="31">
        <v>0</v>
      </c>
      <c r="AM34" s="32">
        <v>0</v>
      </c>
      <c r="AN34" s="32">
        <v>0</v>
      </c>
      <c r="AO34" s="31">
        <v>0</v>
      </c>
      <c r="AP34" s="32">
        <v>0</v>
      </c>
      <c r="AQ34" s="32">
        <v>0</v>
      </c>
      <c r="AR34" s="31">
        <v>0</v>
      </c>
      <c r="AS34" s="32">
        <v>0</v>
      </c>
      <c r="AT34" s="32">
        <v>0</v>
      </c>
    </row>
    <row r="35" spans="1:46" ht="14.25">
      <c r="A35" s="12"/>
      <c r="B35" s="12"/>
      <c r="C35" s="11"/>
      <c r="D35" s="14" t="s">
        <v>100</v>
      </c>
      <c r="E35" s="16"/>
      <c r="F35" s="30">
        <v>1</v>
      </c>
      <c r="G35" s="31">
        <v>1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22"/>
      <c r="Y35" s="22"/>
      <c r="Z35" s="31">
        <v>0</v>
      </c>
      <c r="AA35" s="32">
        <v>0</v>
      </c>
      <c r="AB35" s="32">
        <v>0</v>
      </c>
      <c r="AC35" s="31">
        <v>0</v>
      </c>
      <c r="AD35" s="32">
        <v>0</v>
      </c>
      <c r="AE35" s="32">
        <v>0</v>
      </c>
      <c r="AF35" s="31">
        <v>0</v>
      </c>
      <c r="AG35" s="32">
        <v>0</v>
      </c>
      <c r="AH35" s="32">
        <v>0</v>
      </c>
      <c r="AI35" s="31">
        <v>0</v>
      </c>
      <c r="AJ35" s="32">
        <v>0</v>
      </c>
      <c r="AK35" s="32">
        <v>0</v>
      </c>
      <c r="AL35" s="31">
        <v>0</v>
      </c>
      <c r="AM35" s="32">
        <v>0</v>
      </c>
      <c r="AN35" s="32">
        <v>0</v>
      </c>
      <c r="AO35" s="31">
        <v>0</v>
      </c>
      <c r="AP35" s="32">
        <v>0</v>
      </c>
      <c r="AQ35" s="32">
        <v>0</v>
      </c>
      <c r="AR35" s="31">
        <v>1</v>
      </c>
      <c r="AS35" s="32">
        <v>1</v>
      </c>
      <c r="AT35" s="32">
        <v>0</v>
      </c>
    </row>
    <row r="36" spans="1:46" ht="14.25">
      <c r="A36" s="12"/>
      <c r="B36" s="12"/>
      <c r="C36" s="11"/>
      <c r="D36" s="14" t="s">
        <v>101</v>
      </c>
      <c r="E36" s="16"/>
      <c r="F36" s="30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2">
        <v>0</v>
      </c>
      <c r="U36" s="31">
        <v>0</v>
      </c>
      <c r="V36" s="31">
        <v>0</v>
      </c>
      <c r="W36" s="31">
        <v>0</v>
      </c>
      <c r="X36" s="22"/>
      <c r="Y36" s="22"/>
      <c r="Z36" s="31">
        <v>0</v>
      </c>
      <c r="AA36" s="32">
        <v>0</v>
      </c>
      <c r="AB36" s="32">
        <v>0</v>
      </c>
      <c r="AC36" s="31">
        <v>0</v>
      </c>
      <c r="AD36" s="32">
        <v>0</v>
      </c>
      <c r="AE36" s="32">
        <v>0</v>
      </c>
      <c r="AF36" s="31">
        <v>0</v>
      </c>
      <c r="AG36" s="32">
        <v>0</v>
      </c>
      <c r="AH36" s="32">
        <v>0</v>
      </c>
      <c r="AI36" s="31">
        <v>0</v>
      </c>
      <c r="AJ36" s="32">
        <v>0</v>
      </c>
      <c r="AK36" s="32">
        <v>0</v>
      </c>
      <c r="AL36" s="31">
        <v>0</v>
      </c>
      <c r="AM36" s="32">
        <v>0</v>
      </c>
      <c r="AN36" s="32">
        <v>0</v>
      </c>
      <c r="AO36" s="31">
        <v>0</v>
      </c>
      <c r="AP36" s="32">
        <v>0</v>
      </c>
      <c r="AQ36" s="32">
        <v>0</v>
      </c>
      <c r="AR36" s="31">
        <v>0</v>
      </c>
      <c r="AS36" s="32">
        <v>0</v>
      </c>
      <c r="AT36" s="32">
        <v>0</v>
      </c>
    </row>
    <row r="37" spans="1:46" ht="13.5" customHeight="1">
      <c r="A37" s="12"/>
      <c r="B37" s="12"/>
      <c r="C37" s="11"/>
      <c r="D37" s="11"/>
      <c r="E37" s="16"/>
      <c r="F37" s="33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22"/>
      <c r="Y37" s="2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1:46" ht="13.5" customHeight="1">
      <c r="A38" s="12"/>
      <c r="B38" s="12"/>
      <c r="C38" s="52" t="s">
        <v>102</v>
      </c>
      <c r="D38" s="52"/>
      <c r="E38" s="16"/>
      <c r="F38" s="30">
        <v>4</v>
      </c>
      <c r="G38" s="31">
        <v>1</v>
      </c>
      <c r="H38" s="31">
        <v>3</v>
      </c>
      <c r="I38" s="31">
        <v>0</v>
      </c>
      <c r="J38" s="31">
        <v>0</v>
      </c>
      <c r="K38" s="31">
        <v>0</v>
      </c>
      <c r="L38" s="31">
        <v>1</v>
      </c>
      <c r="M38" s="31">
        <v>0</v>
      </c>
      <c r="N38" s="31">
        <v>1</v>
      </c>
      <c r="O38" s="31">
        <v>1</v>
      </c>
      <c r="P38" s="31">
        <v>0</v>
      </c>
      <c r="Q38" s="31">
        <v>1</v>
      </c>
      <c r="R38" s="31">
        <v>1</v>
      </c>
      <c r="S38" s="31">
        <v>1</v>
      </c>
      <c r="T38" s="31">
        <v>0</v>
      </c>
      <c r="U38" s="31">
        <v>0</v>
      </c>
      <c r="V38" s="31">
        <v>0</v>
      </c>
      <c r="W38" s="31">
        <v>0</v>
      </c>
      <c r="X38" s="22"/>
      <c r="Y38" s="22"/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1</v>
      </c>
      <c r="AG38" s="31">
        <v>0</v>
      </c>
      <c r="AH38" s="31">
        <v>1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</row>
    <row r="39" spans="1:46" ht="14.25">
      <c r="A39" s="12"/>
      <c r="B39" s="12"/>
      <c r="C39" s="11"/>
      <c r="D39" s="15"/>
      <c r="E39" s="16"/>
      <c r="F39" s="33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22"/>
      <c r="Y39" s="2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1:46" ht="13.5" customHeight="1">
      <c r="A40" s="12"/>
      <c r="B40" s="12"/>
      <c r="C40" s="11"/>
      <c r="D40" s="17" t="s">
        <v>103</v>
      </c>
      <c r="E40" s="16"/>
      <c r="F40" s="30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22"/>
      <c r="Y40" s="22"/>
      <c r="Z40" s="31">
        <v>0</v>
      </c>
      <c r="AA40" s="32">
        <v>0</v>
      </c>
      <c r="AB40" s="32">
        <v>0</v>
      </c>
      <c r="AC40" s="31">
        <v>0</v>
      </c>
      <c r="AD40" s="32">
        <v>0</v>
      </c>
      <c r="AE40" s="32">
        <v>0</v>
      </c>
      <c r="AF40" s="31">
        <v>0</v>
      </c>
      <c r="AG40" s="32">
        <v>0</v>
      </c>
      <c r="AH40" s="32">
        <v>0</v>
      </c>
      <c r="AI40" s="31">
        <v>0</v>
      </c>
      <c r="AJ40" s="32">
        <v>0</v>
      </c>
      <c r="AK40" s="32">
        <v>0</v>
      </c>
      <c r="AL40" s="31">
        <v>0</v>
      </c>
      <c r="AM40" s="32">
        <v>0</v>
      </c>
      <c r="AN40" s="32">
        <v>0</v>
      </c>
      <c r="AO40" s="31">
        <v>0</v>
      </c>
      <c r="AP40" s="32">
        <v>0</v>
      </c>
      <c r="AQ40" s="32">
        <v>0</v>
      </c>
      <c r="AR40" s="31">
        <v>0</v>
      </c>
      <c r="AS40" s="32">
        <v>0</v>
      </c>
      <c r="AT40" s="32">
        <v>0</v>
      </c>
    </row>
    <row r="41" spans="1:46" ht="14.25">
      <c r="A41" s="12"/>
      <c r="B41" s="12"/>
      <c r="C41" s="11"/>
      <c r="D41" s="14" t="s">
        <v>104</v>
      </c>
      <c r="E41" s="16"/>
      <c r="F41" s="30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22"/>
      <c r="Y41" s="22"/>
      <c r="Z41" s="31">
        <v>0</v>
      </c>
      <c r="AA41" s="32">
        <v>0</v>
      </c>
      <c r="AB41" s="32">
        <v>0</v>
      </c>
      <c r="AC41" s="31">
        <v>0</v>
      </c>
      <c r="AD41" s="32">
        <v>0</v>
      </c>
      <c r="AE41" s="32">
        <v>0</v>
      </c>
      <c r="AF41" s="31">
        <v>0</v>
      </c>
      <c r="AG41" s="32">
        <v>0</v>
      </c>
      <c r="AH41" s="32">
        <v>0</v>
      </c>
      <c r="AI41" s="31">
        <v>0</v>
      </c>
      <c r="AJ41" s="32">
        <v>0</v>
      </c>
      <c r="AK41" s="32">
        <v>0</v>
      </c>
      <c r="AL41" s="31">
        <v>0</v>
      </c>
      <c r="AM41" s="32">
        <v>0</v>
      </c>
      <c r="AN41" s="32">
        <v>0</v>
      </c>
      <c r="AO41" s="31">
        <v>0</v>
      </c>
      <c r="AP41" s="32">
        <v>0</v>
      </c>
      <c r="AQ41" s="32">
        <v>0</v>
      </c>
      <c r="AR41" s="31">
        <v>0</v>
      </c>
      <c r="AS41" s="32">
        <v>0</v>
      </c>
      <c r="AT41" s="32">
        <v>0</v>
      </c>
    </row>
    <row r="42" spans="1:46" ht="14.25">
      <c r="A42" s="12"/>
      <c r="B42" s="12"/>
      <c r="C42" s="11"/>
      <c r="D42" s="14" t="s">
        <v>105</v>
      </c>
      <c r="E42" s="16"/>
      <c r="F42" s="30">
        <v>1</v>
      </c>
      <c r="G42" s="31">
        <v>1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1</v>
      </c>
      <c r="S42" s="31">
        <v>1</v>
      </c>
      <c r="T42" s="31">
        <v>0</v>
      </c>
      <c r="U42" s="31">
        <v>0</v>
      </c>
      <c r="V42" s="31">
        <v>0</v>
      </c>
      <c r="W42" s="31">
        <v>0</v>
      </c>
      <c r="X42" s="22"/>
      <c r="Y42" s="22"/>
      <c r="Z42" s="31">
        <v>0</v>
      </c>
      <c r="AA42" s="32">
        <v>0</v>
      </c>
      <c r="AB42" s="32">
        <v>0</v>
      </c>
      <c r="AC42" s="31">
        <v>0</v>
      </c>
      <c r="AD42" s="32">
        <v>0</v>
      </c>
      <c r="AE42" s="32">
        <v>0</v>
      </c>
      <c r="AF42" s="31">
        <v>0</v>
      </c>
      <c r="AG42" s="32">
        <v>0</v>
      </c>
      <c r="AH42" s="32">
        <v>0</v>
      </c>
      <c r="AI42" s="31">
        <v>0</v>
      </c>
      <c r="AJ42" s="32">
        <v>0</v>
      </c>
      <c r="AK42" s="32">
        <v>0</v>
      </c>
      <c r="AL42" s="31">
        <v>0</v>
      </c>
      <c r="AM42" s="32">
        <v>0</v>
      </c>
      <c r="AN42" s="32">
        <v>0</v>
      </c>
      <c r="AO42" s="31">
        <v>0</v>
      </c>
      <c r="AP42" s="32">
        <v>0</v>
      </c>
      <c r="AQ42" s="32">
        <v>0</v>
      </c>
      <c r="AR42" s="31">
        <v>0</v>
      </c>
      <c r="AS42" s="32">
        <v>0</v>
      </c>
      <c r="AT42" s="32">
        <v>0</v>
      </c>
    </row>
    <row r="43" spans="1:46" ht="13.5" customHeight="1">
      <c r="A43" s="12"/>
      <c r="B43" s="12"/>
      <c r="C43" s="11"/>
      <c r="D43" s="17" t="s">
        <v>106</v>
      </c>
      <c r="E43" s="16"/>
      <c r="F43" s="30">
        <v>2</v>
      </c>
      <c r="G43" s="31">
        <v>0</v>
      </c>
      <c r="H43" s="31">
        <v>2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1</v>
      </c>
      <c r="P43" s="31">
        <v>0</v>
      </c>
      <c r="Q43" s="31">
        <v>1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22"/>
      <c r="Y43" s="22"/>
      <c r="Z43" s="31">
        <v>0</v>
      </c>
      <c r="AA43" s="32">
        <v>0</v>
      </c>
      <c r="AB43" s="32">
        <v>0</v>
      </c>
      <c r="AC43" s="31">
        <v>0</v>
      </c>
      <c r="AD43" s="32">
        <v>0</v>
      </c>
      <c r="AE43" s="32">
        <v>0</v>
      </c>
      <c r="AF43" s="31">
        <v>1</v>
      </c>
      <c r="AG43" s="32">
        <v>0</v>
      </c>
      <c r="AH43" s="32">
        <v>1</v>
      </c>
      <c r="AI43" s="31">
        <v>0</v>
      </c>
      <c r="AJ43" s="32">
        <v>0</v>
      </c>
      <c r="AK43" s="32">
        <v>0</v>
      </c>
      <c r="AL43" s="31">
        <v>0</v>
      </c>
      <c r="AM43" s="32">
        <v>0</v>
      </c>
      <c r="AN43" s="32">
        <v>0</v>
      </c>
      <c r="AO43" s="31">
        <v>0</v>
      </c>
      <c r="AP43" s="32">
        <v>0</v>
      </c>
      <c r="AQ43" s="32">
        <v>0</v>
      </c>
      <c r="AR43" s="31">
        <v>0</v>
      </c>
      <c r="AS43" s="32">
        <v>0</v>
      </c>
      <c r="AT43" s="32">
        <v>0</v>
      </c>
    </row>
    <row r="44" spans="1:46" ht="14.25">
      <c r="A44" s="12"/>
      <c r="B44" s="12"/>
      <c r="C44" s="11"/>
      <c r="D44" s="14" t="s">
        <v>107</v>
      </c>
      <c r="E44" s="16"/>
      <c r="F44" s="30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22"/>
      <c r="Y44" s="22"/>
      <c r="Z44" s="31">
        <v>0</v>
      </c>
      <c r="AA44" s="32">
        <v>0</v>
      </c>
      <c r="AB44" s="32">
        <v>0</v>
      </c>
      <c r="AC44" s="31">
        <v>0</v>
      </c>
      <c r="AD44" s="32">
        <v>0</v>
      </c>
      <c r="AE44" s="32">
        <v>0</v>
      </c>
      <c r="AF44" s="31">
        <v>0</v>
      </c>
      <c r="AG44" s="32">
        <v>0</v>
      </c>
      <c r="AH44" s="32">
        <v>0</v>
      </c>
      <c r="AI44" s="31">
        <v>0</v>
      </c>
      <c r="AJ44" s="32">
        <v>0</v>
      </c>
      <c r="AK44" s="32">
        <v>0</v>
      </c>
      <c r="AL44" s="31">
        <v>0</v>
      </c>
      <c r="AM44" s="32">
        <v>0</v>
      </c>
      <c r="AN44" s="32">
        <v>0</v>
      </c>
      <c r="AO44" s="31">
        <v>0</v>
      </c>
      <c r="AP44" s="32">
        <v>0</v>
      </c>
      <c r="AQ44" s="32">
        <v>0</v>
      </c>
      <c r="AR44" s="31">
        <v>0</v>
      </c>
      <c r="AS44" s="32">
        <v>0</v>
      </c>
      <c r="AT44" s="32">
        <v>0</v>
      </c>
    </row>
    <row r="45" spans="1:46" ht="13.5" customHeight="1">
      <c r="A45" s="12"/>
      <c r="B45" s="12"/>
      <c r="C45" s="11"/>
      <c r="D45" s="17"/>
      <c r="E45" s="16"/>
      <c r="F45" s="33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22"/>
      <c r="Y45" s="2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1:46" ht="14.25">
      <c r="A46" s="12"/>
      <c r="B46" s="12"/>
      <c r="C46" s="11"/>
      <c r="D46" s="14" t="s">
        <v>108</v>
      </c>
      <c r="E46" s="16"/>
      <c r="F46" s="30">
        <v>1</v>
      </c>
      <c r="G46" s="31">
        <v>0</v>
      </c>
      <c r="H46" s="31">
        <v>1</v>
      </c>
      <c r="I46" s="31">
        <v>0</v>
      </c>
      <c r="J46" s="31">
        <v>0</v>
      </c>
      <c r="K46" s="31">
        <v>0</v>
      </c>
      <c r="L46" s="31">
        <v>1</v>
      </c>
      <c r="M46" s="31">
        <v>0</v>
      </c>
      <c r="N46" s="31">
        <v>1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22"/>
      <c r="Y46" s="22"/>
      <c r="Z46" s="31">
        <v>0</v>
      </c>
      <c r="AA46" s="32">
        <v>0</v>
      </c>
      <c r="AB46" s="32">
        <v>0</v>
      </c>
      <c r="AC46" s="31">
        <v>0</v>
      </c>
      <c r="AD46" s="32">
        <v>0</v>
      </c>
      <c r="AE46" s="32">
        <v>0</v>
      </c>
      <c r="AF46" s="31">
        <v>0</v>
      </c>
      <c r="AG46" s="32">
        <v>0</v>
      </c>
      <c r="AH46" s="32">
        <v>0</v>
      </c>
      <c r="AI46" s="31">
        <v>0</v>
      </c>
      <c r="AJ46" s="32">
        <v>0</v>
      </c>
      <c r="AK46" s="32">
        <v>0</v>
      </c>
      <c r="AL46" s="31">
        <v>0</v>
      </c>
      <c r="AM46" s="32">
        <v>0</v>
      </c>
      <c r="AN46" s="32">
        <v>0</v>
      </c>
      <c r="AO46" s="31">
        <v>0</v>
      </c>
      <c r="AP46" s="32">
        <v>0</v>
      </c>
      <c r="AQ46" s="32">
        <v>0</v>
      </c>
      <c r="AR46" s="31">
        <v>0</v>
      </c>
      <c r="AS46" s="32">
        <v>0</v>
      </c>
      <c r="AT46" s="32">
        <v>0</v>
      </c>
    </row>
    <row r="47" spans="1:46" ht="14.25">
      <c r="A47" s="12"/>
      <c r="B47" s="12"/>
      <c r="C47" s="11"/>
      <c r="D47" s="14" t="s">
        <v>109</v>
      </c>
      <c r="E47" s="16"/>
      <c r="F47" s="30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22"/>
      <c r="Y47" s="22"/>
      <c r="Z47" s="31">
        <v>0</v>
      </c>
      <c r="AA47" s="32">
        <v>0</v>
      </c>
      <c r="AB47" s="32">
        <v>0</v>
      </c>
      <c r="AC47" s="31">
        <v>0</v>
      </c>
      <c r="AD47" s="32">
        <v>0</v>
      </c>
      <c r="AE47" s="32">
        <v>0</v>
      </c>
      <c r="AF47" s="31">
        <v>0</v>
      </c>
      <c r="AG47" s="32">
        <v>0</v>
      </c>
      <c r="AH47" s="32">
        <v>0</v>
      </c>
      <c r="AI47" s="31">
        <v>0</v>
      </c>
      <c r="AJ47" s="32">
        <v>0</v>
      </c>
      <c r="AK47" s="32">
        <v>0</v>
      </c>
      <c r="AL47" s="31">
        <v>0</v>
      </c>
      <c r="AM47" s="32">
        <v>0</v>
      </c>
      <c r="AN47" s="32">
        <v>0</v>
      </c>
      <c r="AO47" s="31">
        <v>0</v>
      </c>
      <c r="AP47" s="32">
        <v>0</v>
      </c>
      <c r="AQ47" s="32">
        <v>0</v>
      </c>
      <c r="AR47" s="31">
        <v>0</v>
      </c>
      <c r="AS47" s="32">
        <v>0</v>
      </c>
      <c r="AT47" s="32">
        <v>0</v>
      </c>
    </row>
    <row r="48" spans="1:46" ht="13.5" customHeight="1">
      <c r="A48" s="12"/>
      <c r="B48" s="12"/>
      <c r="C48" s="11"/>
      <c r="D48" s="11"/>
      <c r="E48" s="16"/>
      <c r="F48" s="33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22"/>
      <c r="Y48" s="2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1:46" ht="13.5" customHeight="1">
      <c r="A49" s="12"/>
      <c r="B49" s="12"/>
      <c r="C49" s="52" t="s">
        <v>145</v>
      </c>
      <c r="D49" s="52"/>
      <c r="E49" s="16"/>
      <c r="F49" s="30">
        <v>2</v>
      </c>
      <c r="G49" s="31">
        <v>1</v>
      </c>
      <c r="H49" s="31">
        <v>1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22"/>
      <c r="Y49" s="22"/>
      <c r="Z49" s="31">
        <v>1</v>
      </c>
      <c r="AA49" s="31">
        <v>0</v>
      </c>
      <c r="AB49" s="31">
        <v>1</v>
      </c>
      <c r="AC49" s="31">
        <v>1</v>
      </c>
      <c r="AD49" s="31">
        <v>1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</row>
    <row r="50" spans="1:46" ht="14.25">
      <c r="A50" s="12"/>
      <c r="B50" s="12"/>
      <c r="C50" s="11"/>
      <c r="D50" s="15"/>
      <c r="E50" s="16"/>
      <c r="F50" s="33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22"/>
      <c r="Y50" s="2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1:46" ht="13.5" customHeight="1">
      <c r="A51" s="12"/>
      <c r="B51" s="12"/>
      <c r="C51" s="11"/>
      <c r="D51" s="17" t="s">
        <v>110</v>
      </c>
      <c r="E51" s="16"/>
      <c r="F51" s="30">
        <v>2</v>
      </c>
      <c r="G51" s="31">
        <v>1</v>
      </c>
      <c r="H51" s="31">
        <v>1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22"/>
      <c r="Y51" s="22"/>
      <c r="Z51" s="31">
        <v>1</v>
      </c>
      <c r="AA51" s="32">
        <v>0</v>
      </c>
      <c r="AB51" s="32">
        <v>1</v>
      </c>
      <c r="AC51" s="31">
        <v>1</v>
      </c>
      <c r="AD51" s="32">
        <v>1</v>
      </c>
      <c r="AE51" s="32">
        <v>0</v>
      </c>
      <c r="AF51" s="31">
        <v>0</v>
      </c>
      <c r="AG51" s="32">
        <v>0</v>
      </c>
      <c r="AH51" s="32">
        <v>0</v>
      </c>
      <c r="AI51" s="31">
        <v>0</v>
      </c>
      <c r="AJ51" s="32">
        <v>0</v>
      </c>
      <c r="AK51" s="32">
        <v>0</v>
      </c>
      <c r="AL51" s="31">
        <v>0</v>
      </c>
      <c r="AM51" s="32">
        <v>0</v>
      </c>
      <c r="AN51" s="32">
        <v>0</v>
      </c>
      <c r="AO51" s="31">
        <v>0</v>
      </c>
      <c r="AP51" s="32">
        <v>0</v>
      </c>
      <c r="AQ51" s="32">
        <v>0</v>
      </c>
      <c r="AR51" s="31">
        <v>0</v>
      </c>
      <c r="AS51" s="32">
        <v>0</v>
      </c>
      <c r="AT51" s="32">
        <v>0</v>
      </c>
    </row>
    <row r="52" spans="1:46" ht="14.25">
      <c r="A52" s="12"/>
      <c r="B52" s="12"/>
      <c r="C52" s="11"/>
      <c r="D52" s="14" t="s">
        <v>111</v>
      </c>
      <c r="E52" s="16"/>
      <c r="F52" s="30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22"/>
      <c r="Y52" s="22"/>
      <c r="Z52" s="31">
        <v>0</v>
      </c>
      <c r="AA52" s="32">
        <v>0</v>
      </c>
      <c r="AB52" s="32">
        <v>0</v>
      </c>
      <c r="AC52" s="31">
        <v>0</v>
      </c>
      <c r="AD52" s="32">
        <v>0</v>
      </c>
      <c r="AE52" s="32">
        <v>0</v>
      </c>
      <c r="AF52" s="31">
        <v>0</v>
      </c>
      <c r="AG52" s="32">
        <v>0</v>
      </c>
      <c r="AH52" s="32">
        <v>0</v>
      </c>
      <c r="AI52" s="31">
        <v>0</v>
      </c>
      <c r="AJ52" s="32">
        <v>0</v>
      </c>
      <c r="AK52" s="32">
        <v>0</v>
      </c>
      <c r="AL52" s="31">
        <v>0</v>
      </c>
      <c r="AM52" s="32">
        <v>0</v>
      </c>
      <c r="AN52" s="32">
        <v>0</v>
      </c>
      <c r="AO52" s="31">
        <v>0</v>
      </c>
      <c r="AP52" s="32">
        <v>0</v>
      </c>
      <c r="AQ52" s="32">
        <v>0</v>
      </c>
      <c r="AR52" s="31">
        <v>0</v>
      </c>
      <c r="AS52" s="32">
        <v>0</v>
      </c>
      <c r="AT52" s="32">
        <v>0</v>
      </c>
    </row>
    <row r="53" spans="1:46" ht="14.25">
      <c r="A53" s="12"/>
      <c r="B53" s="12"/>
      <c r="C53" s="11"/>
      <c r="D53" s="14" t="s">
        <v>112</v>
      </c>
      <c r="E53" s="16"/>
      <c r="F53" s="30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22"/>
      <c r="Y53" s="22"/>
      <c r="Z53" s="31">
        <v>0</v>
      </c>
      <c r="AA53" s="32">
        <v>0</v>
      </c>
      <c r="AB53" s="32">
        <v>0</v>
      </c>
      <c r="AC53" s="31">
        <v>0</v>
      </c>
      <c r="AD53" s="32">
        <v>0</v>
      </c>
      <c r="AE53" s="32">
        <v>0</v>
      </c>
      <c r="AF53" s="31">
        <v>0</v>
      </c>
      <c r="AG53" s="32">
        <v>0</v>
      </c>
      <c r="AH53" s="32">
        <v>0</v>
      </c>
      <c r="AI53" s="31">
        <v>0</v>
      </c>
      <c r="AJ53" s="32">
        <v>0</v>
      </c>
      <c r="AK53" s="32">
        <v>0</v>
      </c>
      <c r="AL53" s="31">
        <v>0</v>
      </c>
      <c r="AM53" s="32">
        <v>0</v>
      </c>
      <c r="AN53" s="32">
        <v>0</v>
      </c>
      <c r="AO53" s="31">
        <v>0</v>
      </c>
      <c r="AP53" s="32">
        <v>0</v>
      </c>
      <c r="AQ53" s="32">
        <v>0</v>
      </c>
      <c r="AR53" s="31">
        <v>0</v>
      </c>
      <c r="AS53" s="32">
        <v>0</v>
      </c>
      <c r="AT53" s="32">
        <v>0</v>
      </c>
    </row>
    <row r="54" spans="1:46" ht="13.5" customHeight="1">
      <c r="A54" s="12"/>
      <c r="B54" s="12"/>
      <c r="C54" s="11"/>
      <c r="D54" s="17" t="s">
        <v>113</v>
      </c>
      <c r="E54" s="16"/>
      <c r="F54" s="30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22"/>
      <c r="Y54" s="22"/>
      <c r="Z54" s="31">
        <v>0</v>
      </c>
      <c r="AA54" s="32">
        <v>0</v>
      </c>
      <c r="AB54" s="32">
        <v>0</v>
      </c>
      <c r="AC54" s="31">
        <v>0</v>
      </c>
      <c r="AD54" s="32">
        <v>0</v>
      </c>
      <c r="AE54" s="32">
        <v>0</v>
      </c>
      <c r="AF54" s="31">
        <v>0</v>
      </c>
      <c r="AG54" s="32">
        <v>0</v>
      </c>
      <c r="AH54" s="32">
        <v>0</v>
      </c>
      <c r="AI54" s="31">
        <v>0</v>
      </c>
      <c r="AJ54" s="32">
        <v>0</v>
      </c>
      <c r="AK54" s="32">
        <v>0</v>
      </c>
      <c r="AL54" s="31">
        <v>0</v>
      </c>
      <c r="AM54" s="32">
        <v>0</v>
      </c>
      <c r="AN54" s="32">
        <v>0</v>
      </c>
      <c r="AO54" s="31">
        <v>0</v>
      </c>
      <c r="AP54" s="32">
        <v>0</v>
      </c>
      <c r="AQ54" s="32">
        <v>0</v>
      </c>
      <c r="AR54" s="31">
        <v>0</v>
      </c>
      <c r="AS54" s="32">
        <v>0</v>
      </c>
      <c r="AT54" s="32">
        <v>0</v>
      </c>
    </row>
    <row r="55" spans="1:46" ht="14.25">
      <c r="A55" s="12"/>
      <c r="B55" s="12"/>
      <c r="C55" s="11"/>
      <c r="D55" s="14" t="s">
        <v>114</v>
      </c>
      <c r="E55" s="16"/>
      <c r="F55" s="30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22"/>
      <c r="Y55" s="22"/>
      <c r="Z55" s="31">
        <v>0</v>
      </c>
      <c r="AA55" s="32">
        <v>0</v>
      </c>
      <c r="AB55" s="32">
        <v>0</v>
      </c>
      <c r="AC55" s="31">
        <v>0</v>
      </c>
      <c r="AD55" s="32">
        <v>0</v>
      </c>
      <c r="AE55" s="32">
        <v>0</v>
      </c>
      <c r="AF55" s="31">
        <v>0</v>
      </c>
      <c r="AG55" s="32">
        <v>0</v>
      </c>
      <c r="AH55" s="32">
        <v>0</v>
      </c>
      <c r="AI55" s="31">
        <v>0</v>
      </c>
      <c r="AJ55" s="32">
        <v>0</v>
      </c>
      <c r="AK55" s="32">
        <v>0</v>
      </c>
      <c r="AL55" s="31">
        <v>0</v>
      </c>
      <c r="AM55" s="32">
        <v>0</v>
      </c>
      <c r="AN55" s="32">
        <v>0</v>
      </c>
      <c r="AO55" s="31">
        <v>0</v>
      </c>
      <c r="AP55" s="32">
        <v>0</v>
      </c>
      <c r="AQ55" s="32">
        <v>0</v>
      </c>
      <c r="AR55" s="31">
        <v>0</v>
      </c>
      <c r="AS55" s="32">
        <v>0</v>
      </c>
      <c r="AT55" s="32">
        <v>0</v>
      </c>
    </row>
    <row r="56" spans="1:46" ht="14.25">
      <c r="A56" s="12"/>
      <c r="B56" s="12"/>
      <c r="C56" s="11"/>
      <c r="D56" s="14"/>
      <c r="E56" s="16"/>
      <c r="F56" s="33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22"/>
      <c r="Y56" s="2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1:46" ht="13.5" customHeight="1">
      <c r="A57" s="12"/>
      <c r="B57" s="12"/>
      <c r="C57" s="11"/>
      <c r="D57" s="17" t="s">
        <v>115</v>
      </c>
      <c r="E57" s="16"/>
      <c r="F57" s="30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22"/>
      <c r="Y57" s="22"/>
      <c r="Z57" s="31">
        <v>0</v>
      </c>
      <c r="AA57" s="32">
        <v>0</v>
      </c>
      <c r="AB57" s="32">
        <v>0</v>
      </c>
      <c r="AC57" s="31">
        <v>0</v>
      </c>
      <c r="AD57" s="32">
        <v>0</v>
      </c>
      <c r="AE57" s="32">
        <v>0</v>
      </c>
      <c r="AF57" s="31">
        <v>0</v>
      </c>
      <c r="AG57" s="32">
        <v>0</v>
      </c>
      <c r="AH57" s="32">
        <v>0</v>
      </c>
      <c r="AI57" s="31">
        <v>0</v>
      </c>
      <c r="AJ57" s="32">
        <v>0</v>
      </c>
      <c r="AK57" s="32">
        <v>0</v>
      </c>
      <c r="AL57" s="31">
        <v>0</v>
      </c>
      <c r="AM57" s="32">
        <v>0</v>
      </c>
      <c r="AN57" s="32">
        <v>0</v>
      </c>
      <c r="AO57" s="31">
        <v>0</v>
      </c>
      <c r="AP57" s="32">
        <v>0</v>
      </c>
      <c r="AQ57" s="32">
        <v>0</v>
      </c>
      <c r="AR57" s="31">
        <v>0</v>
      </c>
      <c r="AS57" s="32">
        <v>0</v>
      </c>
      <c r="AT57" s="32">
        <v>0</v>
      </c>
    </row>
    <row r="58" spans="1:46" ht="14.25">
      <c r="A58" s="12"/>
      <c r="B58" s="12"/>
      <c r="C58" s="11"/>
      <c r="D58" s="14" t="s">
        <v>94</v>
      </c>
      <c r="E58" s="16"/>
      <c r="F58" s="30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22"/>
      <c r="Y58" s="22"/>
      <c r="Z58" s="31">
        <v>0</v>
      </c>
      <c r="AA58" s="32">
        <v>0</v>
      </c>
      <c r="AB58" s="32">
        <v>0</v>
      </c>
      <c r="AC58" s="31">
        <v>0</v>
      </c>
      <c r="AD58" s="32">
        <v>0</v>
      </c>
      <c r="AE58" s="32">
        <v>0</v>
      </c>
      <c r="AF58" s="31">
        <v>0</v>
      </c>
      <c r="AG58" s="32">
        <v>0</v>
      </c>
      <c r="AH58" s="32">
        <v>0</v>
      </c>
      <c r="AI58" s="31">
        <v>0</v>
      </c>
      <c r="AJ58" s="32">
        <v>0</v>
      </c>
      <c r="AK58" s="32">
        <v>0</v>
      </c>
      <c r="AL58" s="31">
        <v>0</v>
      </c>
      <c r="AM58" s="32">
        <v>0</v>
      </c>
      <c r="AN58" s="32">
        <v>0</v>
      </c>
      <c r="AO58" s="31">
        <v>0</v>
      </c>
      <c r="AP58" s="32">
        <v>0</v>
      </c>
      <c r="AQ58" s="32">
        <v>0</v>
      </c>
      <c r="AR58" s="31">
        <v>0</v>
      </c>
      <c r="AS58" s="32">
        <v>0</v>
      </c>
      <c r="AT58" s="32">
        <v>0</v>
      </c>
    </row>
    <row r="59" spans="1:46" ht="15" thickBot="1">
      <c r="A59" s="12"/>
      <c r="B59" s="12"/>
      <c r="C59" s="12"/>
      <c r="D59" s="14"/>
      <c r="E59" s="16"/>
      <c r="F59" s="33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22"/>
      <c r="Y59" s="2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2:46" ht="13.5">
      <c r="B60" s="1"/>
      <c r="C60" s="1"/>
      <c r="D60" s="7"/>
      <c r="E60" s="8"/>
      <c r="F60" s="8"/>
      <c r="G60" s="8"/>
      <c r="H60" s="8"/>
      <c r="I60" s="8"/>
      <c r="J60" s="8"/>
      <c r="K60" s="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4:11" ht="10.5" customHeight="1">
      <c r="D61" s="4"/>
      <c r="E61" s="3"/>
      <c r="F61" s="3"/>
      <c r="G61" s="3"/>
      <c r="H61" s="3"/>
      <c r="I61" s="3"/>
      <c r="J61" s="3"/>
      <c r="K61" s="3"/>
    </row>
  </sheetData>
  <mergeCells count="59">
    <mergeCell ref="C19:D19"/>
    <mergeCell ref="C31:D31"/>
    <mergeCell ref="C38:D38"/>
    <mergeCell ref="V8:V9"/>
    <mergeCell ref="B7:E8"/>
    <mergeCell ref="F6:H7"/>
    <mergeCell ref="I6:K7"/>
    <mergeCell ref="L6:N7"/>
    <mergeCell ref="O6:Q7"/>
    <mergeCell ref="P8:P9"/>
    <mergeCell ref="N3:W3"/>
    <mergeCell ref="AF6:AH7"/>
    <mergeCell ref="AF8:AF9"/>
    <mergeCell ref="AG8:AG9"/>
    <mergeCell ref="AH8:AH9"/>
    <mergeCell ref="R8:R9"/>
    <mergeCell ref="S8:S9"/>
    <mergeCell ref="T8:T9"/>
    <mergeCell ref="U8:U9"/>
    <mergeCell ref="Z6:AB7"/>
    <mergeCell ref="J8:J9"/>
    <mergeCell ref="K8:K9"/>
    <mergeCell ref="L8:L9"/>
    <mergeCell ref="Q8:Q9"/>
    <mergeCell ref="M8:M9"/>
    <mergeCell ref="N8:N9"/>
    <mergeCell ref="O8:O9"/>
    <mergeCell ref="F8:F9"/>
    <mergeCell ref="G8:G9"/>
    <mergeCell ref="H8:H9"/>
    <mergeCell ref="I8:I9"/>
    <mergeCell ref="R6:T7"/>
    <mergeCell ref="U6:W7"/>
    <mergeCell ref="W8:W9"/>
    <mergeCell ref="AC6:AE7"/>
    <mergeCell ref="Z8:Z9"/>
    <mergeCell ref="AA8:AA9"/>
    <mergeCell ref="AB8:AB9"/>
    <mergeCell ref="AC8:AC9"/>
    <mergeCell ref="AQ8:AQ9"/>
    <mergeCell ref="AD8:AD9"/>
    <mergeCell ref="AR6:AT7"/>
    <mergeCell ref="AR8:AR9"/>
    <mergeCell ref="AS8:AS9"/>
    <mergeCell ref="AT8:AT9"/>
    <mergeCell ref="AL6:AN7"/>
    <mergeCell ref="AO6:AQ7"/>
    <mergeCell ref="AI6:AK7"/>
    <mergeCell ref="AE8:AE9"/>
    <mergeCell ref="C49:D49"/>
    <mergeCell ref="AO8:AO9"/>
    <mergeCell ref="AP8:AP9"/>
    <mergeCell ref="AL8:AL9"/>
    <mergeCell ref="AM8:AM9"/>
    <mergeCell ref="AI8:AI9"/>
    <mergeCell ref="AJ8:AJ9"/>
    <mergeCell ref="AK8:AK9"/>
    <mergeCell ref="AN8:AN9"/>
    <mergeCell ref="C11:D11"/>
  </mergeCells>
  <printOptions horizontalCentered="1"/>
  <pageMargins left="0.3937007874015748" right="0.3937007874015748" top="0.7874015748031497" bottom="0.7874015748031497" header="0.5118110236220472" footer="0.5118110236220472"/>
  <pageSetup blackAndWhite="1" firstPageNumber="13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2004-03-15T06:57:05Z</cp:lastPrinted>
  <dcterms:created xsi:type="dcterms:W3CDTF">2002-10-04T05:25:13Z</dcterms:created>
  <dcterms:modified xsi:type="dcterms:W3CDTF">2004-09-22T01:12:24Z</dcterms:modified>
  <cp:category/>
  <cp:version/>
  <cp:contentType/>
  <cp:contentStatus/>
</cp:coreProperties>
</file>